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8205" tabRatio="846" activeTab="0"/>
  </bookViews>
  <sheets>
    <sheet name="Mogas US" sheetId="1" r:id="rId1"/>
    <sheet name="MoGas by Region" sheetId="2" r:id="rId2"/>
    <sheet name="Jet Fuel US" sheetId="3" r:id="rId3"/>
    <sheet name="Fuel Oil US" sheetId="4" r:id="rId4"/>
    <sheet name="Distillate by Region" sheetId="5" r:id="rId5"/>
    <sheet name="Propane by Region" sheetId="6" r:id="rId6"/>
    <sheet name="Natural gas US" sheetId="7" r:id="rId7"/>
    <sheet name="NG Demand by Region" sheetId="8" r:id="rId8"/>
    <sheet name="NG Price by Region" sheetId="9" r:id="rId9"/>
    <sheet name="Electricity US" sheetId="10" r:id="rId10"/>
    <sheet name="Elec Sales by Region" sheetId="11" r:id="rId11"/>
    <sheet name="Elec Prices by Region" sheetId="12" r:id="rId12"/>
    <sheet name="Coal US" sheetId="13" r:id="rId13"/>
    <sheet name="Petroleum US" sheetId="14" r:id="rId14"/>
    <sheet name=" Prices US" sheetId="15" r:id="rId15"/>
    <sheet name="Macro by Region" sheetId="16" r:id="rId16"/>
    <sheet name="Sheet1" sheetId="17" r:id="rId17"/>
  </sheets>
  <definedNames>
    <definedName name="AT">'Jet Fuel US'!$A$1</definedName>
    <definedName name="march_oil_prices">'Mogas US'!$AM$3:$AP$4</definedName>
  </definedNames>
  <calcPr fullCalcOnLoad="1"/>
</workbook>
</file>

<file path=xl/sharedStrings.xml><?xml version="1.0" encoding="utf-8"?>
<sst xmlns="http://schemas.openxmlformats.org/spreadsheetml/2006/main" count="1235" uniqueCount="801">
  <si>
    <t>Motor Gasoline Analysis Page</t>
  </si>
  <si>
    <t>Base Case Reference</t>
  </si>
  <si>
    <t>DATEX</t>
  </si>
  <si>
    <t>Period</t>
  </si>
  <si>
    <t>RACPUUS</t>
  </si>
  <si>
    <t>Refiner acquisition cost for crude oil (composite) ($/BBl)</t>
  </si>
  <si>
    <t>WTIPUUS</t>
  </si>
  <si>
    <t>Crude oil price: West Texas intermediate spot average ($/Bbl)</t>
  </si>
  <si>
    <t>GDPQXUS</t>
  </si>
  <si>
    <t>Inflation - Adjusted Gross Domestic Product (Billion $2000)</t>
  </si>
  <si>
    <t>YD87OUS</t>
  </si>
  <si>
    <t>Real Personal Disposable Income (Billion $2000)</t>
  </si>
  <si>
    <t>CICPIUS</t>
  </si>
  <si>
    <t>Consumer Price Index, 1982-84 = 1.0 (Index, 1982-84=1.0)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</si>
  <si>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</si>
  <si>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</si>
  <si>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</si>
  <si>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</si>
  <si>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</si>
  <si>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</si>
  <si>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ZSAJQUS</t>
  </si>
  <si>
    <t>Days in the month (Days)</t>
  </si>
  <si>
    <t>Highway Travel Indicators</t>
  </si>
  <si>
    <t>MPG</t>
  </si>
  <si>
    <t>Miles per gallon for all vehicles (MPG)</t>
  </si>
  <si>
    <t>CPM</t>
  </si>
  <si>
    <t>Real Highway Gasoline Cost Per Mile (1982-84 dollars) (C/Gal)</t>
  </si>
  <si>
    <t>MVVMPUS</t>
  </si>
  <si>
    <t>Vehicle miles traveled (MMiD)</t>
  </si>
  <si>
    <t>Prices</t>
  </si>
  <si>
    <t>MGWHUUS</t>
  </si>
  <si>
    <t>Wholesale price of motor gasoline (C/Gal)</t>
  </si>
  <si>
    <t>MGRARUS</t>
  </si>
  <si>
    <t>Pump price of motor gasoline: self-service, regular grade, EIA survey ($/Gal)</t>
  </si>
  <si>
    <t>Margins</t>
  </si>
  <si>
    <t>Wholesale:  Wh. Price - Crude Cost ($/gal)</t>
  </si>
  <si>
    <t>Retail: Reg. Retail Price - Wh. Price ($/gal)</t>
  </si>
  <si>
    <t>Wholesale - WTI crude oil cost margin</t>
  </si>
  <si>
    <t>Refining Operations</t>
  </si>
  <si>
    <t>ORCAPUS</t>
  </si>
  <si>
    <t>Monthly U.S. refinery capacity (MMBD)</t>
  </si>
  <si>
    <t>CODIPUS</t>
  </si>
  <si>
    <t>Total inputs to refineries (MMBD)</t>
  </si>
  <si>
    <t>ORUTCUS</t>
  </si>
  <si>
    <t>Refinery utilization rate: CODIPUS / ORCAPUS (Ratio)</t>
  </si>
  <si>
    <t>Supply/Demand</t>
  </si>
  <si>
    <t>MGFPPUS</t>
  </si>
  <si>
    <t>Finished motor gasoline: adjustment  (MMBD)</t>
  </si>
  <si>
    <t>MGROPUS</t>
  </si>
  <si>
    <t>Finished motor gasoline: refinery output (MMBD)</t>
  </si>
  <si>
    <t>MGNIPUS</t>
  </si>
  <si>
    <t>Finished motor gasoline: net imports (MMBD)</t>
  </si>
  <si>
    <t>Stock Draw, Finished Gasoline (MBbl/day)</t>
  </si>
  <si>
    <t>MGTCPUSX</t>
  </si>
  <si>
    <t>Finished motor gasoline: product supplied (consistent basis) (MMBD)</t>
  </si>
  <si>
    <t>Primary Stocks</t>
  </si>
  <si>
    <t>MGPSPUS</t>
  </si>
  <si>
    <t>Finished motor gasoline: end-of-month stocks (MMB)</t>
  </si>
  <si>
    <t xml:space="preserve">      Beginning Stocks</t>
  </si>
  <si>
    <t>MBPSPUS</t>
  </si>
  <si>
    <t>Motor gasoline blend components: end-of-month stocks (MMB)</t>
  </si>
  <si>
    <t>MGTSPUS</t>
  </si>
  <si>
    <t>Motor gasoline: total stocks finished + blend components (MMB)</t>
  </si>
  <si>
    <t>MGDAYSP</t>
  </si>
  <si>
    <t>Motor Gasoline Days of Supply (Days)</t>
  </si>
  <si>
    <t>LGRIPUS</t>
  </si>
  <si>
    <t>LPGs: refinery inputs (MMBD)</t>
  </si>
  <si>
    <t>PPRIPUS</t>
  </si>
  <si>
    <t>Pentanes plus: refinery inputs (MMBD)</t>
  </si>
  <si>
    <t>PSRIPUS</t>
  </si>
  <si>
    <t>Other petroleum products: refinery inputs (MMBD)</t>
  </si>
  <si>
    <t>MBRIPUS</t>
  </si>
  <si>
    <t>Motor gasoline blend components: refinery inputs (MMBD)</t>
  </si>
  <si>
    <t>U.S. Regional Gasoline Inventories and Prices</t>
  </si>
  <si>
    <t>Total End-of-period Gasoline Inventories (million barrels)</t>
  </si>
  <si>
    <t>MGTSPP1</t>
  </si>
  <si>
    <t xml:space="preserve">      PADD 1 </t>
  </si>
  <si>
    <t>MGTSPP2</t>
  </si>
  <si>
    <t xml:space="preserve">      PADD 2 </t>
  </si>
  <si>
    <t>MGTSPP3</t>
  </si>
  <si>
    <t xml:space="preserve">      PADD 3 </t>
  </si>
  <si>
    <t>MGTSPP4</t>
  </si>
  <si>
    <t xml:space="preserve">      PADD 4 </t>
  </si>
  <si>
    <t>MGTSPP5</t>
  </si>
  <si>
    <t xml:space="preserve">      PADD 5 </t>
  </si>
  <si>
    <t>Total End-of-period Finished Gasoline Inventories (million barrels)</t>
  </si>
  <si>
    <t>MGPSPP1</t>
  </si>
  <si>
    <t>MGPSPP2</t>
  </si>
  <si>
    <t>MGPSPP3</t>
  </si>
  <si>
    <t>MGPSPP4</t>
  </si>
  <si>
    <t>MGPSPP5</t>
  </si>
  <si>
    <t>Total End-of-period Gasoline Blending Components Inventories (million barrels)</t>
  </si>
  <si>
    <t>MBPSPP1</t>
  </si>
  <si>
    <t>MBPSPP2</t>
  </si>
  <si>
    <t>MBPSPP3</t>
  </si>
  <si>
    <t>MBPSPP4</t>
  </si>
  <si>
    <t>MBPSPP5</t>
  </si>
  <si>
    <t>Motor Gasoline Regular All Formulations Retail Prices Excluding Taxes (cents/gallon)</t>
  </si>
  <si>
    <t>MGRAXP1</t>
  </si>
  <si>
    <t>MGRAXP2</t>
  </si>
  <si>
    <t>MGRAXP3</t>
  </si>
  <si>
    <t>MGRAXP4</t>
  </si>
  <si>
    <t>MGRAXP5</t>
  </si>
  <si>
    <t>MGRAXUS</t>
  </si>
  <si>
    <t xml:space="preserve">      U.S. Total </t>
  </si>
  <si>
    <t>Motor Gasoline Regular All Formulations Retail Prices Including Taxes (cents/gallon)</t>
  </si>
  <si>
    <t>MGRARP1</t>
  </si>
  <si>
    <t>MGRARP2</t>
  </si>
  <si>
    <t>MGRARP3</t>
  </si>
  <si>
    <t>MGRARP4</t>
  </si>
  <si>
    <t>MGRARP5</t>
  </si>
  <si>
    <t>Jet Fuel Analysis Page</t>
  </si>
  <si>
    <t>ZOTOIUS</t>
  </si>
  <si>
    <t>Ind. Production Index: Total (Index, 1997=100)</t>
  </si>
  <si>
    <t>Airline Travel Indicators</t>
  </si>
  <si>
    <t>RMZZPUS</t>
  </si>
  <si>
    <t>Airline Revenue ton-miles (M Rev tm/day)</t>
  </si>
  <si>
    <t>RMZTPUS</t>
  </si>
  <si>
    <t>Airline Available ton-miles (MMTM/Day)</t>
  </si>
  <si>
    <t>LF</t>
  </si>
  <si>
    <t>Load Factor: RMZZPUS/RMZTPUS (Ratio)</t>
  </si>
  <si>
    <t>JKTCUUS</t>
  </si>
  <si>
    <t>Kerosene jet fuel: refiner price ($/Gal)</t>
  </si>
  <si>
    <t>ACTKFUS</t>
  </si>
  <si>
    <t>Consumer Ticket Price Index, 1982-84 = 1.0 (Index, 1982-84=100)</t>
  </si>
  <si>
    <t>JFROPUS</t>
  </si>
  <si>
    <t>Jet fuel: refinery output (MMBD)</t>
  </si>
  <si>
    <t>JFNIPUS</t>
  </si>
  <si>
    <t>Jet fuel: net imports (MMBD)</t>
  </si>
  <si>
    <t>Stock Draw, Jet Fuel (MBbl/day)</t>
  </si>
  <si>
    <t>JFTCPUS</t>
  </si>
  <si>
    <t>Total Demand for Jet Fuel (MMBD)</t>
  </si>
  <si>
    <t>JFPSPUS</t>
  </si>
  <si>
    <t>Jet fuel: end-of-month primary stocks (MMB)</t>
  </si>
  <si>
    <t xml:space="preserve">    Beginning Stocks</t>
  </si>
  <si>
    <t>JFFAAUS</t>
  </si>
  <si>
    <t>Jet fuel: Commercial Airline Demand (MMBD)</t>
  </si>
  <si>
    <t>JKMPPUS</t>
  </si>
  <si>
    <t>Refinery Output of Military Kerosene Jet Fuel (MMBD)</t>
  </si>
  <si>
    <t>JFOTHUS</t>
  </si>
  <si>
    <t>Jet fuel: other demand (JFTCPUS-JFFAAUS-JNTCPUS-JFMPPUS) (MMBD)</t>
  </si>
  <si>
    <t>Fuel Oil Analysis Page</t>
  </si>
  <si>
    <t>ZOMNIUS</t>
  </si>
  <si>
    <t>Ind. Production Index: Manufacturing (Index, 1997=100)</t>
  </si>
  <si>
    <t>ZWHDPUS</t>
  </si>
  <si>
    <t>U.S. population-weighted heating degree-days (Degree-Days*)</t>
  </si>
  <si>
    <t>ZWHDPMA</t>
  </si>
  <si>
    <t>Mid Atlantic population-weighted heating degree-days (Degree-Days*)</t>
  </si>
  <si>
    <t>ZWHDPNE</t>
  </si>
  <si>
    <t>New England population-weighted heating degree-days (Degree-Days*)</t>
  </si>
  <si>
    <t>ZWHDPNO</t>
  </si>
  <si>
    <t>Northeast population-weighted heating degree-days (Degree-Days*)</t>
  </si>
  <si>
    <t>D2WHUUS</t>
  </si>
  <si>
    <t>No.2 heating oil wholesale price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</si>
  <si>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</si>
  <si>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</si>
  <si>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</si>
  <si>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</si>
  <si>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</si>
  <si>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</si>
  <si>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RFEUDUS</t>
  </si>
  <si>
    <t>Cost of residual fuel oil to electric utilities ($/MMBTU)</t>
  </si>
  <si>
    <t>Distillate Supply/Demand</t>
  </si>
  <si>
    <t>DFROPUS</t>
  </si>
  <si>
    <t>Distillate fuel oil: refinery output (MMBD)</t>
  </si>
  <si>
    <t>DFNIPUS</t>
  </si>
  <si>
    <t>Distillate fuel oil: net imports (MMBD)</t>
  </si>
  <si>
    <t>Stock Draw, Dist. Fuel (MBbl/day)</t>
  </si>
  <si>
    <t>DFTCPUS</t>
  </si>
  <si>
    <t>Distillate fuel oil: product supplied (MMBD)</t>
  </si>
  <si>
    <t>DFRCPUS</t>
  </si>
  <si>
    <t>Distillate fuel: residential demand (final value) (MMBD)</t>
  </si>
  <si>
    <t>DFCCPUS</t>
  </si>
  <si>
    <t>Distillate fuel: commercial demand (final value) (MMBD)</t>
  </si>
  <si>
    <t>DFACPUS</t>
  </si>
  <si>
    <t>Distillate fuel: highway diesel demand (final value) (MMBD)</t>
  </si>
  <si>
    <t>DFICPUS</t>
  </si>
  <si>
    <t>Distillate fuel: industrial demand (final value) (MMBD)</t>
  </si>
  <si>
    <t>DFEPDEL</t>
  </si>
  <si>
    <t>Distillate fuel: shipments to electric power sector (MMBD)</t>
  </si>
  <si>
    <t>Residual Fuel Supply/Demand</t>
  </si>
  <si>
    <t>RFROPUS</t>
  </si>
  <si>
    <t>Residual fuel oil: refinery output  (MMBD)</t>
  </si>
  <si>
    <t>RFNIPUS</t>
  </si>
  <si>
    <t>Residual fuel oil: net imports (MMBD)</t>
  </si>
  <si>
    <t>Stock Draw, Residual Fuel (MBD)</t>
  </si>
  <si>
    <t>RFTCPUS</t>
  </si>
  <si>
    <t>Residual fuel oil: product supplied (MMBD)</t>
  </si>
  <si>
    <t>RFCCPUS</t>
  </si>
  <si>
    <t>Commercial Demand for Residual Fuel Oil (MMBD)</t>
  </si>
  <si>
    <t>RFACPUS</t>
  </si>
  <si>
    <t>Transportation Demand for Residual Fuel Oil (MMBD)</t>
  </si>
  <si>
    <t>RFICPUS</t>
  </si>
  <si>
    <t>Industrial Demand for Residual Fuel Oil (MMBD)</t>
  </si>
  <si>
    <t>RFEPDEL</t>
  </si>
  <si>
    <t>Deliveries of residual fuel, total to electric power sector (MMBD)</t>
  </si>
  <si>
    <t>DFPSPUS</t>
  </si>
  <si>
    <t>Distillate fuel oil: end-of-month stocks (MMB)</t>
  </si>
  <si>
    <t xml:space="preserve">   Beginning Stocks</t>
  </si>
  <si>
    <t>RFPSPUS</t>
  </si>
  <si>
    <t>Residual fuel oil: end-of-month primary stocks (MMB)</t>
  </si>
  <si>
    <t>Secondary Stocks</t>
  </si>
  <si>
    <t>RFPS_EP</t>
  </si>
  <si>
    <t>Residual fuel: electric power sector stocks, end period (MMB)</t>
  </si>
  <si>
    <t>DKPS_EP</t>
  </si>
  <si>
    <t>Distillate fuel: electric power sector stocks, end period (MMB)</t>
  </si>
  <si>
    <t>DFYLD</t>
  </si>
  <si>
    <t>Distillate fuel oil: refinery yield (MMBD)</t>
  </si>
  <si>
    <t>U.S. Regional Distillate Inventories and Prices</t>
  </si>
  <si>
    <t>Total End-of-period Distillate Inventories (million barrels)</t>
  </si>
  <si>
    <t>DFPSPP1</t>
  </si>
  <si>
    <t>DFPSPP2</t>
  </si>
  <si>
    <t>DFPSPP3</t>
  </si>
  <si>
    <t>DFPSPP4</t>
  </si>
  <si>
    <t>DFPSPP5</t>
  </si>
  <si>
    <t>Heating Oil Residential Price excluding Taxes (cents/gallon)</t>
  </si>
  <si>
    <t>D2RCUNE</t>
  </si>
  <si>
    <t xml:space="preserve">      Northeast </t>
  </si>
  <si>
    <t>D2RCUSO</t>
  </si>
  <si>
    <t xml:space="preserve">      South </t>
  </si>
  <si>
    <t>D2RCUMW</t>
  </si>
  <si>
    <t xml:space="preserve">      Midwest </t>
  </si>
  <si>
    <t>D2RCUWE</t>
  </si>
  <si>
    <t xml:space="preserve">      West </t>
  </si>
  <si>
    <t>Heating Oil Residential Prices including State Taxes (cents/gallon)</t>
  </si>
  <si>
    <t>D2RCANE</t>
  </si>
  <si>
    <t>D2RCASO</t>
  </si>
  <si>
    <t>D2RCAMW</t>
  </si>
  <si>
    <t>D2RCAWE</t>
  </si>
  <si>
    <t>D2RCAUS</t>
  </si>
  <si>
    <t>U.S. Regional Propane Inventories and Prices</t>
  </si>
  <si>
    <t>Total End-of-period Inventories (million barrels)</t>
  </si>
  <si>
    <t>PRPSPP1</t>
  </si>
  <si>
    <t xml:space="preserve">    PADD 1&amp; (none)</t>
  </si>
  <si>
    <t>PRPSPP2</t>
  </si>
  <si>
    <t>PRPSPP3</t>
  </si>
  <si>
    <t>PRPSPP4</t>
  </si>
  <si>
    <t>PRPSPP5</t>
  </si>
  <si>
    <t>PRPSPUS</t>
  </si>
  <si>
    <t>Propane: end-of-month stocks (MMB)</t>
  </si>
  <si>
    <t>Residential Price excluding Taxes (cents/gallon)</t>
  </si>
  <si>
    <t>PRRCUNE</t>
  </si>
  <si>
    <t>PRRCUSO</t>
  </si>
  <si>
    <t>PRRCUMW</t>
  </si>
  <si>
    <t>PRRCUWE</t>
  </si>
  <si>
    <t>PRRCUUS</t>
  </si>
  <si>
    <t>Residential propane price, U.S. average (C/Gal)</t>
  </si>
  <si>
    <t>Residential Prices including State Taxes (cents/gallon)</t>
  </si>
  <si>
    <t>PRRCANE</t>
  </si>
  <si>
    <t>PRRCASO</t>
  </si>
  <si>
    <t>PRRCAMW</t>
  </si>
  <si>
    <t>PRRCAWE</t>
  </si>
  <si>
    <t>PRRCAUS</t>
  </si>
  <si>
    <t>Natural Gas Analysis Page</t>
  </si>
  <si>
    <t>ZGHDPUS</t>
  </si>
  <si>
    <t>Gas-weighted Heating degree-days (Degree-Days*)</t>
  </si>
  <si>
    <t>KQHMPUS</t>
  </si>
  <si>
    <t>Stock of Housing (Million Units)</t>
  </si>
  <si>
    <t>EMCMPUS</t>
  </si>
  <si>
    <t>Commercial employment (Millions)</t>
  </si>
  <si>
    <t>QSIC</t>
  </si>
  <si>
    <t>Gas-weighted Industrial Output/Index (Index, 1997=100)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</si>
  <si>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</si>
  <si>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</si>
  <si>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</si>
  <si>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</si>
  <si>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</si>
  <si>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</si>
  <si>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</si>
  <si>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</si>
  <si>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</si>
  <si>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</si>
  <si>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NGEUDUS</t>
  </si>
  <si>
    <t>Cost of natural gas to electric utilities ($/MMBTU)</t>
  </si>
  <si>
    <t>Demand</t>
  </si>
  <si>
    <t>NGRCPUS</t>
  </si>
  <si>
    <t>Natural gas demand:  residential sector demand per day (BCFD)</t>
  </si>
  <si>
    <t>NGCCPUS</t>
  </si>
  <si>
    <t>Natural gas demand:  commercial sector demand per day (BCFD)</t>
  </si>
  <si>
    <t>NGINX</t>
  </si>
  <si>
    <t>Natural gas demand: industrial sector (Incl CHP) (BCFD)</t>
  </si>
  <si>
    <t>NGCGCON</t>
  </si>
  <si>
    <t>Energy Inputs for Electric Plants (incl. CHP):  from nat. gas, industrial sector total (BCFD)</t>
  </si>
  <si>
    <t>NGEPCON</t>
  </si>
  <si>
    <t>Energy Inputs for Electric Plants (incl. CHP):  from nat. gas, electric power sector total (BCFD)</t>
  </si>
  <si>
    <t>NGLPPUS</t>
  </si>
  <si>
    <t>Natural gas demand:  lease &amp; plant (final value) (BCFD)</t>
  </si>
  <si>
    <t>NGACPUS</t>
  </si>
  <si>
    <t>Natural gas demand: pipeline gas total (final value) (BCFD)</t>
  </si>
  <si>
    <t>NGTCPUS</t>
  </si>
  <si>
    <t>Natural gas demand: total U.S. (BCFD)</t>
  </si>
  <si>
    <t>Sources of Supply</t>
  </si>
  <si>
    <t>NGPRPUS</t>
  </si>
  <si>
    <t>Dry natural gas production (final value) (BCFD)</t>
  </si>
  <si>
    <t>NGNIPUS</t>
  </si>
  <si>
    <t>Natural gas supply: net imports of natural gas (BCFD)</t>
  </si>
  <si>
    <t>NGNWPUS</t>
  </si>
  <si>
    <t>Net withdrawals of natural gas from underground storage (BCFD)</t>
  </si>
  <si>
    <t>NGSFPUS</t>
  </si>
  <si>
    <t>Natural gas supply: supplemental gaseous fuels (BCFD)</t>
  </si>
  <si>
    <t>BALIT</t>
  </si>
  <si>
    <t>Natural gas supply: balancing item (estimated demand-estimated supply) (BCFD)</t>
  </si>
  <si>
    <t>Storage</t>
  </si>
  <si>
    <t>NGUSPUS</t>
  </si>
  <si>
    <t>Natural gas storage:  U.S. total underground storage (BCF)</t>
  </si>
  <si>
    <t>NGWGPUS</t>
  </si>
  <si>
    <t>Natural Gas Storage: working gas in underground storage (BCF)</t>
  </si>
  <si>
    <t>NGRIGS</t>
  </si>
  <si>
    <t>Average active gas-directed rotary rig count (Rigs)</t>
  </si>
  <si>
    <t>NGWELLS</t>
  </si>
  <si>
    <t>Natural gas wells drilled (wells)</t>
  </si>
  <si>
    <t>U.S. Regional Natural Gas Demand  (Billion Cubic Feet/ Day)</t>
  </si>
  <si>
    <t>Delivered to Consumers</t>
  </si>
  <si>
    <t xml:space="preserve">  Residential</t>
  </si>
  <si>
    <t>NGRCP_NEC</t>
  </si>
  <si>
    <t xml:space="preserve">      New England</t>
  </si>
  <si>
    <t>NGRCP_MAC</t>
  </si>
  <si>
    <t xml:space="preserve">      Mid Atlantic</t>
  </si>
  <si>
    <t>NGRCP_ENC</t>
  </si>
  <si>
    <t xml:space="preserve">      E. N. Central</t>
  </si>
  <si>
    <t>NGRCP_WNC</t>
  </si>
  <si>
    <t xml:space="preserve">       W. N. Central</t>
  </si>
  <si>
    <t>NGRCP_SAC</t>
  </si>
  <si>
    <t xml:space="preserve">       S. Atlantic</t>
  </si>
  <si>
    <t>NGRCP_ESC</t>
  </si>
  <si>
    <t xml:space="preserve">       E. S. Central</t>
  </si>
  <si>
    <t>NGRCP_WSC</t>
  </si>
  <si>
    <t xml:space="preserve">       W. S. Central</t>
  </si>
  <si>
    <t>NGRCP_MTN</t>
  </si>
  <si>
    <t xml:space="preserve">       Mountain</t>
  </si>
  <si>
    <t>NGRCP_PAC</t>
  </si>
  <si>
    <t xml:space="preserve">       Pacific</t>
  </si>
  <si>
    <t>NGRCP_US</t>
  </si>
  <si>
    <t xml:space="preserve">       Total</t>
  </si>
  <si>
    <t>Commercial</t>
  </si>
  <si>
    <t>NGCCP_NEC</t>
  </si>
  <si>
    <t>NGCCP_MAC</t>
  </si>
  <si>
    <t>NGCCP_ENC</t>
  </si>
  <si>
    <t>NGCCP_WNC</t>
  </si>
  <si>
    <t>NGCCP_SAC</t>
  </si>
  <si>
    <t>NGCCP_ESC</t>
  </si>
  <si>
    <t>NGCCP_WSC</t>
  </si>
  <si>
    <t>NGCCP_MTN</t>
  </si>
  <si>
    <t>NGCCP_PAC</t>
  </si>
  <si>
    <t>NGCCP_US</t>
  </si>
  <si>
    <t>Industrial</t>
  </si>
  <si>
    <t>NGINX_NEC</t>
  </si>
  <si>
    <t>NGINX_MAC</t>
  </si>
  <si>
    <t>NGINX_ENC</t>
  </si>
  <si>
    <t>NGINX_WNC</t>
  </si>
  <si>
    <t>NGINX_SAC</t>
  </si>
  <si>
    <t>NGINX_ESC</t>
  </si>
  <si>
    <t>NGINX_WSC</t>
  </si>
  <si>
    <t>NGINX_MTN</t>
  </si>
  <si>
    <t>NGINX_PAC</t>
  </si>
  <si>
    <t>NGINX_US</t>
  </si>
  <si>
    <t>Total to Consumers</t>
  </si>
  <si>
    <t>U.S. Regional Natural Gas Prices</t>
  </si>
  <si>
    <t>Delivered to Consumers ($/mcf)</t>
  </si>
  <si>
    <t>NGRCU_NEC</t>
  </si>
  <si>
    <t>NGRCU_MAC</t>
  </si>
  <si>
    <t>NGRCU_ENC</t>
  </si>
  <si>
    <t>NGRCU_WNC</t>
  </si>
  <si>
    <t>NGRCU_SAC</t>
  </si>
  <si>
    <t>NGRCU_ESC</t>
  </si>
  <si>
    <t>NGRCU_WSC</t>
  </si>
  <si>
    <t>NGRCU_MTN</t>
  </si>
  <si>
    <t>NGRCU_PAC</t>
  </si>
  <si>
    <t xml:space="preserve">  Commercial</t>
  </si>
  <si>
    <t>NGCCU_NEC</t>
  </si>
  <si>
    <t>NGCCU_MAC</t>
  </si>
  <si>
    <t>NGCCU_ENC</t>
  </si>
  <si>
    <t>NGCCU_WNC</t>
  </si>
  <si>
    <t>NGCCU_SAC</t>
  </si>
  <si>
    <t>NGCCU_ESC</t>
  </si>
  <si>
    <t>NGCCU_WSC</t>
  </si>
  <si>
    <t>NGCCU_MTN</t>
  </si>
  <si>
    <t>NGCCU_PAC</t>
  </si>
  <si>
    <t xml:space="preserve">  Industrial</t>
  </si>
  <si>
    <t>NGICU_NEC</t>
  </si>
  <si>
    <t>NGICU_MAC</t>
  </si>
  <si>
    <t>NGICU_ENC</t>
  </si>
  <si>
    <t>NGICU_WNC</t>
  </si>
  <si>
    <t>NGICU_SAC</t>
  </si>
  <si>
    <t>NGICU_ESC</t>
  </si>
  <si>
    <t>NGICU_WSC</t>
  </si>
  <si>
    <t>NGICU_MTN</t>
  </si>
  <si>
    <t>NGICU_PAC</t>
  </si>
  <si>
    <t>Citygate ($/mcf)</t>
  </si>
  <si>
    <t>NGCGU_NEC</t>
  </si>
  <si>
    <t>NGCGU_MAC</t>
  </si>
  <si>
    <t>NGCGU_ENC</t>
  </si>
  <si>
    <t>NGCGU_WNC</t>
  </si>
  <si>
    <t>NGCGU_SAC</t>
  </si>
  <si>
    <t>NGCGU_ESC</t>
  </si>
  <si>
    <t>NGCGU_WSC</t>
  </si>
  <si>
    <t>NGCGU_MTN</t>
  </si>
  <si>
    <t>NGCGU_PAC</t>
  </si>
  <si>
    <t>Selected Spot ($/mmBtu)</t>
  </si>
  <si>
    <t>NG_W_HH_BTU</t>
  </si>
  <si>
    <t xml:space="preserve">  Henry Hub     </t>
  </si>
  <si>
    <t>NG_NYCZ6</t>
  </si>
  <si>
    <t xml:space="preserve">  Transco Z6 New York </t>
  </si>
  <si>
    <t>NG_PESJ_AZ_BTU</t>
  </si>
  <si>
    <t xml:space="preserve">  El Paso San Juan (Arizona)</t>
  </si>
  <si>
    <t>NG_BSA_CAL_BTU</t>
  </si>
  <si>
    <t xml:space="preserve">  Southern California Border</t>
  </si>
  <si>
    <t>NG_MAL_CA_BTU</t>
  </si>
  <si>
    <t xml:space="preserve">  Northern California Border  </t>
  </si>
  <si>
    <t>Electricity Analysis Page</t>
  </si>
  <si>
    <t>ZWCDPUS</t>
  </si>
  <si>
    <t>U.S. population-weighted cooling degree-days (Degree-Days*)</t>
  </si>
  <si>
    <t>Other Inputs</t>
  </si>
  <si>
    <t>HYEPTOT</t>
  </si>
  <si>
    <t>Electricity generation: from net hydropower, electric power sector total (BKWHD)</t>
  </si>
  <si>
    <t>HYTOPUS</t>
  </si>
  <si>
    <t>Electricity generation:  from hydropower, total  (BKWHD)</t>
  </si>
  <si>
    <t>NUEPTOT</t>
  </si>
  <si>
    <t>Electricity generation: nuclear power,electric power sector total (BKWHD)</t>
  </si>
  <si>
    <t>Fuel Prices</t>
  </si>
  <si>
    <t>CLEUDUS</t>
  </si>
  <si>
    <t>Cost of coal to electric utilities ($/MMBTU)</t>
  </si>
  <si>
    <t>Electricity Prices</t>
  </si>
  <si>
    <t>ESRCUUS</t>
  </si>
  <si>
    <t>Residential electricity price (C/Kwhr)</t>
  </si>
  <si>
    <t>ESCMUUS</t>
  </si>
  <si>
    <t>Commercial Electricity Price (C/Kwhr)</t>
  </si>
  <si>
    <t>ESICUUS</t>
  </si>
  <si>
    <t>Industrial Electricity Price (C/Kwhr)</t>
  </si>
  <si>
    <t>Generation</t>
  </si>
  <si>
    <t>EPEOPUS</t>
  </si>
  <si>
    <t>Electricity generation: electric power sector total, all fuel sources (BKWHD)</t>
  </si>
  <si>
    <t>CLEPTOT</t>
  </si>
  <si>
    <t>Electricity generation from coal, electric power sector total (BKWHD)</t>
  </si>
  <si>
    <t>NGEPTOT</t>
  </si>
  <si>
    <t>Electricity generation from nat. gas, electric power sector total (BKWHD)</t>
  </si>
  <si>
    <t>OGEPTOT</t>
  </si>
  <si>
    <t>Electricity generation: oth. gaseous fuels, electric power sector total (BKWHD)</t>
  </si>
  <si>
    <t>PAEPTOT</t>
  </si>
  <si>
    <t>Electricity generation from petroleum, electric power sector total (BKWHD)</t>
  </si>
  <si>
    <t>RFEPTOT</t>
  </si>
  <si>
    <t>Electricity generation from residual fuel, electric power sector total (BKWHD)</t>
  </si>
  <si>
    <t>DKEPTOT</t>
  </si>
  <si>
    <t>Electricity generation from distillate fuel, electric power sector total (BKWHD)</t>
  </si>
  <si>
    <t>OPEPTOT</t>
  </si>
  <si>
    <t>Electricity generation from oth. petroleum, electric power sector total (BKWHD)</t>
  </si>
  <si>
    <t>GEEPTOT</t>
  </si>
  <si>
    <t>Electricity generation: geothermal, electric power sector total (BKWHD)</t>
  </si>
  <si>
    <t>WWEPTOT</t>
  </si>
  <si>
    <t>Electricity generation from wood/wood waste sources, electric power sector total (BKWHD)</t>
  </si>
  <si>
    <t>WYEPTOT</t>
  </si>
  <si>
    <t>Electricity generation: wind, electric power sector total (MMBtu/Bbl)</t>
  </si>
  <si>
    <t>SOEPTOT</t>
  </si>
  <si>
    <t>Electricity generation: solar, electric power sector total (Qbtu)</t>
  </si>
  <si>
    <t>OTEPTOT</t>
  </si>
  <si>
    <t>Electricity generation: oth. sources, electric power sector total (BKWHD)</t>
  </si>
  <si>
    <t>CMEOPUS</t>
  </si>
  <si>
    <t>Electricity generation: commercial sector total (MMSTD)</t>
  </si>
  <si>
    <t>INEOPUS</t>
  </si>
  <si>
    <t>Electricity generation:  industrial sector total (BKWHD)</t>
  </si>
  <si>
    <t>TSEOPUS</t>
  </si>
  <si>
    <t>Electricity generation:  total all sectors (BKWHD)</t>
  </si>
  <si>
    <t>Electricity Trade</t>
  </si>
  <si>
    <t>ELNIPUS</t>
  </si>
  <si>
    <t>Electricity net imports (BKWHD)</t>
  </si>
  <si>
    <t>Balance</t>
  </si>
  <si>
    <t>TDLOPUS</t>
  </si>
  <si>
    <t>Electricity supply: Losses and unaccounted for (BKWHD)</t>
  </si>
  <si>
    <t>EXRCPUS</t>
  </si>
  <si>
    <t>Retail Sales of Electricity : Residential (BKWHD)</t>
  </si>
  <si>
    <t>EXCMPUS</t>
  </si>
  <si>
    <t>Retail Sales of Electricity : Commercial (BKWHD)</t>
  </si>
  <si>
    <t>EXICPUS</t>
  </si>
  <si>
    <t>Retail Sales of Electricity : Industrial (BKWHD)</t>
  </si>
  <si>
    <t>EXOTPUS</t>
  </si>
  <si>
    <t>Retail Sales of Electricity : Other (BKWHD)</t>
  </si>
  <si>
    <t>EXTCPUS</t>
  </si>
  <si>
    <t>Retail Sales of Electricity : Total (BKWHD)</t>
  </si>
  <si>
    <t>ESNTPUS</t>
  </si>
  <si>
    <t>Electricity demand: commercial and industrial sector own use (BKWHD)</t>
  </si>
  <si>
    <t>ELNLPUS</t>
  </si>
  <si>
    <t>Electricity Third-Party Sales, nonutility generators (BKWHD)</t>
  </si>
  <si>
    <t>ESTXPUS</t>
  </si>
  <si>
    <t>Electricity demand: total including nonutilities for own use (EXTCPUS+ESNTPUS+ELNLPUS) (BKWHD)</t>
  </si>
  <si>
    <t>NB * denotes original units are cumulative to the period</t>
  </si>
  <si>
    <t>U.S. Regional a Electricity Retail Sales Demand: Base Case  (Megawatthours/Day)</t>
  </si>
  <si>
    <t>EXRCP_NEC</t>
  </si>
  <si>
    <t>Sales to New England (MWHD)</t>
  </si>
  <si>
    <t>EXRCP_MAC</t>
  </si>
  <si>
    <t xml:space="preserve">      Mid Atlantic&amp; (MWHD)</t>
  </si>
  <si>
    <t>EXRCP_ENC</t>
  </si>
  <si>
    <t xml:space="preserve">      East North Central (MWHD)</t>
  </si>
  <si>
    <t>EXRCP_WNC</t>
  </si>
  <si>
    <t xml:space="preserve">      W. N. Central </t>
  </si>
  <si>
    <t>EXRCP_SAC</t>
  </si>
  <si>
    <t xml:space="preserve">      S. Atlantic </t>
  </si>
  <si>
    <t>EXRCP_ESC</t>
  </si>
  <si>
    <t xml:space="preserve">      E. S. Central </t>
  </si>
  <si>
    <t>EXRCP_WSC</t>
  </si>
  <si>
    <t xml:space="preserve">      W. S. Central </t>
  </si>
  <si>
    <t>EXRCP_MTN</t>
  </si>
  <si>
    <t xml:space="preserve">      Mountain </t>
  </si>
  <si>
    <t>EXRCP_PAC</t>
  </si>
  <si>
    <t xml:space="preserve">      Pacific Contig. </t>
  </si>
  <si>
    <t>EXRCP_HAK</t>
  </si>
  <si>
    <t xml:space="preserve">      AK and HI </t>
  </si>
  <si>
    <t>EXRCP_US</t>
  </si>
  <si>
    <t xml:space="preserve">      Total </t>
  </si>
  <si>
    <t>EXCCP_NEC</t>
  </si>
  <si>
    <t xml:space="preserve">      New England </t>
  </si>
  <si>
    <t>EXCCP_MAC</t>
  </si>
  <si>
    <t xml:space="preserve">      Mid Atlantic </t>
  </si>
  <si>
    <t>EXCCP_ENC</t>
  </si>
  <si>
    <t xml:space="preserve">      E. N. Central </t>
  </si>
  <si>
    <t>EXCCP_WNC</t>
  </si>
  <si>
    <t>EXCCP_SAC</t>
  </si>
  <si>
    <t>EXCCP_ESC</t>
  </si>
  <si>
    <t>EXCCP_WSC</t>
  </si>
  <si>
    <t>EXCCP_MTN</t>
  </si>
  <si>
    <t>EXCCP_PAC</t>
  </si>
  <si>
    <t>EXCCP_HAK</t>
  </si>
  <si>
    <t>EXCCP_US</t>
  </si>
  <si>
    <t>EXICP_NEC</t>
  </si>
  <si>
    <t>EXICP_MAC</t>
  </si>
  <si>
    <t>EXICP_ENC</t>
  </si>
  <si>
    <t>EXICP_WNC</t>
  </si>
  <si>
    <t>EXICP_SAC</t>
  </si>
  <si>
    <t>EXICP_ESC</t>
  </si>
  <si>
    <t>EXICP_WSC</t>
  </si>
  <si>
    <t>EXICP_MTN</t>
  </si>
  <si>
    <t>EXICP_PAC</t>
  </si>
  <si>
    <t>EXICP_HAK</t>
  </si>
  <si>
    <t>EXICP_US</t>
  </si>
  <si>
    <t>Transportation</t>
  </si>
  <si>
    <t>EXACP_NEC</t>
  </si>
  <si>
    <t>EXACP_MAC</t>
  </si>
  <si>
    <t>EXACP_ENC</t>
  </si>
  <si>
    <t>EXACP_WNC</t>
  </si>
  <si>
    <t>EXACP_SAC</t>
  </si>
  <si>
    <t>EXACP_ESC</t>
  </si>
  <si>
    <t>EXACP_WSC</t>
  </si>
  <si>
    <t>EXACP_MTN</t>
  </si>
  <si>
    <t>EXACP_PAC</t>
  </si>
  <si>
    <t>EXACP_HAK</t>
  </si>
  <si>
    <t>EXACP_US</t>
  </si>
  <si>
    <t>Total</t>
  </si>
  <si>
    <t>EXTCP_NEC</t>
  </si>
  <si>
    <t>EXTCP_MAC</t>
  </si>
  <si>
    <t>EXTCP_ENC</t>
  </si>
  <si>
    <t>EXTCP_WNC</t>
  </si>
  <si>
    <t>EXTCP_SAC</t>
  </si>
  <si>
    <t>EXTCP_ESC</t>
  </si>
  <si>
    <t>EXTCP_WSC</t>
  </si>
  <si>
    <t>EXTCP_MTN</t>
  </si>
  <si>
    <t>EXTCP_PAC</t>
  </si>
  <si>
    <t>EXTCP_HAK</t>
  </si>
  <si>
    <t>EXTCP_US</t>
  </si>
  <si>
    <t>U.S. Regional Electricity Prices (Cents/ Kilowatthour)</t>
  </si>
  <si>
    <t>ESRCU_NEC</t>
  </si>
  <si>
    <t xml:space="preserve">      New England&amp;   (none)</t>
  </si>
  <si>
    <t>ESRCU_MAC</t>
  </si>
  <si>
    <t>ESRCU_ENC</t>
  </si>
  <si>
    <t>ESRCU_WNC</t>
  </si>
  <si>
    <t>ESRCU_SAC</t>
  </si>
  <si>
    <t>ESRCU_ESC</t>
  </si>
  <si>
    <t>ESRCU_WSC</t>
  </si>
  <si>
    <t>ESRCU_MTN</t>
  </si>
  <si>
    <t>ESRCU_PAC</t>
  </si>
  <si>
    <t xml:space="preserve">      Pacific </t>
  </si>
  <si>
    <t>ESRCU_US</t>
  </si>
  <si>
    <t>ESCMU_NEC</t>
  </si>
  <si>
    <t>ESCMU_MAC</t>
  </si>
  <si>
    <t>ESCMU_ENC</t>
  </si>
  <si>
    <t>ESCMU_WNC</t>
  </si>
  <si>
    <t>ESCMU_SAC</t>
  </si>
  <si>
    <t>ESCMU_ESC</t>
  </si>
  <si>
    <t>ESCMU_WSC</t>
  </si>
  <si>
    <t>ESCMU_MTN</t>
  </si>
  <si>
    <t>ESCMU_PAC</t>
  </si>
  <si>
    <t>ESCMU_US</t>
  </si>
  <si>
    <t>ESICU_NEC</t>
  </si>
  <si>
    <t>ESICU_MAC</t>
  </si>
  <si>
    <t>ESICU_ENC</t>
  </si>
  <si>
    <t>ESICU_WNC</t>
  </si>
  <si>
    <t>ESICU_SAC</t>
  </si>
  <si>
    <t>ESICU_ESC</t>
  </si>
  <si>
    <t>ESICU_WSC</t>
  </si>
  <si>
    <t>ESICU_MTN</t>
  </si>
  <si>
    <t>ESICU_PAC</t>
  </si>
  <si>
    <t>ESICU_US</t>
  </si>
  <si>
    <t>ESTCU_NEC</t>
  </si>
  <si>
    <t xml:space="preserve">      New England&amp;</t>
  </si>
  <si>
    <t>ESTCU_MAC</t>
  </si>
  <si>
    <t xml:space="preserve">      Mid Atlantic&amp;</t>
  </si>
  <si>
    <t>ESTCU_ENC</t>
  </si>
  <si>
    <t xml:space="preserve">      E. N. Central&amp;</t>
  </si>
  <si>
    <t>ESTCU_WNC</t>
  </si>
  <si>
    <t xml:space="preserve">      W. N. Central&amp;</t>
  </si>
  <si>
    <t>ESTCU_SAC</t>
  </si>
  <si>
    <t xml:space="preserve">      S. Atlantic&amp;</t>
  </si>
  <si>
    <t>ESTCU_ESC</t>
  </si>
  <si>
    <t xml:space="preserve">      E. S. Central&amp;</t>
  </si>
  <si>
    <t>ESTCU_WSC</t>
  </si>
  <si>
    <t xml:space="preserve">      W. S. Central&amp;</t>
  </si>
  <si>
    <t>ESTCU_MTN</t>
  </si>
  <si>
    <t xml:space="preserve">      Mountain&amp;</t>
  </si>
  <si>
    <t>ESTCU_PAC</t>
  </si>
  <si>
    <t xml:space="preserve">      Pacific&amp;</t>
  </si>
  <si>
    <t>ESTCU_US</t>
  </si>
  <si>
    <t xml:space="preserve">      Total  (none)</t>
  </si>
  <si>
    <t>U.S. Coal Supply &amp; Demand</t>
  </si>
  <si>
    <t>CLMRHUS</t>
  </si>
  <si>
    <t>Coal miner productivity in tons/hour (T/M-Hr.)</t>
  </si>
  <si>
    <t>KRDRXUS</t>
  </si>
  <si>
    <t>Business Inventory Change (Billion $2000)</t>
  </si>
  <si>
    <t>I87RXUS</t>
  </si>
  <si>
    <t>Real private fixed investment (Billion $2000)</t>
  </si>
  <si>
    <t>Coal Market Indicators</t>
  </si>
  <si>
    <t>RSPRPUS</t>
  </si>
  <si>
    <t>Total raw steel production (MMSTD)</t>
  </si>
  <si>
    <t>Coal Supply/Trade</t>
  </si>
  <si>
    <t>CLPRPUS</t>
  </si>
  <si>
    <t>Coal Production: total (MMSTD)</t>
  </si>
  <si>
    <t>CLIMPUS</t>
  </si>
  <si>
    <t>Imports of coal (MMSTD)</t>
  </si>
  <si>
    <t>CLEXPUS</t>
  </si>
  <si>
    <t>Exports of coal: total (MMSTD)</t>
  </si>
  <si>
    <t>CLWCPUS</t>
  </si>
  <si>
    <t>Waste Coal supplied for consumption (MMSTD)</t>
  </si>
  <si>
    <t>Coal Stocks</t>
  </si>
  <si>
    <t>CLSDPUS</t>
  </si>
  <si>
    <t>Stocks of coal at producers and distributors (MMST)</t>
  </si>
  <si>
    <t>CLPS_EP</t>
  </si>
  <si>
    <t>Electric Power Sector Stocks of Coal (MMST)</t>
  </si>
  <si>
    <t>CLSKPUS</t>
  </si>
  <si>
    <t>Coke plant coal stocks (MMST)</t>
  </si>
  <si>
    <t>CLSOPUS</t>
  </si>
  <si>
    <t>Retail and General industry coal stocks (MMST)</t>
  </si>
  <si>
    <t>CLSTPUS</t>
  </si>
  <si>
    <t>Total secondary coal stocks (MMST)</t>
  </si>
  <si>
    <t>Coal Demand</t>
  </si>
  <si>
    <t>CLEPCON</t>
  </si>
  <si>
    <t>Energy Inputs for Electric Plants (incl. CHP):  from coal, electric power sector total (MMSTD)</t>
  </si>
  <si>
    <t>CLKCPUS</t>
  </si>
  <si>
    <t>Coking coal demand (MMSTD)</t>
  </si>
  <si>
    <t>CLZCPUS</t>
  </si>
  <si>
    <t>Retail and general industry coal demand (MMSTD)</t>
  </si>
  <si>
    <t>CLCGCON</t>
  </si>
  <si>
    <t>Energy Inputs for Electric Plants (incl. CHP):  from coal, industrial sector total (MMSTD)</t>
  </si>
  <si>
    <t>CLTCPUS</t>
  </si>
  <si>
    <t>Total coal demand (MMSTD)</t>
  </si>
  <si>
    <t>U.S. Petroleum Supply &amp; Demand</t>
  </si>
  <si>
    <t>Crude Oil Supply</t>
  </si>
  <si>
    <t>PAPRP48</t>
  </si>
  <si>
    <t>Crude oil: production lower 48 States (MMBD)</t>
  </si>
  <si>
    <t>PAPRPAK</t>
  </si>
  <si>
    <t>Crude oil: production Alaska (MMBD)</t>
  </si>
  <si>
    <t>COPRPUS</t>
  </si>
  <si>
    <t>Crude oil: total U.S. production (MMBD)</t>
  </si>
  <si>
    <t>Crude Oil Stock Draw, Excl.SPR (MBbl/Day)</t>
  </si>
  <si>
    <t>SPR Stock Draw (MBbl/Day)</t>
  </si>
  <si>
    <t>CONIPUS</t>
  </si>
  <si>
    <t>Crude oil: net imports (including SPR) (MMBD)</t>
  </si>
  <si>
    <t>COUNPUS</t>
  </si>
  <si>
    <t>Crude oil: unaccounted (MMBD)</t>
  </si>
  <si>
    <t>Other Supply</t>
  </si>
  <si>
    <t>NLPRPUS</t>
  </si>
  <si>
    <t>Natural gas plant liquid production (MMBD)</t>
  </si>
  <si>
    <t>OHRIPUS</t>
  </si>
  <si>
    <t>Other hydrocarbons and alcohol: adjustment (MMBD)</t>
  </si>
  <si>
    <t>PANIPUS</t>
  </si>
  <si>
    <t>Net imports of petroleum products (MMBD)</t>
  </si>
  <si>
    <t>MBFPPUS</t>
  </si>
  <si>
    <t>Motor gasoline blend components: adjustment (MMBD)</t>
  </si>
  <si>
    <t>EOFPPUS</t>
  </si>
  <si>
    <t>Fuel ethanol: field production (MMBD)</t>
  </si>
  <si>
    <t>CORIPUS</t>
  </si>
  <si>
    <t>Crude oil: refinery inputs of crude oil (MMBD)</t>
  </si>
  <si>
    <t>PAROPUS</t>
  </si>
  <si>
    <t>Total refinery output (MMBD)</t>
  </si>
  <si>
    <t>Petroleum Demand</t>
  </si>
  <si>
    <t>ARTCPUS</t>
  </si>
  <si>
    <t>Asphalt/road oil demand (MMBD)</t>
  </si>
  <si>
    <t>PCTCPUS</t>
  </si>
  <si>
    <t>Petroleum coke demand (MMBD)</t>
  </si>
  <si>
    <t>FETCPUS</t>
  </si>
  <si>
    <t>Petrochemical feedstocks demand (MMBD)</t>
  </si>
  <si>
    <t>SGTCPUS</t>
  </si>
  <si>
    <t>Refinery still gas: product supplied (MMBD)</t>
  </si>
  <si>
    <t>PPTCPUS</t>
  </si>
  <si>
    <t>Pentanes plus demand (MMBD)</t>
  </si>
  <si>
    <t>LGTCPUS</t>
  </si>
  <si>
    <t>LPGs: product supplied (MMBD)</t>
  </si>
  <si>
    <t>ETTCPUS</t>
  </si>
  <si>
    <t>Demand for ethane (MMBD)</t>
  </si>
  <si>
    <t>LXTCPUS</t>
  </si>
  <si>
    <t>Demand for LPG's, excluding ethane (MMBD)</t>
  </si>
  <si>
    <t>PRTCPUS</t>
  </si>
  <si>
    <t>Demand for propane (MMBD)</t>
  </si>
  <si>
    <t>MZTCPUS</t>
  </si>
  <si>
    <t>Miscellaneous products demand (MMBD)</t>
  </si>
  <si>
    <t>COTCPUS</t>
  </si>
  <si>
    <t>Unprocessed crude oil demand (MMBD)</t>
  </si>
  <si>
    <t>UOTCPUS</t>
  </si>
  <si>
    <t>Reclassified unfinished oils (MMBD)</t>
  </si>
  <si>
    <t>PATCPUSX</t>
  </si>
  <si>
    <t>Total petroleum product demand (consistent basis) (MMBD)</t>
  </si>
  <si>
    <t>Petroleum Stocks</t>
  </si>
  <si>
    <t>COSXPUS</t>
  </si>
  <si>
    <t>Crude oil: end-of-month stocks (MMB)</t>
  </si>
  <si>
    <t>COSQPUS</t>
  </si>
  <si>
    <t>Strategic Petroleum Reserve end-of-month stocks (MMB)</t>
  </si>
  <si>
    <t>OTTSPUS</t>
  </si>
  <si>
    <t>Other Pet. Product Stocks (MMB)</t>
  </si>
  <si>
    <t>PASXPUS</t>
  </si>
  <si>
    <t>Total petroleum end-of-month stocks (excluding SPR) (MMB)</t>
  </si>
  <si>
    <t>Total Petroleum Stocks (Incl. SPR)</t>
  </si>
  <si>
    <t>MGYLD</t>
  </si>
  <si>
    <t>Finished motor gasoline: refinery yield (FRAC)</t>
  </si>
  <si>
    <t>JFYLD</t>
  </si>
  <si>
    <t>Jet fuel: refinery yield (FRAC)</t>
  </si>
  <si>
    <t>RFYLD</t>
  </si>
  <si>
    <t>Residual fuel oil: refinery yield (FRAC)</t>
  </si>
  <si>
    <t>U.S. Prices Energy Prices</t>
  </si>
  <si>
    <t>RAIMUUS</t>
  </si>
  <si>
    <t>Imported crude oil refiner acquisition cost ($/BBl)</t>
  </si>
  <si>
    <t>MGEIRUS</t>
  </si>
  <si>
    <t>MGEIAUS</t>
  </si>
  <si>
    <t>Pump Price of motor gasoline: self-service, all grades, EIA survey (C/Gal)</t>
  </si>
  <si>
    <t>Natural Gas Prices</t>
  </si>
  <si>
    <t>NGSPUUS</t>
  </si>
  <si>
    <t>Spot natural gas wellhead price ($/MMBTU)</t>
  </si>
  <si>
    <t>Electric Utility Fuel Prices</t>
  </si>
  <si>
    <t>Motor Fuel Taxes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</si>
  <si>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</si>
  <si>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</si>
  <si>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</si>
  <si>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</si>
  <si>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</si>
  <si>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WPCPIUS</t>
  </si>
  <si>
    <t>Producer Price Index: All Commodities (Index, 1982=1.0)</t>
  </si>
  <si>
    <t>GDPDIUS</t>
  </si>
  <si>
    <t>GDP Deflator, chained (Index, 2000=100)</t>
  </si>
  <si>
    <t>U.S. Regional Macroeconomic Data</t>
  </si>
  <si>
    <t>Real Gross State Product (Billion $2000)</t>
  </si>
  <si>
    <t>CGSP_NEC</t>
  </si>
  <si>
    <t xml:space="preserve">      New England    (none)</t>
  </si>
  <si>
    <t>CGSP_MAC</t>
  </si>
  <si>
    <t xml:space="preserve">      Mid Atlantic   (none)</t>
  </si>
  <si>
    <t>CGSP_ENC</t>
  </si>
  <si>
    <t xml:space="preserve">      E. N. Central   (none)</t>
  </si>
  <si>
    <t>CGSP_WNC</t>
  </si>
  <si>
    <t xml:space="preserve">      W. N. Central   (none)</t>
  </si>
  <si>
    <t>CGSP_SAC</t>
  </si>
  <si>
    <t xml:space="preserve">      S. Atlantic   (none)</t>
  </si>
  <si>
    <t>CGSP_ESC</t>
  </si>
  <si>
    <t xml:space="preserve">      E. S. Central   (none)</t>
  </si>
  <si>
    <t>CGSP_WSC</t>
  </si>
  <si>
    <t xml:space="preserve">      W. S. Central   (none)</t>
  </si>
  <si>
    <t>CGSP_MTN</t>
  </si>
  <si>
    <t xml:space="preserve">      Mountain   (none)</t>
  </si>
  <si>
    <t>CGSP_PAC</t>
  </si>
  <si>
    <t xml:space="preserve">      Pacific   (none)</t>
  </si>
  <si>
    <t>CGSP</t>
  </si>
  <si>
    <t xml:space="preserve">          Total&amp;</t>
  </si>
  <si>
    <t>Industrial Output, Manufacturing (Index, Year 1997=100)</t>
  </si>
  <si>
    <t>IPMFG_NEC</t>
  </si>
  <si>
    <t>IPMFG_MAC</t>
  </si>
  <si>
    <t>IPMFG_ENC</t>
  </si>
  <si>
    <t>IPMFG_WNC</t>
  </si>
  <si>
    <t>IPMFG_SAC</t>
  </si>
  <si>
    <t>IPMFG_ESC</t>
  </si>
  <si>
    <t>IPMFG_WSC</t>
  </si>
  <si>
    <t>IPMFG_MTN</t>
  </si>
  <si>
    <t>IPMFG_PAC</t>
  </si>
  <si>
    <t>IPMFG</t>
  </si>
  <si>
    <t>Real Personal Income (Billion $2000)</t>
  </si>
  <si>
    <t>PY</t>
  </si>
  <si>
    <t>Households, Millions</t>
  </si>
  <si>
    <t>QHALLC_NEC</t>
  </si>
  <si>
    <t xml:space="preserve">      New England   (none)</t>
  </si>
  <si>
    <t>QHALLC_MAC</t>
  </si>
  <si>
    <t>QHALLC_ENC</t>
  </si>
  <si>
    <t>QHALLC_WNC</t>
  </si>
  <si>
    <t>QHALLC_SAC</t>
  </si>
  <si>
    <t>QHALLC_ESC</t>
  </si>
  <si>
    <t>QHALLC_WSC</t>
  </si>
  <si>
    <t>QHALLC_MTN</t>
  </si>
  <si>
    <t>QHALLC_PAC</t>
  </si>
  <si>
    <t>QHALLC</t>
  </si>
  <si>
    <t>Total Non-farm Employment (Millions)</t>
  </si>
  <si>
    <t>EE_NEC</t>
  </si>
  <si>
    <t>EE_MAC</t>
  </si>
  <si>
    <t>EE_ENC</t>
  </si>
  <si>
    <t>EE_WNC</t>
  </si>
  <si>
    <t>EE_SAC</t>
  </si>
  <si>
    <t>EE_ESC</t>
  </si>
  <si>
    <t>EE_WSC</t>
  </si>
  <si>
    <t>EE_MTN</t>
  </si>
  <si>
    <t>EE_PAC</t>
  </si>
  <si>
    <t>EE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</si>
</sst>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\(#,##0.00_);[Blue]\(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##,##0.00"/>
    <numFmt numFmtId="177" formatCode="###,##0.0"/>
    <numFmt numFmtId="178" formatCode="###,##0"/>
    <numFmt numFmtId="179" formatCode="###,##0.000"/>
    <numFmt numFmtId="180" formatCode="###,##0.0000"/>
    <numFmt numFmtId="181" formatCode="&quot;$&quot;###,##0.00"/>
    <numFmt numFmtId="182" formatCode="&quot;$&quot;###,##0.000"/>
    <numFmt numFmtId="183" formatCode="####&quot;q&quot;##"/>
    <numFmt numFmtId="184" formatCode="000,000"/>
    <numFmt numFmtId="185" formatCode="####"/>
    <numFmt numFmtId="186" formatCode="&quot;$&quot;0.00"/>
    <numFmt numFmtId="187" formatCode="&quot;$&quot;##0.00"/>
    <numFmt numFmtId="188" formatCode="####&quot;s&quot;##"/>
    <numFmt numFmtId="189" formatCode="####&quot;m&quot;##"/>
    <numFmt numFmtId="190" formatCode="###.00%"/>
    <numFmt numFmtId="191" formatCode="00"/>
    <numFmt numFmtId="192" formatCode="###,##0.0%"/>
    <numFmt numFmtId="193" formatCode="#,##0.000"/>
    <numFmt numFmtId="194" formatCode="0.00\c"/>
    <numFmt numFmtId="195" formatCode="#0%"/>
    <numFmt numFmtId="196" formatCode="####&quot;/&quot;00"/>
    <numFmt numFmtId="197" formatCode="0.0%"/>
    <numFmt numFmtId="198" formatCode="#0.0%"/>
    <numFmt numFmtId="199" formatCode="###,###"/>
    <numFmt numFmtId="200" formatCode="####&quot;/q&quot;##"/>
    <numFmt numFmtId="201" formatCode="####&quot;/s&quot;##"/>
    <numFmt numFmtId="202" formatCode="%0.0"/>
    <numFmt numFmtId="203" formatCode="%0.00"/>
    <numFmt numFmtId="204" formatCode="&quot;$&quot;#,##0.00"/>
    <numFmt numFmtId="205" formatCode="#,##0.0"/>
    <numFmt numFmtId="206" formatCode="#,##0.000_);\(#,##0.000\)"/>
    <numFmt numFmtId="207" formatCode="#,##0.0_);\(#,##0.0\)"/>
    <numFmt numFmtId="208" formatCode="&quot;$&quot;#,##0.000"/>
    <numFmt numFmtId="209" formatCode="0_)"/>
    <numFmt numFmtId="210" formatCode="0.0_)"/>
    <numFmt numFmtId="211" formatCode="0.00_)"/>
    <numFmt numFmtId="212" formatCode="&quot;$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,000"/>
  </numFmts>
  <fonts count="21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MS Sans Serif"/>
      <family val="0"/>
    </font>
    <font>
      <sz val="8"/>
      <color indexed="12"/>
      <name val="MS Sans Serif"/>
      <family val="0"/>
    </font>
    <font>
      <sz val="8"/>
      <color indexed="10"/>
      <name val="MS Sans Serif"/>
      <family val="0"/>
    </font>
    <font>
      <b/>
      <sz val="8"/>
      <color indexed="12"/>
      <name val="MS Sans Serif"/>
      <family val="0"/>
    </font>
    <font>
      <b/>
      <sz val="12"/>
      <name val="Arial"/>
      <family val="0"/>
    </font>
    <font>
      <u val="single"/>
      <sz val="8"/>
      <color indexed="36"/>
      <name val="MS Sans Serif"/>
      <family val="0"/>
    </font>
    <font>
      <b/>
      <sz val="8"/>
      <color indexed="10"/>
      <name val="MS Sans Serif"/>
      <family val="0"/>
    </font>
    <font>
      <sz val="8"/>
      <name val="Helvetica"/>
      <family val="0"/>
    </font>
    <font>
      <sz val="8"/>
      <name val="Courier"/>
      <family val="0"/>
    </font>
    <font>
      <sz val="8"/>
      <name val="Arial"/>
      <family val="0"/>
    </font>
    <font>
      <sz val="8"/>
      <color indexed="8"/>
      <name val="Helvetica"/>
      <family val="0"/>
    </font>
    <font>
      <b/>
      <sz val="12"/>
      <name val="Microsoft Sans Serif"/>
      <family val="0"/>
    </font>
    <font>
      <b/>
      <sz val="12"/>
      <color indexed="8"/>
      <name val="MS Sans Serif"/>
      <family val="0"/>
    </font>
    <font>
      <b/>
      <sz val="8"/>
      <name val="Helvetica"/>
      <family val="0"/>
    </font>
    <font>
      <b/>
      <sz val="12"/>
      <name val="MS Sans Serif"/>
      <family val="0"/>
    </font>
    <font>
      <b/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15" applyNumberFormat="1" applyFont="1" applyFill="1">
      <alignment/>
    </xf>
    <xf numFmtId="182" fontId="6" fillId="0" borderId="0" xfId="15" applyNumberFormat="1" applyFont="1" applyFill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" fontId="6" fillId="0" borderId="0" xfId="15" applyNumberFormat="1" applyFont="1" applyFill="1" applyAlignment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 horizontal="right" vertical="center"/>
    </xf>
    <xf numFmtId="1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7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17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37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15" fontId="8" fillId="0" borderId="0" xfId="0" applyNumberFormat="1" applyFont="1" applyFill="1" applyAlignment="1" applyProtection="1">
      <alignment/>
      <protection/>
    </xf>
    <xf numFmtId="3" fontId="7" fillId="0" borderId="0" xfId="15" applyNumberFormat="1" applyFont="1" applyFill="1" applyAlignment="1">
      <alignment horizontal="right" vertical="center"/>
    </xf>
    <xf numFmtId="207" fontId="7" fillId="0" borderId="0" xfId="15" applyNumberFormat="1" applyFont="1" applyFill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3" fontId="7" fillId="0" borderId="0" xfId="15" applyNumberFormat="1" applyFont="1" applyFill="1" applyAlignment="1" applyProtection="1">
      <alignment horizontal="right" vertical="center"/>
      <protection/>
    </xf>
    <xf numFmtId="173" fontId="6" fillId="0" borderId="0" xfId="15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72" fontId="6" fillId="0" borderId="0" xfId="15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80" fontId="6" fillId="0" borderId="0" xfId="15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6" fontId="6" fillId="0" borderId="0" xfId="15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77" fontId="6" fillId="0" borderId="0" xfId="15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2" fontId="6" fillId="0" borderId="0" xfId="15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02" fontId="6" fillId="0" borderId="0" xfId="15" applyNumberFormat="1" applyFont="1" applyFill="1" applyAlignment="1">
      <alignment horizontal="right" vertical="center"/>
    </xf>
    <xf numFmtId="202" fontId="6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73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8" fontId="6" fillId="0" borderId="0" xfId="15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1" fontId="6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/>
      <protection/>
    </xf>
    <xf numFmtId="196" fontId="8" fillId="0" borderId="0" xfId="0" applyNumberFormat="1" applyFont="1" applyFill="1" applyAlignment="1" applyProtection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0" fontId="16" fillId="0" borderId="0" xfId="0" applyFont="1" applyFill="1" applyAlignment="1" applyProtection="1">
      <alignment/>
      <protection/>
    </xf>
    <xf numFmtId="0" fontId="17" fillId="0" borderId="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79" fontId="6" fillId="0" borderId="0" xfId="15" applyNumberFormat="1" applyFont="1" applyFill="1" applyAlignment="1" applyProtection="1">
      <alignment horizontal="right" vertical="center"/>
      <protection/>
    </xf>
    <xf numFmtId="179" fontId="6" fillId="0" borderId="0" xfId="15" applyNumberFormat="1" applyFont="1" applyFill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Fill="1" applyAlignment="1" applyProtection="1">
      <alignment horizontal="right" vertical="center"/>
      <protection/>
    </xf>
    <xf numFmtId="7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6" fontId="8" fillId="0" borderId="0" xfId="0" applyNumberFormat="1" applyFont="1" applyFill="1" applyAlignment="1" applyProtection="1">
      <alignment horizontal="right" vertical="center"/>
      <protection/>
    </xf>
    <xf numFmtId="4" fontId="6" fillId="0" borderId="0" xfId="15" applyNumberFormat="1" applyFont="1" applyFill="1" applyAlignment="1">
      <alignment horizontal="right"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96" fontId="11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5" fontId="6" fillId="0" borderId="0" xfId="0" applyNumberFormat="1" applyFont="1" applyFill="1" applyAlignment="1" applyProtection="1">
      <alignment horizontal="right" vertical="center"/>
      <protection/>
    </xf>
    <xf numFmtId="175" fontId="6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>
      <alignment/>
    </xf>
    <xf numFmtId="180" fontId="6" fillId="0" borderId="0" xfId="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203" fontId="6" fillId="0" borderId="0" xfId="15" applyNumberFormat="1" applyFont="1" applyFill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0" fillId="0" borderId="0" xfId="0" applyNumberFormat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204" fontId="6" fillId="0" borderId="0" xfId="15" applyNumberFormat="1" applyFont="1" applyFill="1" applyAlignment="1">
      <alignment horizontal="right" vertical="center"/>
    </xf>
    <xf numFmtId="20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216" fontId="6" fillId="0" borderId="0" xfId="15" applyNumberFormat="1" applyFont="1" applyFill="1" applyAlignment="1">
      <alignment horizontal="right" vertical="center"/>
    </xf>
    <xf numFmtId="216" fontId="6" fillId="0" borderId="0" xfId="0" applyNumberFormat="1" applyFont="1" applyAlignment="1">
      <alignment horizontal="right" vertical="center"/>
    </xf>
    <xf numFmtId="216" fontId="7" fillId="0" borderId="0" xfId="0" applyNumberFormat="1" applyFont="1" applyAlignment="1">
      <alignment horizontal="right" vertical="center"/>
    </xf>
    <xf numFmtId="216" fontId="0" fillId="0" borderId="0" xfId="0" applyNumberForma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3"/>
  <sheetViews>
    <sheetView tabSelected="1" workbookViewId="0" topLeftCell="A1">
      <pane xSplit="2" topLeftCell="AL1" activePane="topRight" state="frozen"/>
      <selection pane="topLeft" activeCell="C1" sqref="C1"/>
      <selection pane="topRight" activeCell="AO4" sqref="AO4"/>
    </sheetView>
  </sheetViews>
  <sheetFormatPr defaultColWidth="11.83203125" defaultRowHeight="10.5"/>
  <cols>
    <col min="2" max="2" width="60.33203125" style="0" customWidth="1"/>
    <col min="3" max="3" width="16.66015625" style="0" customWidth="1"/>
    <col min="46" max="46" width="11.83203125" style="151" customWidth="1"/>
  </cols>
  <sheetData>
    <row r="1" spans="1:62" ht="16.5" customHeight="1">
      <c r="A1" s="21" t="s">
        <v>0</v>
      </c>
      <c r="C1" s="36">
        <v>38783</v>
      </c>
      <c r="D1" s="1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1.25" customHeight="1">
      <c r="A2" s="18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9" t="s">
        <v>2</v>
      </c>
      <c r="B3" s="11" t="s">
        <v>3</v>
      </c>
      <c r="C3" s="83">
        <v>200301</v>
      </c>
      <c r="D3" s="84">
        <v>200302</v>
      </c>
      <c r="E3" s="84">
        <v>200303</v>
      </c>
      <c r="F3" s="84">
        <v>200304</v>
      </c>
      <c r="G3" s="84">
        <v>200305</v>
      </c>
      <c r="H3" s="84">
        <v>200306</v>
      </c>
      <c r="I3" s="84">
        <v>200307</v>
      </c>
      <c r="J3" s="84">
        <v>200308</v>
      </c>
      <c r="K3" s="84">
        <v>200309</v>
      </c>
      <c r="L3" s="84">
        <v>200310</v>
      </c>
      <c r="M3" s="84">
        <v>200311</v>
      </c>
      <c r="N3" s="84">
        <v>200312</v>
      </c>
      <c r="O3" s="84">
        <v>200401</v>
      </c>
      <c r="P3" s="84">
        <v>200402</v>
      </c>
      <c r="Q3" s="84">
        <v>200403</v>
      </c>
      <c r="R3" s="84">
        <v>200404</v>
      </c>
      <c r="S3" s="84">
        <v>200405</v>
      </c>
      <c r="T3" s="84">
        <v>200406</v>
      </c>
      <c r="U3" s="84">
        <v>200407</v>
      </c>
      <c r="V3" s="84">
        <v>200408</v>
      </c>
      <c r="W3" s="84">
        <v>200409</v>
      </c>
      <c r="X3" s="84">
        <v>200410</v>
      </c>
      <c r="Y3" s="84">
        <v>200411</v>
      </c>
      <c r="Z3" s="84">
        <v>200412</v>
      </c>
      <c r="AA3" s="84">
        <v>200501</v>
      </c>
      <c r="AB3" s="84">
        <v>200502</v>
      </c>
      <c r="AC3" s="84">
        <v>200503</v>
      </c>
      <c r="AD3" s="84">
        <v>200504</v>
      </c>
      <c r="AE3" s="84">
        <v>200505</v>
      </c>
      <c r="AF3" s="84">
        <v>200506</v>
      </c>
      <c r="AG3" s="84">
        <v>200507</v>
      </c>
      <c r="AH3" s="84">
        <v>200508</v>
      </c>
      <c r="AI3" s="84">
        <v>200509</v>
      </c>
      <c r="AJ3" s="84">
        <v>200510</v>
      </c>
      <c r="AK3" s="84">
        <v>200511</v>
      </c>
      <c r="AL3" s="84">
        <v>200512</v>
      </c>
      <c r="AM3" s="84">
        <v>200601</v>
      </c>
      <c r="AN3" s="84">
        <v>200602</v>
      </c>
      <c r="AO3" s="124">
        <v>200603</v>
      </c>
      <c r="AP3" s="124">
        <v>200604</v>
      </c>
      <c r="AQ3" s="124">
        <v>200605</v>
      </c>
      <c r="AR3" s="124">
        <v>200606</v>
      </c>
      <c r="AS3" s="124">
        <v>200607</v>
      </c>
      <c r="AT3" s="124">
        <v>200608</v>
      </c>
      <c r="AU3" s="124">
        <v>200609</v>
      </c>
      <c r="AV3" s="124">
        <v>200610</v>
      </c>
      <c r="AW3" s="124">
        <v>200611</v>
      </c>
      <c r="AX3" s="124">
        <v>200612</v>
      </c>
      <c r="AY3" s="124">
        <v>200701</v>
      </c>
      <c r="AZ3" s="124">
        <v>200702</v>
      </c>
      <c r="BA3" s="124">
        <v>200703</v>
      </c>
      <c r="BB3" s="124">
        <v>200704</v>
      </c>
      <c r="BC3" s="124">
        <v>200705</v>
      </c>
      <c r="BD3" s="124">
        <v>200706</v>
      </c>
      <c r="BE3" s="124">
        <v>200707</v>
      </c>
      <c r="BF3" s="124">
        <v>200708</v>
      </c>
      <c r="BG3" s="124">
        <v>200709</v>
      </c>
      <c r="BH3" s="124">
        <v>200710</v>
      </c>
      <c r="BI3" s="124">
        <v>200711</v>
      </c>
      <c r="BJ3" s="124">
        <v>200712</v>
      </c>
      <c r="BK3" s="125"/>
    </row>
    <row r="4" spans="1:63" ht="10.5">
      <c r="A4" t="s">
        <v>4</v>
      </c>
      <c r="B4" t="s">
        <v>5</v>
      </c>
      <c r="C4" s="53">
        <v>30.51999855041504</v>
      </c>
      <c r="D4" s="53">
        <v>33</v>
      </c>
      <c r="E4" s="39">
        <v>30.649999618530273</v>
      </c>
      <c r="F4" s="39">
        <v>26.020000457763672</v>
      </c>
      <c r="G4" s="39">
        <v>25.739999771118164</v>
      </c>
      <c r="H4" s="39">
        <v>27.920000076293945</v>
      </c>
      <c r="I4" s="39">
        <v>28.549999237060547</v>
      </c>
      <c r="J4" s="39">
        <v>29.14999771118164</v>
      </c>
      <c r="K4" s="39">
        <v>26.39000129699707</v>
      </c>
      <c r="L4" s="39">
        <v>27.750001907348633</v>
      </c>
      <c r="M4" s="39">
        <v>28.280000686645508</v>
      </c>
      <c r="N4" s="39">
        <v>29.279998779296875</v>
      </c>
      <c r="O4" s="39">
        <v>30.919998168945312</v>
      </c>
      <c r="P4" s="39">
        <v>31.719999313354492</v>
      </c>
      <c r="Q4" s="39">
        <v>33.09000015258789</v>
      </c>
      <c r="R4" s="39">
        <v>33.459999084472656</v>
      </c>
      <c r="S4" s="39">
        <v>36.310001373291016</v>
      </c>
      <c r="T4" s="39">
        <v>34.650001525878906</v>
      </c>
      <c r="U4" s="39">
        <v>36.66999816894531</v>
      </c>
      <c r="V4" s="39">
        <v>40.290000915527344</v>
      </c>
      <c r="W4" s="39">
        <v>41.34000015258789</v>
      </c>
      <c r="X4" s="39">
        <v>46.1199951171875</v>
      </c>
      <c r="Y4" s="39">
        <v>41.7599983215332</v>
      </c>
      <c r="Z4" s="39">
        <v>36.61000061035156</v>
      </c>
      <c r="AA4" s="39">
        <v>39.25</v>
      </c>
      <c r="AB4" s="39">
        <v>41.04999923706055</v>
      </c>
      <c r="AC4" s="39">
        <v>46.77000045776367</v>
      </c>
      <c r="AD4" s="39">
        <v>46.630001068115234</v>
      </c>
      <c r="AE4" s="39">
        <v>44.7400016784668</v>
      </c>
      <c r="AF4" s="39">
        <v>50.29999542236328</v>
      </c>
      <c r="AG4" s="39">
        <v>53.87999725341797</v>
      </c>
      <c r="AH4" s="39">
        <v>59.290000915527344</v>
      </c>
      <c r="AI4" s="39">
        <v>60.18000030517578</v>
      </c>
      <c r="AJ4" s="39">
        <v>57.2599983215332</v>
      </c>
      <c r="AK4" s="39">
        <v>52.130001068115234</v>
      </c>
      <c r="AL4" s="39">
        <v>52.459999084472656</v>
      </c>
      <c r="AM4" s="39">
        <v>60</v>
      </c>
      <c r="AN4" s="39">
        <v>56.12999725341797</v>
      </c>
      <c r="AO4" s="54">
        <v>57</v>
      </c>
      <c r="AP4" s="54">
        <v>58.5</v>
      </c>
      <c r="AQ4" s="54">
        <v>59.5</v>
      </c>
      <c r="AR4" s="54">
        <v>59</v>
      </c>
      <c r="AS4" s="54">
        <v>58.5</v>
      </c>
      <c r="AT4" s="54">
        <v>58.25</v>
      </c>
      <c r="AU4" s="54">
        <v>58</v>
      </c>
      <c r="AV4" s="54">
        <v>58.5</v>
      </c>
      <c r="AW4" s="54">
        <v>58</v>
      </c>
      <c r="AX4" s="54">
        <v>57.5</v>
      </c>
      <c r="AY4" s="54">
        <v>57</v>
      </c>
      <c r="AZ4" s="54">
        <v>56.5</v>
      </c>
      <c r="BA4" s="54">
        <v>56</v>
      </c>
      <c r="BB4" s="54">
        <v>55.5</v>
      </c>
      <c r="BC4" s="54">
        <v>55</v>
      </c>
      <c r="BD4" s="54">
        <v>54.5</v>
      </c>
      <c r="BE4" s="54">
        <v>54.5</v>
      </c>
      <c r="BF4" s="54">
        <v>54.5</v>
      </c>
      <c r="BG4" s="54">
        <v>54.5</v>
      </c>
      <c r="BH4" s="54">
        <v>54.499996185302734</v>
      </c>
      <c r="BI4" s="54">
        <v>54.5</v>
      </c>
      <c r="BJ4" s="54">
        <v>54.500003814697266</v>
      </c>
      <c r="BK4" s="55"/>
    </row>
    <row r="5" spans="1:63" ht="10.5">
      <c r="A5" t="s">
        <v>6</v>
      </c>
      <c r="B5" t="s">
        <v>7</v>
      </c>
      <c r="C5" s="53">
        <v>32.959999084472656</v>
      </c>
      <c r="D5" s="53">
        <v>35.83000183105469</v>
      </c>
      <c r="E5" s="39">
        <v>33.5099983215332</v>
      </c>
      <c r="F5" s="39">
        <v>28.170000076293945</v>
      </c>
      <c r="G5" s="39">
        <v>28.110000610351562</v>
      </c>
      <c r="H5" s="39">
        <v>30.65999984741211</v>
      </c>
      <c r="I5" s="39">
        <v>30.75</v>
      </c>
      <c r="J5" s="39">
        <v>31.56999969482422</v>
      </c>
      <c r="K5" s="39">
        <v>28.309999465942383</v>
      </c>
      <c r="L5" s="39">
        <v>30.34000015258789</v>
      </c>
      <c r="M5" s="39">
        <v>31.110002517700195</v>
      </c>
      <c r="N5" s="39">
        <v>32.130001068115234</v>
      </c>
      <c r="O5" s="39">
        <v>34.310001373291016</v>
      </c>
      <c r="P5" s="39">
        <v>34.68000030517578</v>
      </c>
      <c r="Q5" s="39">
        <v>36.7400016784668</v>
      </c>
      <c r="R5" s="39">
        <v>36.75</v>
      </c>
      <c r="S5" s="39">
        <v>40.279998779296875</v>
      </c>
      <c r="T5" s="39">
        <v>38.02999496459961</v>
      </c>
      <c r="U5" s="39">
        <v>40.779998779296875</v>
      </c>
      <c r="V5" s="39">
        <v>44.900001525878906</v>
      </c>
      <c r="W5" s="39">
        <v>45.939998626708984</v>
      </c>
      <c r="X5" s="39">
        <v>53.27000045776367</v>
      </c>
      <c r="Y5" s="39">
        <v>48.47000503540039</v>
      </c>
      <c r="Z5" s="39">
        <v>43.18000030517578</v>
      </c>
      <c r="AA5" s="39">
        <v>46.84000015258789</v>
      </c>
      <c r="AB5" s="39">
        <v>48.150001525878906</v>
      </c>
      <c r="AC5" s="39">
        <v>54.189998626708984</v>
      </c>
      <c r="AD5" s="39">
        <v>52.97999954223633</v>
      </c>
      <c r="AE5" s="39">
        <v>49.83000183105469</v>
      </c>
      <c r="AF5" s="39">
        <v>56.349998474121094</v>
      </c>
      <c r="AG5" s="39">
        <v>59</v>
      </c>
      <c r="AH5" s="39">
        <v>64.98999786376953</v>
      </c>
      <c r="AI5" s="39">
        <v>65.58999633789062</v>
      </c>
      <c r="AJ5" s="39">
        <v>62.2599983215332</v>
      </c>
      <c r="AK5" s="39">
        <v>58.31999969482422</v>
      </c>
      <c r="AL5" s="39">
        <v>59.41999816894531</v>
      </c>
      <c r="AM5" s="39">
        <v>65.4800033569336</v>
      </c>
      <c r="AN5" s="39">
        <v>61.630001068115234</v>
      </c>
      <c r="AO5" s="54">
        <v>62.5</v>
      </c>
      <c r="AP5" s="54">
        <v>64</v>
      </c>
      <c r="AQ5" s="54">
        <v>65</v>
      </c>
      <c r="AR5" s="54">
        <v>64.5</v>
      </c>
      <c r="AS5" s="54">
        <v>64</v>
      </c>
      <c r="AT5" s="54">
        <v>63.75</v>
      </c>
      <c r="AU5" s="54">
        <v>63.5</v>
      </c>
      <c r="AV5" s="54">
        <v>64</v>
      </c>
      <c r="AW5" s="54">
        <v>63.5</v>
      </c>
      <c r="AX5" s="54">
        <v>63</v>
      </c>
      <c r="AY5" s="54">
        <v>62.5</v>
      </c>
      <c r="AZ5" s="54">
        <v>62</v>
      </c>
      <c r="BA5" s="54">
        <v>61.5</v>
      </c>
      <c r="BB5" s="54">
        <v>61</v>
      </c>
      <c r="BC5" s="54">
        <v>60.5</v>
      </c>
      <c r="BD5" s="54">
        <v>60</v>
      </c>
      <c r="BE5" s="54">
        <v>60</v>
      </c>
      <c r="BF5" s="54">
        <v>60</v>
      </c>
      <c r="BG5" s="54">
        <v>60</v>
      </c>
      <c r="BH5" s="54">
        <v>60</v>
      </c>
      <c r="BI5" s="54">
        <v>60</v>
      </c>
      <c r="BJ5" s="54">
        <v>60</v>
      </c>
      <c r="BK5" s="55"/>
    </row>
    <row r="6" spans="1:63" ht="10.5">
      <c r="A6" t="s">
        <v>8</v>
      </c>
      <c r="B6" t="s">
        <v>9</v>
      </c>
      <c r="C6" s="69">
        <v>10117.07421875</v>
      </c>
      <c r="D6" s="69">
        <v>10136.7861328125</v>
      </c>
      <c r="E6" s="70">
        <v>10161.9404296875</v>
      </c>
      <c r="F6" s="70">
        <v>10186.6591796875</v>
      </c>
      <c r="G6" s="70">
        <v>10227.115234375</v>
      </c>
      <c r="H6" s="70">
        <v>10277.42578125</v>
      </c>
      <c r="I6" s="70">
        <v>10363.888671875</v>
      </c>
      <c r="J6" s="70">
        <v>10414.1884765625</v>
      </c>
      <c r="K6" s="70">
        <v>10454.6220703125</v>
      </c>
      <c r="L6" s="70">
        <v>10469.3369140625</v>
      </c>
      <c r="M6" s="70">
        <v>10501.92578125</v>
      </c>
      <c r="N6" s="70">
        <v>10536.537109375</v>
      </c>
      <c r="O6" s="70">
        <v>10578.5791015625</v>
      </c>
      <c r="P6" s="70">
        <v>10613.177734375</v>
      </c>
      <c r="Q6" s="70">
        <v>10645.744140625</v>
      </c>
      <c r="R6" s="70">
        <v>10671.611328125</v>
      </c>
      <c r="S6" s="70">
        <v>10703.611328125</v>
      </c>
      <c r="T6" s="70">
        <v>10737.078125</v>
      </c>
      <c r="U6" s="70">
        <v>10776.42578125</v>
      </c>
      <c r="V6" s="70">
        <v>10809.5146484375</v>
      </c>
      <c r="W6" s="70">
        <v>10840.7587890625</v>
      </c>
      <c r="X6" s="70">
        <v>10865.6259765625</v>
      </c>
      <c r="Y6" s="70">
        <v>10896.5810546875</v>
      </c>
      <c r="Z6" s="70">
        <v>10929.0927734375</v>
      </c>
      <c r="AA6" s="70">
        <v>10967.0556640625</v>
      </c>
      <c r="AB6" s="70">
        <v>10999.755859375</v>
      </c>
      <c r="AC6" s="70">
        <v>11031.0888671875</v>
      </c>
      <c r="AD6" s="70">
        <v>11055.7958984375</v>
      </c>
      <c r="AE6" s="70">
        <v>11088.3408203125</v>
      </c>
      <c r="AF6" s="70">
        <v>11123.462890625</v>
      </c>
      <c r="AG6" s="70">
        <v>11176.7333984375</v>
      </c>
      <c r="AH6" s="70">
        <v>11205.3330078125</v>
      </c>
      <c r="AI6" s="70">
        <v>11224.8330078125</v>
      </c>
      <c r="AJ6" s="70">
        <v>11208.2734375</v>
      </c>
      <c r="AK6" s="70">
        <v>11229.79296875</v>
      </c>
      <c r="AL6" s="70">
        <v>11262.43359375</v>
      </c>
      <c r="AM6" s="70">
        <v>11327.9736328125</v>
      </c>
      <c r="AN6" s="70">
        <v>11366.5185546875</v>
      </c>
      <c r="AO6" s="95">
        <v>11399.849609375</v>
      </c>
      <c r="AP6" s="95">
        <v>11419.650390625</v>
      </c>
      <c r="AQ6" s="95">
        <v>11448.7802734375</v>
      </c>
      <c r="AR6" s="95">
        <v>11478.9404296875</v>
      </c>
      <c r="AS6" s="95">
        <v>11514.599609375</v>
      </c>
      <c r="AT6" s="95">
        <v>11543.4296875</v>
      </c>
      <c r="AU6" s="95">
        <v>11569.919921875</v>
      </c>
      <c r="AV6" s="95">
        <v>11592.2197265625</v>
      </c>
      <c r="AW6" s="95">
        <v>11615.3798828125</v>
      </c>
      <c r="AX6" s="95">
        <v>11637.5703125</v>
      </c>
      <c r="AY6" s="95">
        <v>11654.2802734375</v>
      </c>
      <c r="AZ6" s="95">
        <v>11677.9111328125</v>
      </c>
      <c r="BA6" s="95">
        <v>11703.9404296875</v>
      </c>
      <c r="BB6" s="95">
        <v>11736.4697265625</v>
      </c>
      <c r="BC6" s="95">
        <v>11764.26953125</v>
      </c>
      <c r="BD6" s="95">
        <v>11791.419921875</v>
      </c>
      <c r="BE6" s="95">
        <v>11816.8896484375</v>
      </c>
      <c r="BF6" s="95">
        <v>11843.5302734375</v>
      </c>
      <c r="BG6" s="95">
        <v>11870.2998046875</v>
      </c>
      <c r="BH6" s="95">
        <v>11897.16015625</v>
      </c>
      <c r="BI6" s="95">
        <v>11924.2197265625</v>
      </c>
      <c r="BJ6" s="95">
        <v>11951.4296875</v>
      </c>
      <c r="BK6" s="96"/>
    </row>
    <row r="7" spans="1:63" ht="10.5">
      <c r="A7" t="s">
        <v>10</v>
      </c>
      <c r="B7" t="s">
        <v>11</v>
      </c>
      <c r="C7" s="69">
        <v>7584.35205078125</v>
      </c>
      <c r="D7" s="69">
        <v>7604.06298828125</v>
      </c>
      <c r="E7" s="70">
        <v>7628.0849609375</v>
      </c>
      <c r="F7" s="70">
        <v>7654.65576171875</v>
      </c>
      <c r="G7" s="70">
        <v>7688.6220703125</v>
      </c>
      <c r="H7" s="70">
        <v>7728.22216796875</v>
      </c>
      <c r="I7" s="70">
        <v>7798.31494140625</v>
      </c>
      <c r="J7" s="70">
        <v>7830.537109375</v>
      </c>
      <c r="K7" s="70">
        <v>7849.748046875</v>
      </c>
      <c r="L7" s="70">
        <v>7830.94091796875</v>
      </c>
      <c r="M7" s="70">
        <v>7842.88525390625</v>
      </c>
      <c r="N7" s="70">
        <v>7860.57421875</v>
      </c>
      <c r="O7" s="70">
        <v>7898.57080078125</v>
      </c>
      <c r="P7" s="70">
        <v>7916.8251953125</v>
      </c>
      <c r="Q7" s="70">
        <v>7929.90380859375</v>
      </c>
      <c r="R7" s="70">
        <v>7926.3369140625</v>
      </c>
      <c r="S7" s="70">
        <v>7937.6591796875</v>
      </c>
      <c r="T7" s="70">
        <v>7952.40380859375</v>
      </c>
      <c r="U7" s="70">
        <v>7957.14794921875</v>
      </c>
      <c r="V7" s="70">
        <v>7988.8037109375</v>
      </c>
      <c r="W7" s="70">
        <v>8033.9482421875</v>
      </c>
      <c r="X7" s="70">
        <v>8147.1591796875</v>
      </c>
      <c r="Y7" s="70">
        <v>8178.34814453125</v>
      </c>
      <c r="Z7" s="70">
        <v>8182.0927734375</v>
      </c>
      <c r="AA7" s="70">
        <v>8110.60009765625</v>
      </c>
      <c r="AB7" s="70">
        <v>8095.2998046875</v>
      </c>
      <c r="AC7" s="70">
        <v>8088.39990234375</v>
      </c>
      <c r="AD7" s="70">
        <v>8107.95947265625</v>
      </c>
      <c r="AE7" s="70">
        <v>8104.31494140625</v>
      </c>
      <c r="AF7" s="70">
        <v>8095.52587890625</v>
      </c>
      <c r="AG7" s="70">
        <v>8048.21484375</v>
      </c>
      <c r="AH7" s="70">
        <v>8054.17041015625</v>
      </c>
      <c r="AI7" s="70">
        <v>8080.0146484375</v>
      </c>
      <c r="AJ7" s="70">
        <v>8158.85400390625</v>
      </c>
      <c r="AK7" s="70">
        <v>8199.646484375</v>
      </c>
      <c r="AL7" s="70">
        <v>8235.4990234375</v>
      </c>
      <c r="AM7" s="70">
        <v>8260.7451171875</v>
      </c>
      <c r="AN7" s="70">
        <v>8290.96484375</v>
      </c>
      <c r="AO7" s="95">
        <v>8320.4921875</v>
      </c>
      <c r="AP7" s="95">
        <v>8347.375</v>
      </c>
      <c r="AQ7" s="95">
        <v>8376.9814453125</v>
      </c>
      <c r="AR7" s="95">
        <v>8407.359375</v>
      </c>
      <c r="AS7" s="95">
        <v>8444.462890625</v>
      </c>
      <c r="AT7" s="95">
        <v>8471.91796875</v>
      </c>
      <c r="AU7" s="95">
        <v>8495.6796875</v>
      </c>
      <c r="AV7" s="95">
        <v>8515.509765625</v>
      </c>
      <c r="AW7" s="95">
        <v>8532.060546875</v>
      </c>
      <c r="AX7" s="95">
        <v>8545.0947265625</v>
      </c>
      <c r="AY7" s="95">
        <v>8541.5224609375</v>
      </c>
      <c r="AZ7" s="95">
        <v>8557.3427734375</v>
      </c>
      <c r="BA7" s="95">
        <v>8579.46484375</v>
      </c>
      <c r="BB7" s="95">
        <v>8619.9697265625</v>
      </c>
      <c r="BC7" s="95">
        <v>8645.634765625</v>
      </c>
      <c r="BD7" s="95">
        <v>8668.541015625</v>
      </c>
      <c r="BE7" s="95">
        <v>8684.419921875</v>
      </c>
      <c r="BF7" s="95">
        <v>8705.0107421875</v>
      </c>
      <c r="BG7" s="95">
        <v>8726.04296875</v>
      </c>
      <c r="BH7" s="95">
        <v>8748.291015625</v>
      </c>
      <c r="BI7" s="95">
        <v>8769.6298828125</v>
      </c>
      <c r="BJ7" s="95">
        <v>8790.833984375</v>
      </c>
      <c r="BK7" s="96"/>
    </row>
    <row r="8" spans="1:63" ht="10.5">
      <c r="A8" t="s">
        <v>12</v>
      </c>
      <c r="B8" t="s">
        <v>13</v>
      </c>
      <c r="C8" s="50">
        <v>1.8286296129226685</v>
      </c>
      <c r="D8" s="50">
        <v>1.832962989807129</v>
      </c>
      <c r="E8" s="40">
        <v>1.8354073762893677</v>
      </c>
      <c r="F8" s="40">
        <v>1.832209825515747</v>
      </c>
      <c r="G8" s="40">
        <v>1.8336913585662842</v>
      </c>
      <c r="H8" s="40">
        <v>1.8360987901687622</v>
      </c>
      <c r="I8" s="40">
        <v>1.8415555953979492</v>
      </c>
      <c r="J8" s="40">
        <v>1.8442221879959106</v>
      </c>
      <c r="K8" s="40">
        <v>1.8462222814559937</v>
      </c>
      <c r="L8" s="40">
        <v>1.844641923904419</v>
      </c>
      <c r="M8" s="40">
        <v>1.8474937677383423</v>
      </c>
      <c r="N8" s="40">
        <v>1.851864218711853</v>
      </c>
      <c r="O8" s="40">
        <v>1.8593827486038208</v>
      </c>
      <c r="P8" s="40">
        <v>1.865567922592163</v>
      </c>
      <c r="Q8" s="40">
        <v>1.8720494508743286</v>
      </c>
      <c r="R8" s="40">
        <v>1.8810986280441284</v>
      </c>
      <c r="S8" s="40">
        <v>1.8864691257476807</v>
      </c>
      <c r="T8" s="40">
        <v>1.8904321193695068</v>
      </c>
      <c r="U8" s="40">
        <v>1.8897777795791626</v>
      </c>
      <c r="V8" s="40">
        <v>1.8933333158493042</v>
      </c>
      <c r="W8" s="40">
        <v>1.8978888988494873</v>
      </c>
      <c r="X8" s="40">
        <v>1.9055678844451904</v>
      </c>
      <c r="Y8" s="40">
        <v>1.9105308055877686</v>
      </c>
      <c r="Z8" s="40">
        <v>1.9149012565612793</v>
      </c>
      <c r="AA8" s="40">
        <v>1.916654348373413</v>
      </c>
      <c r="AB8" s="40">
        <v>1.9213579893112183</v>
      </c>
      <c r="AC8" s="40">
        <v>1.926987648010254</v>
      </c>
      <c r="AD8" s="40">
        <v>1.9340864419937134</v>
      </c>
      <c r="AE8" s="40">
        <v>1.9411604404449463</v>
      </c>
      <c r="AF8" s="40">
        <v>1.9487531185150146</v>
      </c>
      <c r="AG8" s="40">
        <v>1.9588395357131958</v>
      </c>
      <c r="AH8" s="40">
        <v>1.9659876823425293</v>
      </c>
      <c r="AI8" s="40">
        <v>1.9721728563308716</v>
      </c>
      <c r="AJ8" s="40">
        <v>1.9772294759750366</v>
      </c>
      <c r="AK8" s="40">
        <v>1.9816129207611084</v>
      </c>
      <c r="AL8" s="40">
        <v>1.9851576089859009</v>
      </c>
      <c r="AM8" s="40">
        <v>1.9865858554840088</v>
      </c>
      <c r="AN8" s="40">
        <v>1.9894111156463623</v>
      </c>
      <c r="AO8" s="51">
        <v>1.9923560619354248</v>
      </c>
      <c r="AP8" s="51">
        <v>1.9959362745285034</v>
      </c>
      <c r="AQ8" s="51">
        <v>1.9987331628799438</v>
      </c>
      <c r="AR8" s="51">
        <v>2.0012624263763428</v>
      </c>
      <c r="AS8" s="51">
        <v>2.002593517303467</v>
      </c>
      <c r="AT8" s="51">
        <v>2.0052855014801025</v>
      </c>
      <c r="AU8" s="51">
        <v>2.0084080696105957</v>
      </c>
      <c r="AV8" s="51">
        <v>2.012202024459839</v>
      </c>
      <c r="AW8" s="51">
        <v>2.016004800796509</v>
      </c>
      <c r="AX8" s="51">
        <v>2.020057201385498</v>
      </c>
      <c r="AY8" s="51">
        <v>2.0261542797088623</v>
      </c>
      <c r="AZ8" s="51">
        <v>2.029360294342041</v>
      </c>
      <c r="BA8" s="51">
        <v>2.03147029876709</v>
      </c>
      <c r="BB8" s="51">
        <v>2.0298264026641846</v>
      </c>
      <c r="BC8" s="51">
        <v>2.0317370891571045</v>
      </c>
      <c r="BD8" s="51">
        <v>2.0345444679260254</v>
      </c>
      <c r="BE8" s="51">
        <v>2.0393292903900146</v>
      </c>
      <c r="BF8" s="51">
        <v>2.0431201457977295</v>
      </c>
      <c r="BG8" s="51">
        <v>2.046997547149658</v>
      </c>
      <c r="BH8" s="51">
        <v>2.0507302284240723</v>
      </c>
      <c r="BI8" s="51">
        <v>2.0549542903900146</v>
      </c>
      <c r="BJ8" s="51">
        <v>2.059438467025757</v>
      </c>
      <c r="BK8" s="52"/>
    </row>
    <row r="9" spans="1:63" ht="10.5">
      <c r="A9" t="s">
        <v>14</v>
      </c>
      <c r="B9" t="s">
        <v>15</v>
      </c>
      <c r="C9" s="59">
        <v>18.399999618530273</v>
      </c>
      <c r="D9" s="59">
        <v>18.399999618530273</v>
      </c>
      <c r="E9" s="60">
        <v>18.399999618530273</v>
      </c>
      <c r="F9" s="60">
        <v>18.399999618530273</v>
      </c>
      <c r="G9" s="60">
        <v>18.399999618530273</v>
      </c>
      <c r="H9" s="60">
        <v>18.399999618530273</v>
      </c>
      <c r="I9" s="60">
        <v>18.399999618530273</v>
      </c>
      <c r="J9" s="60">
        <v>18.39999771118164</v>
      </c>
      <c r="K9" s="60">
        <v>18.39999771118164</v>
      </c>
      <c r="L9" s="60">
        <v>18.39999771118164</v>
      </c>
      <c r="M9" s="60">
        <v>18.399999618530273</v>
      </c>
      <c r="N9" s="60">
        <v>18.399999618530273</v>
      </c>
      <c r="O9" s="60">
        <v>18.399999618530273</v>
      </c>
      <c r="P9" s="60">
        <v>18.39999771118164</v>
      </c>
      <c r="Q9" s="60">
        <v>18.400001525878906</v>
      </c>
      <c r="R9" s="60">
        <v>18.399999618530273</v>
      </c>
      <c r="S9" s="60">
        <v>18.399999618530273</v>
      </c>
      <c r="T9" s="60">
        <v>18.400001525878906</v>
      </c>
      <c r="U9" s="60">
        <v>18.399999618530273</v>
      </c>
      <c r="V9" s="60">
        <v>18.39999771118164</v>
      </c>
      <c r="W9" s="60">
        <v>18.400001525878906</v>
      </c>
      <c r="X9" s="60">
        <v>18.399999618530273</v>
      </c>
      <c r="Y9" s="60">
        <v>18.399999618530273</v>
      </c>
      <c r="Z9" s="60">
        <v>18.399999618530273</v>
      </c>
      <c r="AA9" s="60">
        <v>18.399999618530273</v>
      </c>
      <c r="AB9" s="60">
        <v>18.399999618530273</v>
      </c>
      <c r="AC9" s="60">
        <v>18.39999771118164</v>
      </c>
      <c r="AD9" s="60">
        <v>18.39999771118164</v>
      </c>
      <c r="AE9" s="60">
        <v>18.400001525878906</v>
      </c>
      <c r="AF9" s="60">
        <v>18.399999618530273</v>
      </c>
      <c r="AG9" s="60">
        <v>18.399999618530273</v>
      </c>
      <c r="AH9" s="60">
        <v>18.399999618530273</v>
      </c>
      <c r="AI9" s="60">
        <v>18.399999618530273</v>
      </c>
      <c r="AJ9" s="60">
        <v>18.399999618530273</v>
      </c>
      <c r="AK9" s="60">
        <v>18.399999618530273</v>
      </c>
      <c r="AL9" s="60">
        <v>18.399999618530273</v>
      </c>
      <c r="AM9" s="60">
        <v>18.39999771118164</v>
      </c>
      <c r="AN9" s="60">
        <v>18.399999618530273</v>
      </c>
      <c r="AO9" s="61">
        <v>18.400001525878906</v>
      </c>
      <c r="AP9" s="61">
        <v>18.399999618530273</v>
      </c>
      <c r="AQ9" s="61">
        <v>18.399999618530273</v>
      </c>
      <c r="AR9" s="61">
        <v>18.39999771118164</v>
      </c>
      <c r="AS9" s="61">
        <v>18.399999618530273</v>
      </c>
      <c r="AT9" s="61">
        <v>18.399999618530273</v>
      </c>
      <c r="AU9" s="61">
        <v>18.399999618530273</v>
      </c>
      <c r="AV9" s="61">
        <v>18.400001525878906</v>
      </c>
      <c r="AW9" s="61">
        <v>18.399999618530273</v>
      </c>
      <c r="AX9" s="61">
        <v>18.400001525878906</v>
      </c>
      <c r="AY9" s="61">
        <v>18.399999618530273</v>
      </c>
      <c r="AZ9" s="61">
        <v>18.399999618530273</v>
      </c>
      <c r="BA9" s="61">
        <v>18.399999618530273</v>
      </c>
      <c r="BB9" s="61">
        <v>18.399999618530273</v>
      </c>
      <c r="BC9" s="61">
        <v>18.399999618530273</v>
      </c>
      <c r="BD9" s="61">
        <v>18.399999618530273</v>
      </c>
      <c r="BE9" s="61">
        <v>18.399999618530273</v>
      </c>
      <c r="BF9" s="61">
        <v>18.399999618530273</v>
      </c>
      <c r="BG9" s="61">
        <v>18.399999618530273</v>
      </c>
      <c r="BH9" s="61">
        <v>18.399999618530273</v>
      </c>
      <c r="BI9" s="61">
        <v>18.399999618530273</v>
      </c>
      <c r="BJ9" s="61">
        <v>18.399999618530273</v>
      </c>
      <c r="BK9" s="62"/>
    </row>
    <row r="10" spans="1:63" ht="10.5">
      <c r="A10" t="s">
        <v>16</v>
      </c>
      <c r="B10" t="s">
        <v>17</v>
      </c>
      <c r="C10" s="59">
        <v>20.149999618530273</v>
      </c>
      <c r="D10" s="59">
        <v>20.149999618530273</v>
      </c>
      <c r="E10" s="60">
        <v>20.149999618530273</v>
      </c>
      <c r="F10" s="60">
        <v>20.149999618530273</v>
      </c>
      <c r="G10" s="60">
        <v>20.149999618530273</v>
      </c>
      <c r="H10" s="60">
        <v>20.149999618530273</v>
      </c>
      <c r="I10" s="60">
        <v>20.510000228881836</v>
      </c>
      <c r="J10" s="60">
        <v>20.510000228881836</v>
      </c>
      <c r="K10" s="60">
        <v>20.509998321533203</v>
      </c>
      <c r="L10" s="60">
        <v>20.510000228881836</v>
      </c>
      <c r="M10" s="60">
        <v>20.509998321533203</v>
      </c>
      <c r="N10" s="60">
        <v>20.510000228881836</v>
      </c>
      <c r="O10" s="60">
        <v>20.64999771118164</v>
      </c>
      <c r="P10" s="60">
        <v>20.64999771118164</v>
      </c>
      <c r="Q10" s="60">
        <v>20.650001525878906</v>
      </c>
      <c r="R10" s="60">
        <v>20.649999618530273</v>
      </c>
      <c r="S10" s="60">
        <v>20.64999771118164</v>
      </c>
      <c r="T10" s="60">
        <v>20.6299991607666</v>
      </c>
      <c r="U10" s="60">
        <v>20.6299991607666</v>
      </c>
      <c r="V10" s="60">
        <v>20.6299991607666</v>
      </c>
      <c r="W10" s="60">
        <v>20.6299991607666</v>
      </c>
      <c r="X10" s="60">
        <v>20.6299991607666</v>
      </c>
      <c r="Y10" s="60">
        <v>20.6299991607666</v>
      </c>
      <c r="Z10" s="60">
        <v>20.6299991607666</v>
      </c>
      <c r="AA10" s="60">
        <v>20.6299991607666</v>
      </c>
      <c r="AB10" s="60">
        <v>20.630001068115234</v>
      </c>
      <c r="AC10" s="60">
        <v>20.69999885559082</v>
      </c>
      <c r="AD10" s="60">
        <v>20.700000762939453</v>
      </c>
      <c r="AE10" s="60">
        <v>20.799999237060547</v>
      </c>
      <c r="AF10" s="60">
        <v>20.799999237060547</v>
      </c>
      <c r="AG10" s="60">
        <v>20.799999237060547</v>
      </c>
      <c r="AH10" s="60">
        <v>20.799999237060547</v>
      </c>
      <c r="AI10" s="60">
        <v>20.799999237060547</v>
      </c>
      <c r="AJ10" s="60">
        <v>20.799999237060547</v>
      </c>
      <c r="AK10" s="60">
        <v>20.799997329711914</v>
      </c>
      <c r="AL10" s="60">
        <v>20.799999237060547</v>
      </c>
      <c r="AM10" s="60">
        <v>20.799999237060547</v>
      </c>
      <c r="AN10" s="60">
        <v>20.799999237060547</v>
      </c>
      <c r="AO10" s="61">
        <v>20.80000114440918</v>
      </c>
      <c r="AP10" s="61">
        <v>20.799999237060547</v>
      </c>
      <c r="AQ10" s="61">
        <v>20.799999237060547</v>
      </c>
      <c r="AR10" s="61">
        <v>20.799997329711914</v>
      </c>
      <c r="AS10" s="61">
        <v>20.799999237060547</v>
      </c>
      <c r="AT10" s="61">
        <v>20.80000114440918</v>
      </c>
      <c r="AU10" s="61">
        <v>20.799999237060547</v>
      </c>
      <c r="AV10" s="61">
        <v>20.80000114440918</v>
      </c>
      <c r="AW10" s="61">
        <v>20.799999237060547</v>
      </c>
      <c r="AX10" s="61">
        <v>20.799999237060547</v>
      </c>
      <c r="AY10" s="61">
        <v>20.799999237060547</v>
      </c>
      <c r="AZ10" s="61">
        <v>20.799999237060547</v>
      </c>
      <c r="BA10" s="61">
        <v>20.799999237060547</v>
      </c>
      <c r="BB10" s="61">
        <v>20.799999237060547</v>
      </c>
      <c r="BC10" s="61">
        <v>20.799999237060547</v>
      </c>
      <c r="BD10" s="61">
        <v>20.799999237060547</v>
      </c>
      <c r="BE10" s="61">
        <v>20.799999237060547</v>
      </c>
      <c r="BF10" s="61">
        <v>20.799999237060547</v>
      </c>
      <c r="BG10" s="61">
        <v>20.799999237060547</v>
      </c>
      <c r="BH10" s="61">
        <v>20.799999237060547</v>
      </c>
      <c r="BI10" s="61">
        <v>20.799997329711914</v>
      </c>
      <c r="BJ10" s="61">
        <v>20.799999237060547</v>
      </c>
      <c r="BK10" s="62"/>
    </row>
    <row r="11" spans="1:63" ht="10.5">
      <c r="A11" t="s">
        <v>18</v>
      </c>
      <c r="B11" t="s">
        <v>19</v>
      </c>
      <c r="C11" s="59">
        <v>38.54999923706055</v>
      </c>
      <c r="D11" s="59">
        <v>38.54999923706055</v>
      </c>
      <c r="E11" s="60">
        <v>38.54999923706055</v>
      </c>
      <c r="F11" s="60">
        <v>38.54999923706055</v>
      </c>
      <c r="G11" s="60">
        <v>38.54999923706055</v>
      </c>
      <c r="H11" s="60">
        <v>38.54999923706055</v>
      </c>
      <c r="I11" s="60">
        <v>38.90999984741211</v>
      </c>
      <c r="J11" s="60">
        <v>38.90999984741211</v>
      </c>
      <c r="K11" s="60">
        <v>38.90999984741211</v>
      </c>
      <c r="L11" s="60">
        <v>38.90999984741211</v>
      </c>
      <c r="M11" s="60">
        <v>38.90999984741211</v>
      </c>
      <c r="N11" s="60">
        <v>38.90999984741211</v>
      </c>
      <c r="O11" s="60">
        <v>39.04999923706055</v>
      </c>
      <c r="P11" s="60">
        <v>39.04999923706055</v>
      </c>
      <c r="Q11" s="60">
        <v>39.04999923706055</v>
      </c>
      <c r="R11" s="60">
        <v>39.04999923706055</v>
      </c>
      <c r="S11" s="60">
        <v>39.04999923706055</v>
      </c>
      <c r="T11" s="60">
        <v>39.02999496459961</v>
      </c>
      <c r="U11" s="60">
        <v>39.029998779296875</v>
      </c>
      <c r="V11" s="60">
        <v>39.029998779296875</v>
      </c>
      <c r="W11" s="60">
        <v>39.02999496459961</v>
      </c>
      <c r="X11" s="60">
        <v>39.029998779296875</v>
      </c>
      <c r="Y11" s="60">
        <v>39.02999496459961</v>
      </c>
      <c r="Z11" s="60">
        <v>39.029998779296875</v>
      </c>
      <c r="AA11" s="60">
        <v>39.029998779296875</v>
      </c>
      <c r="AB11" s="60">
        <v>39.029998779296875</v>
      </c>
      <c r="AC11" s="60">
        <v>39.099998474121094</v>
      </c>
      <c r="AD11" s="60">
        <v>39.099998474121094</v>
      </c>
      <c r="AE11" s="60">
        <v>39.20000076293945</v>
      </c>
      <c r="AF11" s="60">
        <v>39.20000076293945</v>
      </c>
      <c r="AG11" s="60">
        <v>39.20000076293945</v>
      </c>
      <c r="AH11" s="60">
        <v>39.20000076293945</v>
      </c>
      <c r="AI11" s="60">
        <v>39.20000076293945</v>
      </c>
      <c r="AJ11" s="60">
        <v>39.20000076293945</v>
      </c>
      <c r="AK11" s="60">
        <v>39.20000076293945</v>
      </c>
      <c r="AL11" s="60">
        <v>39.20000076293945</v>
      </c>
      <c r="AM11" s="60">
        <v>39.20000076293945</v>
      </c>
      <c r="AN11" s="60">
        <v>39.20000076293945</v>
      </c>
      <c r="AO11" s="61">
        <v>39.20000076293945</v>
      </c>
      <c r="AP11" s="61">
        <v>39.20000076293945</v>
      </c>
      <c r="AQ11" s="61">
        <v>39.20000076293945</v>
      </c>
      <c r="AR11" s="61">
        <v>39.20000076293945</v>
      </c>
      <c r="AS11" s="61">
        <v>39.20000076293945</v>
      </c>
      <c r="AT11" s="61">
        <v>39.20000076293945</v>
      </c>
      <c r="AU11" s="61">
        <v>39.20000076293945</v>
      </c>
      <c r="AV11" s="61">
        <v>39.20000076293945</v>
      </c>
      <c r="AW11" s="61">
        <v>39.20000076293945</v>
      </c>
      <c r="AX11" s="61">
        <v>39.20000076293945</v>
      </c>
      <c r="AY11" s="61">
        <v>39.20000076293945</v>
      </c>
      <c r="AZ11" s="61">
        <v>39.20000076293945</v>
      </c>
      <c r="BA11" s="61">
        <v>39.20000076293945</v>
      </c>
      <c r="BB11" s="61">
        <v>39.20000076293945</v>
      </c>
      <c r="BC11" s="61">
        <v>39.20000076293945</v>
      </c>
      <c r="BD11" s="61">
        <v>39.20000076293945</v>
      </c>
      <c r="BE11" s="61">
        <v>39.20000076293945</v>
      </c>
      <c r="BF11" s="61">
        <v>39.20000076293945</v>
      </c>
      <c r="BG11" s="61">
        <v>39.20000076293945</v>
      </c>
      <c r="BH11" s="61">
        <v>39.20000076293945</v>
      </c>
      <c r="BI11" s="61">
        <v>39.20000076293945</v>
      </c>
      <c r="BJ11" s="61">
        <v>39.20000076293945</v>
      </c>
      <c r="BK11" s="62"/>
    </row>
    <row r="12" spans="1:63" ht="10.5">
      <c r="A12" t="s">
        <v>20</v>
      </c>
      <c r="B12" t="s">
        <v>21</v>
      </c>
      <c r="C12" s="22">
        <v>31</v>
      </c>
      <c r="D12" s="22">
        <v>28</v>
      </c>
      <c r="E12" s="43">
        <v>31</v>
      </c>
      <c r="F12" s="43">
        <v>30</v>
      </c>
      <c r="G12" s="43">
        <v>31</v>
      </c>
      <c r="H12" s="43">
        <v>30</v>
      </c>
      <c r="I12" s="43">
        <v>31</v>
      </c>
      <c r="J12" s="43">
        <v>31</v>
      </c>
      <c r="K12" s="43">
        <v>30</v>
      </c>
      <c r="L12" s="43">
        <v>31</v>
      </c>
      <c r="M12" s="43">
        <v>30</v>
      </c>
      <c r="N12" s="43">
        <v>31</v>
      </c>
      <c r="O12" s="43">
        <v>31</v>
      </c>
      <c r="P12" s="43">
        <v>29</v>
      </c>
      <c r="Q12" s="43">
        <v>31</v>
      </c>
      <c r="R12" s="43">
        <v>30</v>
      </c>
      <c r="S12" s="43">
        <v>31</v>
      </c>
      <c r="T12" s="43">
        <v>30</v>
      </c>
      <c r="U12" s="43">
        <v>31</v>
      </c>
      <c r="V12" s="43">
        <v>31</v>
      </c>
      <c r="W12" s="43">
        <v>30</v>
      </c>
      <c r="X12" s="43">
        <v>31</v>
      </c>
      <c r="Y12" s="43">
        <v>30</v>
      </c>
      <c r="Z12" s="43">
        <v>31</v>
      </c>
      <c r="AA12" s="43">
        <v>31</v>
      </c>
      <c r="AB12" s="43">
        <v>28</v>
      </c>
      <c r="AC12" s="43">
        <v>31</v>
      </c>
      <c r="AD12" s="43">
        <v>30</v>
      </c>
      <c r="AE12" s="43">
        <v>31</v>
      </c>
      <c r="AF12" s="43">
        <v>30</v>
      </c>
      <c r="AG12" s="43">
        <v>31</v>
      </c>
      <c r="AH12" s="43">
        <v>31</v>
      </c>
      <c r="AI12" s="43">
        <v>30</v>
      </c>
      <c r="AJ12" s="43">
        <v>31</v>
      </c>
      <c r="AK12" s="43">
        <v>30</v>
      </c>
      <c r="AL12" s="43">
        <v>31</v>
      </c>
      <c r="AM12" s="43">
        <v>31</v>
      </c>
      <c r="AN12" s="43">
        <v>28</v>
      </c>
      <c r="AO12" s="44">
        <v>31</v>
      </c>
      <c r="AP12" s="44">
        <v>30</v>
      </c>
      <c r="AQ12" s="44">
        <v>31</v>
      </c>
      <c r="AR12" s="44">
        <v>30</v>
      </c>
      <c r="AS12" s="44">
        <v>31</v>
      </c>
      <c r="AT12" s="44">
        <v>31</v>
      </c>
      <c r="AU12" s="44">
        <v>30</v>
      </c>
      <c r="AV12" s="44">
        <v>31</v>
      </c>
      <c r="AW12" s="44">
        <v>30</v>
      </c>
      <c r="AX12" s="44">
        <v>31</v>
      </c>
      <c r="AY12" s="44">
        <v>31</v>
      </c>
      <c r="AZ12" s="44">
        <v>28</v>
      </c>
      <c r="BA12" s="44">
        <v>31</v>
      </c>
      <c r="BB12" s="44">
        <v>30</v>
      </c>
      <c r="BC12" s="44">
        <v>31</v>
      </c>
      <c r="BD12" s="44">
        <v>30</v>
      </c>
      <c r="BE12" s="44">
        <v>31</v>
      </c>
      <c r="BF12" s="44">
        <v>31</v>
      </c>
      <c r="BG12" s="44">
        <v>30</v>
      </c>
      <c r="BH12" s="44">
        <v>31</v>
      </c>
      <c r="BI12" s="44">
        <v>30</v>
      </c>
      <c r="BJ12" s="44">
        <v>31</v>
      </c>
      <c r="BK12" s="24"/>
    </row>
    <row r="13" spans="3:62" ht="10.5"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22</v>
      </c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23</v>
      </c>
      <c r="B15" t="s">
        <v>24</v>
      </c>
      <c r="C15" s="59">
        <v>19.929712295532227</v>
      </c>
      <c r="D15" s="59">
        <v>20.25544548034668</v>
      </c>
      <c r="E15" s="60">
        <v>21.170894622802734</v>
      </c>
      <c r="F15" s="60">
        <v>21.45138931274414</v>
      </c>
      <c r="G15" s="60">
        <v>21.53962516784668</v>
      </c>
      <c r="H15" s="60">
        <v>21.81998062133789</v>
      </c>
      <c r="I15" s="60">
        <v>21.83719253540039</v>
      </c>
      <c r="J15" s="60">
        <v>21.241077423095703</v>
      </c>
      <c r="K15" s="60">
        <v>21.018001556396484</v>
      </c>
      <c r="L15" s="60">
        <v>21.405094146728516</v>
      </c>
      <c r="M15" s="60">
        <v>20.88414764404297</v>
      </c>
      <c r="N15" s="60">
        <v>20.50836181640625</v>
      </c>
      <c r="O15" s="60">
        <v>19.590063095092773</v>
      </c>
      <c r="P15" s="60">
        <v>19.837989807128906</v>
      </c>
      <c r="Q15" s="60">
        <v>21.4595947265625</v>
      </c>
      <c r="R15" s="60">
        <v>21.88625144958496</v>
      </c>
      <c r="S15" s="60">
        <v>21.5089111328125</v>
      </c>
      <c r="T15" s="60">
        <v>21.95229721069336</v>
      </c>
      <c r="U15" s="60">
        <v>21.849971771240234</v>
      </c>
      <c r="V15" s="60">
        <v>21.653841018676758</v>
      </c>
      <c r="W15" s="60">
        <v>21.379484176635742</v>
      </c>
      <c r="X15" s="60">
        <v>21.4228458404541</v>
      </c>
      <c r="Y15" s="60">
        <v>20.90983009338379</v>
      </c>
      <c r="Z15" s="60">
        <v>20.348960876464844</v>
      </c>
      <c r="AA15" s="60">
        <v>19.390438079833984</v>
      </c>
      <c r="AB15" s="60">
        <v>21.045080184936523</v>
      </c>
      <c r="AC15" s="60">
        <v>21.538022994995117</v>
      </c>
      <c r="AD15" s="60">
        <v>21.711585998535156</v>
      </c>
      <c r="AE15" s="60">
        <v>21.662689208984375</v>
      </c>
      <c r="AF15" s="60">
        <v>22.206254959106445</v>
      </c>
      <c r="AG15" s="60">
        <v>21.60205841064453</v>
      </c>
      <c r="AH15" s="60">
        <v>21.426025390625</v>
      </c>
      <c r="AI15" s="60">
        <v>21.396032333374023</v>
      </c>
      <c r="AJ15" s="60">
        <v>21.24761199951172</v>
      </c>
      <c r="AK15" s="60">
        <v>20.997346878051758</v>
      </c>
      <c r="AL15" s="60">
        <v>20.196802139282227</v>
      </c>
      <c r="AM15" s="60">
        <v>19.86805534362793</v>
      </c>
      <c r="AN15" s="60">
        <v>20.55695152282715</v>
      </c>
      <c r="AO15" s="61">
        <v>21.203969955444336</v>
      </c>
      <c r="AP15" s="61">
        <v>21.59670066833496</v>
      </c>
      <c r="AQ15" s="61">
        <v>21.561229705810547</v>
      </c>
      <c r="AR15" s="61">
        <v>21.985759735107422</v>
      </c>
      <c r="AS15" s="61">
        <v>21.70755958557129</v>
      </c>
      <c r="AT15" s="61">
        <v>21.53352928161621</v>
      </c>
      <c r="AU15" s="61">
        <v>21.206939697265625</v>
      </c>
      <c r="AV15" s="61">
        <v>21.416500091552734</v>
      </c>
      <c r="AW15" s="61">
        <v>20.94375228881836</v>
      </c>
      <c r="AX15" s="61">
        <v>20.371877670288086</v>
      </c>
      <c r="AY15" s="61">
        <v>19.78097915649414</v>
      </c>
      <c r="AZ15" s="61">
        <v>20.467819213867188</v>
      </c>
      <c r="BA15" s="61">
        <v>21.25602912902832</v>
      </c>
      <c r="BB15" s="61">
        <v>21.653200149536133</v>
      </c>
      <c r="BC15" s="61">
        <v>21.534229278564453</v>
      </c>
      <c r="BD15" s="61">
        <v>21.89866828918457</v>
      </c>
      <c r="BE15" s="61">
        <v>21.74051284790039</v>
      </c>
      <c r="BF15" s="61">
        <v>21.494611740112305</v>
      </c>
      <c r="BG15" s="61">
        <v>21.281639099121094</v>
      </c>
      <c r="BH15" s="61">
        <v>21.423280715942383</v>
      </c>
      <c r="BI15" s="61">
        <v>20.950159072875977</v>
      </c>
      <c r="BJ15" s="61">
        <v>20.377880096435547</v>
      </c>
      <c r="BK15" s="62"/>
    </row>
    <row r="16" spans="1:63" ht="10.5">
      <c r="A16" t="s">
        <v>25</v>
      </c>
      <c r="B16" t="s">
        <v>26</v>
      </c>
      <c r="C16" s="59">
        <v>4.115896701812744</v>
      </c>
      <c r="D16" s="59">
        <v>4.444147109985352</v>
      </c>
      <c r="E16" s="60">
        <v>4.462491512298584</v>
      </c>
      <c r="F16" s="60">
        <v>4.154851913452148</v>
      </c>
      <c r="G16" s="60">
        <v>3.8964953422546387</v>
      </c>
      <c r="H16" s="60">
        <v>3.8264124393463135</v>
      </c>
      <c r="I16" s="60">
        <v>3.8642868995666504</v>
      </c>
      <c r="J16" s="60">
        <v>4.240136623382568</v>
      </c>
      <c r="K16" s="60">
        <v>4.435121536254883</v>
      </c>
      <c r="L16" s="60">
        <v>4.067394733428955</v>
      </c>
      <c r="M16" s="60">
        <v>4.030237674713135</v>
      </c>
      <c r="N16" s="60">
        <v>4.007509231567383</v>
      </c>
      <c r="O16" s="60">
        <v>4.425480365753174</v>
      </c>
      <c r="P16" s="60">
        <v>4.566442489624023</v>
      </c>
      <c r="Q16" s="60">
        <v>4.438258171081543</v>
      </c>
      <c r="R16" s="60">
        <v>4.466823101043701</v>
      </c>
      <c r="S16" s="60">
        <v>4.985718250274658</v>
      </c>
      <c r="T16" s="60">
        <v>4.862729549407959</v>
      </c>
      <c r="U16" s="60">
        <v>4.732198238372803</v>
      </c>
      <c r="V16" s="60">
        <v>4.683162212371826</v>
      </c>
      <c r="W16" s="60">
        <v>4.712158203125</v>
      </c>
      <c r="X16" s="60">
        <v>4.999670505523682</v>
      </c>
      <c r="Y16" s="60">
        <v>5.0639729499816895</v>
      </c>
      <c r="Z16" s="60">
        <v>4.842651844024658</v>
      </c>
      <c r="AA16" s="60">
        <v>5.045101642608643</v>
      </c>
      <c r="AB16" s="60">
        <v>4.827484607696533</v>
      </c>
      <c r="AC16" s="60">
        <v>5.108002662658691</v>
      </c>
      <c r="AD16" s="60">
        <v>5.439120292663574</v>
      </c>
      <c r="AE16" s="60">
        <v>5.238907337188721</v>
      </c>
      <c r="AF16" s="60">
        <v>5.079203128814697</v>
      </c>
      <c r="AG16" s="60">
        <v>5.513416290283203</v>
      </c>
      <c r="AH16" s="60">
        <v>6.00380277633667</v>
      </c>
      <c r="AI16" s="60">
        <v>6.993443012237549</v>
      </c>
      <c r="AJ16" s="60">
        <v>6.581546306610107</v>
      </c>
      <c r="AK16" s="60">
        <v>5.534911155700684</v>
      </c>
      <c r="AL16" s="60">
        <v>5.559458255767822</v>
      </c>
      <c r="AM16" s="60">
        <v>5.840885639190674</v>
      </c>
      <c r="AN16" s="60">
        <v>5.756056785583496</v>
      </c>
      <c r="AO16" s="61">
        <v>5.632977485656738</v>
      </c>
      <c r="AP16" s="61">
        <v>5.875001907348633</v>
      </c>
      <c r="AQ16" s="61">
        <v>6.057066917419434</v>
      </c>
      <c r="AR16" s="61">
        <v>5.883668899536133</v>
      </c>
      <c r="AS16" s="61">
        <v>5.849987506866455</v>
      </c>
      <c r="AT16" s="61">
        <v>5.817780017852783</v>
      </c>
      <c r="AU16" s="61">
        <v>5.885193824768066</v>
      </c>
      <c r="AV16" s="61">
        <v>5.715000152587891</v>
      </c>
      <c r="AW16" s="61">
        <v>5.702226161956787</v>
      </c>
      <c r="AX16" s="61">
        <v>5.701137065887451</v>
      </c>
      <c r="AY16" s="61">
        <v>5.843172073364258</v>
      </c>
      <c r="AZ16" s="61">
        <v>5.684480667114258</v>
      </c>
      <c r="BA16" s="61">
        <v>5.560812950134277</v>
      </c>
      <c r="BB16" s="61">
        <v>5.619215488433838</v>
      </c>
      <c r="BC16" s="61">
        <v>5.723735809326172</v>
      </c>
      <c r="BD16" s="61">
        <v>5.543328285217285</v>
      </c>
      <c r="BE16" s="61">
        <v>5.510397911071777</v>
      </c>
      <c r="BF16" s="61">
        <v>5.5148773193359375</v>
      </c>
      <c r="BG16" s="61">
        <v>5.568530082702637</v>
      </c>
      <c r="BH16" s="61">
        <v>5.411219120025635</v>
      </c>
      <c r="BI16" s="61">
        <v>5.42294979095459</v>
      </c>
      <c r="BJ16" s="61">
        <v>5.436555862426758</v>
      </c>
      <c r="BK16" s="62"/>
    </row>
    <row r="17" spans="1:63" ht="10.5">
      <c r="A17" t="s">
        <v>27</v>
      </c>
      <c r="B17" t="s">
        <v>28</v>
      </c>
      <c r="C17" s="59">
        <v>7042.51611328125</v>
      </c>
      <c r="D17" s="59">
        <v>7252.85693359375</v>
      </c>
      <c r="E17" s="60">
        <v>7648.41943359375</v>
      </c>
      <c r="F17" s="60">
        <v>7962.7001953125</v>
      </c>
      <c r="G17" s="60">
        <v>8179.74169921875</v>
      </c>
      <c r="H17" s="60">
        <v>8403.900390625</v>
      </c>
      <c r="I17" s="60">
        <v>8430.2578125</v>
      </c>
      <c r="J17" s="60">
        <v>8396.193359375</v>
      </c>
      <c r="K17" s="60">
        <v>7879.33349609375</v>
      </c>
      <c r="L17" s="60">
        <v>8187.87109375</v>
      </c>
      <c r="M17" s="60">
        <v>7846.43310546875</v>
      </c>
      <c r="N17" s="60">
        <v>7761.58056640625</v>
      </c>
      <c r="O17" s="60">
        <v>7162.32275390625</v>
      </c>
      <c r="P17" s="60">
        <v>7363.37939453125</v>
      </c>
      <c r="Q17" s="60">
        <v>8133.38720703125</v>
      </c>
      <c r="R17" s="60">
        <v>8388.7333984375</v>
      </c>
      <c r="S17" s="60">
        <v>8292.451171875</v>
      </c>
      <c r="T17" s="60">
        <v>8594.6669921875</v>
      </c>
      <c r="U17" s="60">
        <v>8587.322265625</v>
      </c>
      <c r="V17" s="60">
        <v>8482.193359375</v>
      </c>
      <c r="W17" s="60">
        <v>8095.33349609375</v>
      </c>
      <c r="X17" s="60">
        <v>8184.9677734375</v>
      </c>
      <c r="Y17" s="60">
        <v>7952.33349609375</v>
      </c>
      <c r="Z17" s="60">
        <v>7867.58056640625</v>
      </c>
      <c r="AA17" s="60">
        <v>7146.29052734375</v>
      </c>
      <c r="AB17" s="60">
        <v>7776.14306640625</v>
      </c>
      <c r="AC17" s="60">
        <v>8137.35498046875</v>
      </c>
      <c r="AD17" s="60">
        <v>8325.533203125</v>
      </c>
      <c r="AE17" s="60">
        <v>8422.3544921875</v>
      </c>
      <c r="AF17" s="60">
        <v>8748.1669921875</v>
      </c>
      <c r="AG17" s="60">
        <v>8574.548828125</v>
      </c>
      <c r="AH17" s="60">
        <v>8507.87109375</v>
      </c>
      <c r="AI17" s="60">
        <v>7994.7333984375</v>
      </c>
      <c r="AJ17" s="60">
        <v>8043.0322265625</v>
      </c>
      <c r="AK17" s="60">
        <v>8006.66650390625</v>
      </c>
      <c r="AL17" s="60">
        <v>7843.064453125</v>
      </c>
      <c r="AM17" s="60">
        <v>7416.7998046875</v>
      </c>
      <c r="AN17" s="60">
        <v>7790.69384765625</v>
      </c>
      <c r="AO17" s="61">
        <v>8167.884765625</v>
      </c>
      <c r="AP17" s="61">
        <v>8384.556640625</v>
      </c>
      <c r="AQ17" s="61">
        <v>8496.8359375</v>
      </c>
      <c r="AR17" s="61">
        <v>8739.1416015625</v>
      </c>
      <c r="AS17" s="61">
        <v>8696.587890625</v>
      </c>
      <c r="AT17" s="61">
        <v>8675.7802734375</v>
      </c>
      <c r="AU17" s="61">
        <v>8173.7587890625</v>
      </c>
      <c r="AV17" s="61">
        <v>8341.5732421875</v>
      </c>
      <c r="AW17" s="61">
        <v>8142.6611328125</v>
      </c>
      <c r="AX17" s="61">
        <v>8006.42822265625</v>
      </c>
      <c r="AY17" s="61">
        <v>7523.7939453125</v>
      </c>
      <c r="AZ17" s="61">
        <v>7903.94921875</v>
      </c>
      <c r="BA17" s="61">
        <v>8279.1865234375</v>
      </c>
      <c r="BB17" s="61">
        <v>8527.23828125</v>
      </c>
      <c r="BC17" s="61">
        <v>8687.630859375</v>
      </c>
      <c r="BD17" s="61">
        <v>8861.5068359375</v>
      </c>
      <c r="BE17" s="61">
        <v>8839.8095703125</v>
      </c>
      <c r="BF17" s="61">
        <v>8769.927734375</v>
      </c>
      <c r="BG17" s="61">
        <v>8355.880859375</v>
      </c>
      <c r="BH17" s="61">
        <v>8499.3720703125</v>
      </c>
      <c r="BI17" s="61">
        <v>8282.091796875</v>
      </c>
      <c r="BJ17" s="61">
        <v>8176.9267578125</v>
      </c>
      <c r="BK17" s="62"/>
    </row>
    <row r="18" spans="3:62" ht="10.5"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29</v>
      </c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30</v>
      </c>
      <c r="B20" t="s">
        <v>31</v>
      </c>
      <c r="C20" s="59">
        <v>94.69999694824219</v>
      </c>
      <c r="D20" s="59">
        <v>110</v>
      </c>
      <c r="E20" s="60">
        <v>112.90000915527344</v>
      </c>
      <c r="F20" s="60">
        <v>99.69999694824219</v>
      </c>
      <c r="G20" s="60">
        <v>93.5999984741211</v>
      </c>
      <c r="H20" s="60">
        <v>95.5999984741211</v>
      </c>
      <c r="I20" s="60">
        <v>98.19999694824219</v>
      </c>
      <c r="J20" s="60">
        <v>110.19998931884766</v>
      </c>
      <c r="K20" s="60">
        <v>102.5</v>
      </c>
      <c r="L20" s="60">
        <v>98.19998931884766</v>
      </c>
      <c r="M20" s="60">
        <v>94.29999542236328</v>
      </c>
      <c r="N20" s="60">
        <v>93.9000015258789</v>
      </c>
      <c r="O20" s="60">
        <v>105</v>
      </c>
      <c r="P20" s="60">
        <v>112.69999694824219</v>
      </c>
      <c r="Q20" s="60">
        <v>119.9000015258789</v>
      </c>
      <c r="R20" s="60">
        <v>125.30001068115234</v>
      </c>
      <c r="S20" s="60">
        <v>143.5</v>
      </c>
      <c r="T20" s="60">
        <v>133.5</v>
      </c>
      <c r="U20" s="60">
        <v>134.10000610351562</v>
      </c>
      <c r="V20" s="60">
        <v>131</v>
      </c>
      <c r="W20" s="60">
        <v>132.80001831054688</v>
      </c>
      <c r="X20" s="60">
        <v>145.8999786376953</v>
      </c>
      <c r="Y20" s="60">
        <v>138.19998168945312</v>
      </c>
      <c r="Z20" s="60">
        <v>119.49999237060547</v>
      </c>
      <c r="AA20" s="60">
        <v>128.5</v>
      </c>
      <c r="AB20" s="60">
        <v>134.50001525878906</v>
      </c>
      <c r="AC20" s="60">
        <v>153.10000610351562</v>
      </c>
      <c r="AD20" s="60">
        <v>164.5</v>
      </c>
      <c r="AE20" s="60">
        <v>154.1000213623047</v>
      </c>
      <c r="AF20" s="60">
        <v>160.89999389648438</v>
      </c>
      <c r="AG20" s="60">
        <v>171.39999389648438</v>
      </c>
      <c r="AH20" s="60">
        <v>195.39999389648438</v>
      </c>
      <c r="AI20" s="60">
        <v>220.8000030517578</v>
      </c>
      <c r="AJ20" s="60">
        <v>197.30001831054688</v>
      </c>
      <c r="AK20" s="60">
        <v>160.3000030517578</v>
      </c>
      <c r="AL20" s="60">
        <v>160.90000915527344</v>
      </c>
      <c r="AM20" s="60">
        <v>177.99998474121094</v>
      </c>
      <c r="AN20" s="60">
        <v>168</v>
      </c>
      <c r="AO20" s="61">
        <v>177.22531127929688</v>
      </c>
      <c r="AP20" s="61">
        <v>190.31979370117188</v>
      </c>
      <c r="AQ20" s="61">
        <v>196.05650329589844</v>
      </c>
      <c r="AR20" s="61">
        <v>192.66700744628906</v>
      </c>
      <c r="AS20" s="61">
        <v>188.63851928710938</v>
      </c>
      <c r="AT20" s="61">
        <v>186.34970092773438</v>
      </c>
      <c r="AU20" s="61">
        <v>184.20957946777344</v>
      </c>
      <c r="AV20" s="61">
        <v>181.4484100341797</v>
      </c>
      <c r="AW20" s="61">
        <v>175.5428009033203</v>
      </c>
      <c r="AX20" s="61">
        <v>169.56590270996094</v>
      </c>
      <c r="AY20" s="61">
        <v>172.1873016357422</v>
      </c>
      <c r="AZ20" s="61">
        <v>174.92050170898438</v>
      </c>
      <c r="BA20" s="61">
        <v>178.07730102539062</v>
      </c>
      <c r="BB20" s="61">
        <v>183.44180297851562</v>
      </c>
      <c r="BC20" s="61">
        <v>185.31480407714844</v>
      </c>
      <c r="BD20" s="61">
        <v>181.3463897705078</v>
      </c>
      <c r="BE20" s="61">
        <v>179.28392028808594</v>
      </c>
      <c r="BF20" s="61">
        <v>177.35789489746094</v>
      </c>
      <c r="BG20" s="61">
        <v>175.73069763183594</v>
      </c>
      <c r="BH20" s="61">
        <v>172.1667938232422</v>
      </c>
      <c r="BI20" s="61">
        <v>167.8828887939453</v>
      </c>
      <c r="BJ20" s="61">
        <v>162.70620727539062</v>
      </c>
      <c r="BK20" s="62"/>
    </row>
    <row r="21" spans="1:63" ht="10.5">
      <c r="A21" t="s">
        <v>32</v>
      </c>
      <c r="B21" t="s">
        <v>33</v>
      </c>
      <c r="C21" s="56">
        <v>145.75</v>
      </c>
      <c r="D21" s="56">
        <v>161.3000030517578</v>
      </c>
      <c r="E21" s="28">
        <v>169.3000030517578</v>
      </c>
      <c r="F21" s="28">
        <v>158.89999389648438</v>
      </c>
      <c r="G21" s="28">
        <v>149.72500610351562</v>
      </c>
      <c r="H21" s="28">
        <v>149.27999877929688</v>
      </c>
      <c r="I21" s="28">
        <v>151.25</v>
      </c>
      <c r="J21" s="28">
        <v>162.02499389648438</v>
      </c>
      <c r="K21" s="28">
        <v>167.88002014160156</v>
      </c>
      <c r="L21" s="28">
        <v>156.35000610351562</v>
      </c>
      <c r="M21" s="28">
        <v>151.1999969482422</v>
      </c>
      <c r="N21" s="28">
        <v>147.8800048828125</v>
      </c>
      <c r="O21" s="28">
        <v>157.1750030517578</v>
      </c>
      <c r="P21" s="28">
        <v>164.75</v>
      </c>
      <c r="Q21" s="28">
        <v>173.60000610351562</v>
      </c>
      <c r="R21" s="28">
        <v>179.77499389648438</v>
      </c>
      <c r="S21" s="28">
        <v>198.33999633789062</v>
      </c>
      <c r="T21" s="28">
        <v>196.9250030517578</v>
      </c>
      <c r="U21" s="28">
        <v>191.125</v>
      </c>
      <c r="V21" s="28">
        <v>187.8000030517578</v>
      </c>
      <c r="W21" s="28">
        <v>186.97500610351562</v>
      </c>
      <c r="X21" s="28">
        <v>199.9499969482422</v>
      </c>
      <c r="Y21" s="28">
        <v>197.94000244140625</v>
      </c>
      <c r="Z21" s="28">
        <v>184.10000610351562</v>
      </c>
      <c r="AA21" s="28">
        <v>183.0800018310547</v>
      </c>
      <c r="AB21" s="28">
        <v>191</v>
      </c>
      <c r="AC21" s="28">
        <v>207.9250030517578</v>
      </c>
      <c r="AD21" s="28">
        <v>224.25</v>
      </c>
      <c r="AE21" s="28">
        <v>216.1199951171875</v>
      </c>
      <c r="AF21" s="28">
        <v>215.5500030517578</v>
      </c>
      <c r="AG21" s="28">
        <v>229</v>
      </c>
      <c r="AH21" s="28">
        <v>248.6199951171875</v>
      </c>
      <c r="AI21" s="28">
        <v>290.32501220703125</v>
      </c>
      <c r="AJ21" s="28">
        <v>271.67999267578125</v>
      </c>
      <c r="AK21" s="28">
        <v>225.6750030517578</v>
      </c>
      <c r="AL21" s="28">
        <v>218.5</v>
      </c>
      <c r="AM21" s="28">
        <v>231.55999755859375</v>
      </c>
      <c r="AN21" s="28">
        <v>228</v>
      </c>
      <c r="AO21" s="57">
        <v>233.62579345703125</v>
      </c>
      <c r="AP21" s="57">
        <v>248.88160705566406</v>
      </c>
      <c r="AQ21" s="57">
        <v>256.8252868652344</v>
      </c>
      <c r="AR21" s="57">
        <v>254.5550994873047</v>
      </c>
      <c r="AS21" s="57">
        <v>249.90370178222656</v>
      </c>
      <c r="AT21" s="57">
        <v>246.70849609375</v>
      </c>
      <c r="AU21" s="57">
        <v>246.47740173339844</v>
      </c>
      <c r="AV21" s="57">
        <v>241.99319458007812</v>
      </c>
      <c r="AW21" s="57">
        <v>236.3300018310547</v>
      </c>
      <c r="AX21" s="57">
        <v>230.1201934814453</v>
      </c>
      <c r="AY21" s="57">
        <v>229.76800537109375</v>
      </c>
      <c r="AZ21" s="57">
        <v>231.82290649414062</v>
      </c>
      <c r="BA21" s="57">
        <v>235.72329711914062</v>
      </c>
      <c r="BB21" s="57">
        <v>242.5590057373047</v>
      </c>
      <c r="BC21" s="57">
        <v>246.16549682617188</v>
      </c>
      <c r="BD21" s="57">
        <v>242.60049438476562</v>
      </c>
      <c r="BE21" s="57">
        <v>239.8520050048828</v>
      </c>
      <c r="BF21" s="57">
        <v>237.62939453125</v>
      </c>
      <c r="BG21" s="57">
        <v>238.34469604492188</v>
      </c>
      <c r="BH21" s="57">
        <v>233.3883056640625</v>
      </c>
      <c r="BI21" s="57">
        <v>228.97950744628906</v>
      </c>
      <c r="BJ21" s="57">
        <v>223.60690307617188</v>
      </c>
      <c r="BK21" s="58"/>
    </row>
    <row r="22" spans="3:62" ht="10.5"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6" t="s">
        <v>34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t="s">
        <v>35</v>
      </c>
      <c r="C24" s="73">
        <f aca="true" t="shared" si="0" ref="C24:AH24">+(C20/100-C4/42)</f>
        <v>0.22033333732968274</v>
      </c>
      <c r="D24" s="73">
        <f t="shared" si="0"/>
        <v>0.3142857142857144</v>
      </c>
      <c r="E24" s="73">
        <f t="shared" si="0"/>
        <v>0.3992381958734421</v>
      </c>
      <c r="F24" s="73">
        <f t="shared" si="0"/>
        <v>0.37747614905947735</v>
      </c>
      <c r="G24" s="73">
        <f t="shared" si="0"/>
        <v>0.32314284733363563</v>
      </c>
      <c r="H24" s="73">
        <f t="shared" si="0"/>
        <v>0.2912380781627837</v>
      </c>
      <c r="I24" s="73">
        <f t="shared" si="0"/>
        <v>0.30223808288574217</v>
      </c>
      <c r="J24" s="73">
        <f t="shared" si="0"/>
        <v>0.40795232863653264</v>
      </c>
      <c r="K24" s="73">
        <f t="shared" si="0"/>
        <v>0.396666635785784</v>
      </c>
      <c r="L24" s="73">
        <f t="shared" si="0"/>
        <v>0.3212855620611281</v>
      </c>
      <c r="M24" s="73">
        <f t="shared" si="0"/>
        <v>0.26966660454159685</v>
      </c>
      <c r="N24" s="73">
        <f t="shared" si="0"/>
        <v>0.24185718718029203</v>
      </c>
      <c r="O24" s="73">
        <f t="shared" si="0"/>
        <v>0.313809567406064</v>
      </c>
      <c r="P24" s="73">
        <f t="shared" si="0"/>
        <v>0.37176189059302933</v>
      </c>
      <c r="Q24" s="73">
        <f t="shared" si="0"/>
        <v>0.41114286876860107</v>
      </c>
      <c r="R24" s="73">
        <f t="shared" si="0"/>
        <v>0.45633346194312696</v>
      </c>
      <c r="S24" s="73">
        <f t="shared" si="0"/>
        <v>0.5704761577787854</v>
      </c>
      <c r="T24" s="73">
        <f t="shared" si="0"/>
        <v>0.5099999636695498</v>
      </c>
      <c r="U24" s="73">
        <f t="shared" si="0"/>
        <v>0.46790486653645835</v>
      </c>
      <c r="V24" s="73">
        <f t="shared" si="0"/>
        <v>0.3507142639160157</v>
      </c>
      <c r="W24" s="73">
        <f t="shared" si="0"/>
        <v>0.34371446518670956</v>
      </c>
      <c r="X24" s="73">
        <f t="shared" si="0"/>
        <v>0.3609046645391554</v>
      </c>
      <c r="Y24" s="73">
        <f t="shared" si="0"/>
        <v>0.3877141425723122</v>
      </c>
      <c r="Z24" s="73">
        <f t="shared" si="0"/>
        <v>0.32333324250720796</v>
      </c>
      <c r="AA24" s="73">
        <f t="shared" si="0"/>
        <v>0.3504761904761904</v>
      </c>
      <c r="AB24" s="73">
        <f t="shared" si="0"/>
        <v>0.36761921837216316</v>
      </c>
      <c r="AC24" s="73">
        <f t="shared" si="0"/>
        <v>0.4174286215645926</v>
      </c>
      <c r="AD24" s="73">
        <f t="shared" si="0"/>
        <v>0.5347618793305897</v>
      </c>
      <c r="AE24" s="73">
        <f t="shared" si="0"/>
        <v>0.47576207842145646</v>
      </c>
      <c r="AF24" s="73">
        <f t="shared" si="0"/>
        <v>0.41138100033714653</v>
      </c>
      <c r="AG24" s="73">
        <f t="shared" si="0"/>
        <v>0.431142861502511</v>
      </c>
      <c r="AH24" s="73">
        <f t="shared" si="0"/>
        <v>0.542333250499907</v>
      </c>
      <c r="AI24" s="73">
        <f aca="true" t="shared" si="1" ref="AI24:BJ24">+(AI20/100-AI4/42)</f>
        <v>0.7751428803943452</v>
      </c>
      <c r="AJ24" s="73">
        <f t="shared" si="1"/>
        <v>0.6096668897356305</v>
      </c>
      <c r="AK24" s="73">
        <f t="shared" si="1"/>
        <v>0.361809528895787</v>
      </c>
      <c r="AL24" s="73">
        <f t="shared" si="1"/>
        <v>0.3599524943033854</v>
      </c>
      <c r="AM24" s="73">
        <f t="shared" si="1"/>
        <v>0.3514284188406809</v>
      </c>
      <c r="AN24" s="73">
        <f t="shared" si="1"/>
        <v>0.3435714939662389</v>
      </c>
      <c r="AO24" s="74">
        <f t="shared" si="1"/>
        <v>0.4151102556501116</v>
      </c>
      <c r="AP24" s="74">
        <f t="shared" si="1"/>
        <v>0.5103407941545759</v>
      </c>
      <c r="AQ24" s="74">
        <f t="shared" si="1"/>
        <v>0.5438983662923176</v>
      </c>
      <c r="AR24" s="74">
        <f t="shared" si="1"/>
        <v>0.521908169700986</v>
      </c>
      <c r="AS24" s="74">
        <f t="shared" si="1"/>
        <v>0.49352805001395095</v>
      </c>
      <c r="AT24" s="74">
        <f t="shared" si="1"/>
        <v>0.4765922473725819</v>
      </c>
      <c r="AU24" s="74">
        <f t="shared" si="1"/>
        <v>0.4611434137253534</v>
      </c>
      <c r="AV24" s="74">
        <f t="shared" si="1"/>
        <v>0.42162695748465406</v>
      </c>
      <c r="AW24" s="74">
        <f t="shared" si="1"/>
        <v>0.37447562808082213</v>
      </c>
      <c r="AX24" s="74">
        <f t="shared" si="1"/>
        <v>0.3266114080519904</v>
      </c>
      <c r="AY24" s="74">
        <f t="shared" si="1"/>
        <v>0.36473015921456464</v>
      </c>
      <c r="AZ24" s="74">
        <f t="shared" si="1"/>
        <v>0.4039669218517483</v>
      </c>
      <c r="BA24" s="74">
        <f t="shared" si="1"/>
        <v>0.44743967692057307</v>
      </c>
      <c r="BB24" s="74">
        <f t="shared" si="1"/>
        <v>0.5129894583565848</v>
      </c>
      <c r="BC24" s="74">
        <f t="shared" si="1"/>
        <v>0.5436242312476749</v>
      </c>
      <c r="BD24" s="74">
        <f t="shared" si="1"/>
        <v>0.5158448500860304</v>
      </c>
      <c r="BE24" s="74">
        <f t="shared" si="1"/>
        <v>0.4952201552618116</v>
      </c>
      <c r="BF24" s="74">
        <f t="shared" si="1"/>
        <v>0.47595990135556177</v>
      </c>
      <c r="BG24" s="74">
        <f t="shared" si="1"/>
        <v>0.45968792869931163</v>
      </c>
      <c r="BH24" s="74">
        <f t="shared" si="1"/>
        <v>0.42404898143949965</v>
      </c>
      <c r="BI24" s="74">
        <f t="shared" si="1"/>
        <v>0.3812098403204054</v>
      </c>
      <c r="BJ24" s="74">
        <f t="shared" si="1"/>
        <v>0.3294429343087333</v>
      </c>
    </row>
    <row r="25" spans="2:62" ht="10.5">
      <c r="B25" t="s">
        <v>36</v>
      </c>
      <c r="C25" s="73">
        <f aca="true" t="shared" si="2" ref="C25:AH25">(+C21-C11-C20)/100</f>
        <v>0.12500003814697266</v>
      </c>
      <c r="D25" s="73">
        <f t="shared" si="2"/>
        <v>0.12750003814697267</v>
      </c>
      <c r="E25" s="73">
        <f t="shared" si="2"/>
        <v>0.1784999465942383</v>
      </c>
      <c r="F25" s="73">
        <f t="shared" si="2"/>
        <v>0.20649997711181642</v>
      </c>
      <c r="G25" s="73">
        <f t="shared" si="2"/>
        <v>0.17575008392333985</v>
      </c>
      <c r="H25" s="73">
        <f t="shared" si="2"/>
        <v>0.15130001068115234</v>
      </c>
      <c r="I25" s="73">
        <f t="shared" si="2"/>
        <v>0.14140003204345702</v>
      </c>
      <c r="J25" s="73">
        <f t="shared" si="2"/>
        <v>0.1291500473022461</v>
      </c>
      <c r="K25" s="73">
        <f t="shared" si="2"/>
        <v>0.26470020294189456</v>
      </c>
      <c r="L25" s="73">
        <f t="shared" si="2"/>
        <v>0.1924001693725586</v>
      </c>
      <c r="M25" s="73">
        <f t="shared" si="2"/>
        <v>0.17990001678466797</v>
      </c>
      <c r="N25" s="73">
        <f t="shared" si="2"/>
        <v>0.15070003509521485</v>
      </c>
      <c r="O25" s="73">
        <f t="shared" si="2"/>
        <v>0.13125003814697267</v>
      </c>
      <c r="P25" s="73">
        <f t="shared" si="2"/>
        <v>0.13000003814697267</v>
      </c>
      <c r="Q25" s="73">
        <f t="shared" si="2"/>
        <v>0.14650005340576172</v>
      </c>
      <c r="R25" s="73">
        <f t="shared" si="2"/>
        <v>0.15424983978271484</v>
      </c>
      <c r="S25" s="73">
        <f t="shared" si="2"/>
        <v>0.15789997100830078</v>
      </c>
      <c r="T25" s="73">
        <f t="shared" si="2"/>
        <v>0.24395008087158204</v>
      </c>
      <c r="U25" s="73">
        <f t="shared" si="2"/>
        <v>0.179949951171875</v>
      </c>
      <c r="V25" s="73">
        <f t="shared" si="2"/>
        <v>0.17770004272460938</v>
      </c>
      <c r="W25" s="73">
        <f t="shared" si="2"/>
        <v>0.15144992828369142</v>
      </c>
      <c r="X25" s="73">
        <f t="shared" si="2"/>
        <v>0.1502001953125</v>
      </c>
      <c r="Y25" s="73">
        <f t="shared" si="2"/>
        <v>0.20710025787353514</v>
      </c>
      <c r="Z25" s="73">
        <f t="shared" si="2"/>
        <v>0.2557001495361328</v>
      </c>
      <c r="AA25" s="73">
        <f t="shared" si="2"/>
        <v>0.15550003051757813</v>
      </c>
      <c r="AB25" s="73">
        <f t="shared" si="2"/>
        <v>0.1746998596191406</v>
      </c>
      <c r="AC25" s="73">
        <f t="shared" si="2"/>
        <v>0.15724998474121094</v>
      </c>
      <c r="AD25" s="73">
        <f t="shared" si="2"/>
        <v>0.20650001525878905</v>
      </c>
      <c r="AE25" s="73">
        <f t="shared" si="2"/>
        <v>0.2281997299194336</v>
      </c>
      <c r="AF25" s="73">
        <f t="shared" si="2"/>
        <v>0.15450008392333983</v>
      </c>
      <c r="AG25" s="73">
        <f t="shared" si="2"/>
        <v>0.18400005340576173</v>
      </c>
      <c r="AH25" s="73">
        <f t="shared" si="2"/>
        <v>0.1402000045776367</v>
      </c>
      <c r="AI25" s="73">
        <f aca="true" t="shared" si="3" ref="AI25:BJ25">(+AI21-AI11-AI20)/100</f>
        <v>0.30325008392333985</v>
      </c>
      <c r="AJ25" s="73">
        <f t="shared" si="3"/>
        <v>0.3517997360229492</v>
      </c>
      <c r="AK25" s="73">
        <f t="shared" si="3"/>
        <v>0.2617499923706055</v>
      </c>
      <c r="AL25" s="73">
        <f t="shared" si="3"/>
        <v>0.1839999008178711</v>
      </c>
      <c r="AM25" s="73">
        <f t="shared" si="3"/>
        <v>0.1436001205444336</v>
      </c>
      <c r="AN25" s="73">
        <f t="shared" si="3"/>
        <v>0.20799999237060546</v>
      </c>
      <c r="AO25" s="74">
        <f t="shared" si="3"/>
        <v>0.17200481414794921</v>
      </c>
      <c r="AP25" s="74">
        <f t="shared" si="3"/>
        <v>0.19361812591552735</v>
      </c>
      <c r="AQ25" s="74">
        <f t="shared" si="3"/>
        <v>0.21568782806396483</v>
      </c>
      <c r="AR25" s="74">
        <f t="shared" si="3"/>
        <v>0.22688091278076172</v>
      </c>
      <c r="AS25" s="74">
        <f t="shared" si="3"/>
        <v>0.22065181732177735</v>
      </c>
      <c r="AT25" s="74">
        <f t="shared" si="3"/>
        <v>0.21158794403076173</v>
      </c>
      <c r="AU25" s="74">
        <f t="shared" si="3"/>
        <v>0.23067821502685548</v>
      </c>
      <c r="AV25" s="74">
        <f t="shared" si="3"/>
        <v>0.21344783782958984</v>
      </c>
      <c r="AW25" s="74">
        <f t="shared" si="3"/>
        <v>0.21587200164794923</v>
      </c>
      <c r="AX25" s="74">
        <f t="shared" si="3"/>
        <v>0.2135429000854492</v>
      </c>
      <c r="AY25" s="74">
        <f t="shared" si="3"/>
        <v>0.1838070297241211</v>
      </c>
      <c r="AZ25" s="74">
        <f t="shared" si="3"/>
        <v>0.17702404022216797</v>
      </c>
      <c r="BA25" s="74">
        <f t="shared" si="3"/>
        <v>0.18445995330810547</v>
      </c>
      <c r="BB25" s="74">
        <f t="shared" si="3"/>
        <v>0.1991720199584961</v>
      </c>
      <c r="BC25" s="74">
        <f t="shared" si="3"/>
        <v>0.21650691986083984</v>
      </c>
      <c r="BD25" s="74">
        <f t="shared" si="3"/>
        <v>0.2205410385131836</v>
      </c>
      <c r="BE25" s="74">
        <f t="shared" si="3"/>
        <v>0.21368083953857422</v>
      </c>
      <c r="BF25" s="74">
        <f t="shared" si="3"/>
        <v>0.2107149887084961</v>
      </c>
      <c r="BG25" s="74">
        <f t="shared" si="3"/>
        <v>0.23413997650146484</v>
      </c>
      <c r="BH25" s="74">
        <f t="shared" si="3"/>
        <v>0.2202151107788086</v>
      </c>
      <c r="BI25" s="74">
        <f t="shared" si="3"/>
        <v>0.21896617889404296</v>
      </c>
      <c r="BJ25" s="74">
        <f t="shared" si="3"/>
        <v>0.21700695037841797</v>
      </c>
    </row>
    <row r="26" spans="2:62" ht="10.5">
      <c r="B26" t="s">
        <v>37</v>
      </c>
      <c r="C26" s="73">
        <f aca="true" t="shared" si="4" ref="C26:AH26">(C20-C5*100/42)</f>
        <v>16.223808651878727</v>
      </c>
      <c r="D26" s="73">
        <f t="shared" si="4"/>
        <v>24.690471830822176</v>
      </c>
      <c r="E26" s="73">
        <f t="shared" si="4"/>
        <v>33.114298865908665</v>
      </c>
      <c r="F26" s="73">
        <f t="shared" si="4"/>
        <v>32.628568195161364</v>
      </c>
      <c r="G26" s="73">
        <f t="shared" si="4"/>
        <v>26.67142559233166</v>
      </c>
      <c r="H26" s="73">
        <f t="shared" si="4"/>
        <v>22.599998837425602</v>
      </c>
      <c r="I26" s="73">
        <f t="shared" si="4"/>
        <v>24.98571123395648</v>
      </c>
      <c r="J26" s="73">
        <f t="shared" si="4"/>
        <v>35.03332337878999</v>
      </c>
      <c r="K26" s="73">
        <f t="shared" si="4"/>
        <v>35.09523936680385</v>
      </c>
      <c r="L26" s="73">
        <f t="shared" si="4"/>
        <v>25.96189371744792</v>
      </c>
      <c r="M26" s="73">
        <f t="shared" si="4"/>
        <v>20.22856085641044</v>
      </c>
      <c r="N26" s="73">
        <f t="shared" si="4"/>
        <v>17.39999898274739</v>
      </c>
      <c r="O26" s="73">
        <f t="shared" si="4"/>
        <v>23.309520539783293</v>
      </c>
      <c r="P26" s="73">
        <f t="shared" si="4"/>
        <v>30.128567650204616</v>
      </c>
      <c r="Q26" s="73">
        <f t="shared" si="4"/>
        <v>32.42380705333892</v>
      </c>
      <c r="R26" s="73">
        <f t="shared" si="4"/>
        <v>37.800010681152344</v>
      </c>
      <c r="S26" s="73">
        <f t="shared" si="4"/>
        <v>47.59524100167411</v>
      </c>
      <c r="T26" s="73">
        <f t="shared" si="4"/>
        <v>42.95239294142951</v>
      </c>
      <c r="U26" s="73">
        <f t="shared" si="4"/>
        <v>37.004770914713546</v>
      </c>
      <c r="V26" s="73">
        <f t="shared" si="4"/>
        <v>24.095234462193076</v>
      </c>
      <c r="W26" s="73">
        <f t="shared" si="4"/>
        <v>23.419069199335013</v>
      </c>
      <c r="X26" s="73">
        <f t="shared" si="4"/>
        <v>19.066644214448473</v>
      </c>
      <c r="Y26" s="73">
        <f t="shared" si="4"/>
        <v>22.795207795642668</v>
      </c>
      <c r="Z26" s="73">
        <f t="shared" si="4"/>
        <v>16.690467834472656</v>
      </c>
      <c r="AA26" s="73">
        <f t="shared" si="4"/>
        <v>16.976190112885973</v>
      </c>
      <c r="AB26" s="73">
        <f t="shared" si="4"/>
        <v>19.857154482886898</v>
      </c>
      <c r="AC26" s="73">
        <f t="shared" si="4"/>
        <v>24.076199849446624</v>
      </c>
      <c r="AD26" s="73">
        <f t="shared" si="4"/>
        <v>38.35714394705636</v>
      </c>
      <c r="AE26" s="73">
        <f t="shared" si="4"/>
        <v>35.45715985979352</v>
      </c>
      <c r="AF26" s="73">
        <f t="shared" si="4"/>
        <v>26.733330862862715</v>
      </c>
      <c r="AG26" s="73">
        <f t="shared" si="4"/>
        <v>30.923803420293893</v>
      </c>
      <c r="AH26" s="73">
        <f t="shared" si="4"/>
        <v>40.661903744652165</v>
      </c>
      <c r="AI26" s="73">
        <f aca="true" t="shared" si="5" ref="AI26:BJ26">(AI20-AI5*100/42)</f>
        <v>64.63334510439918</v>
      </c>
      <c r="AJ26" s="73">
        <f t="shared" si="5"/>
        <v>49.06192706880114</v>
      </c>
      <c r="AK26" s="73">
        <f t="shared" si="5"/>
        <v>21.442860921223968</v>
      </c>
      <c r="AL26" s="73">
        <f t="shared" si="5"/>
        <v>19.42382303873697</v>
      </c>
      <c r="AM26" s="73">
        <f t="shared" si="5"/>
        <v>22.09521484375</v>
      </c>
      <c r="AN26" s="73">
        <f t="shared" si="5"/>
        <v>21.26190221877326</v>
      </c>
      <c r="AO26" s="74">
        <f t="shared" si="5"/>
        <v>28.41578746977308</v>
      </c>
      <c r="AP26" s="74">
        <f t="shared" si="5"/>
        <v>37.938841320219495</v>
      </c>
      <c r="AQ26" s="74">
        <f t="shared" si="5"/>
        <v>41.29459853399368</v>
      </c>
      <c r="AR26" s="74">
        <f t="shared" si="5"/>
        <v>39.09557887486048</v>
      </c>
      <c r="AS26" s="74">
        <f t="shared" si="5"/>
        <v>36.257566906156995</v>
      </c>
      <c r="AT26" s="74">
        <f t="shared" si="5"/>
        <v>34.5639866420201</v>
      </c>
      <c r="AU26" s="74">
        <f t="shared" si="5"/>
        <v>33.01910327729723</v>
      </c>
      <c r="AV26" s="74">
        <f t="shared" si="5"/>
        <v>29.067457653227308</v>
      </c>
      <c r="AW26" s="74">
        <f t="shared" si="5"/>
        <v>24.35232471284411</v>
      </c>
      <c r="AX26" s="74">
        <f t="shared" si="5"/>
        <v>19.565902709960938</v>
      </c>
      <c r="AY26" s="74">
        <f t="shared" si="5"/>
        <v>23.37777782621839</v>
      </c>
      <c r="AZ26" s="74">
        <f t="shared" si="5"/>
        <v>27.301454089936755</v>
      </c>
      <c r="BA26" s="74">
        <f t="shared" si="5"/>
        <v>31.64872959681921</v>
      </c>
      <c r="BB26" s="74">
        <f t="shared" si="5"/>
        <v>38.203707740420384</v>
      </c>
      <c r="BC26" s="74">
        <f t="shared" si="5"/>
        <v>41.2671850295294</v>
      </c>
      <c r="BD26" s="74">
        <f t="shared" si="5"/>
        <v>38.48924691336495</v>
      </c>
      <c r="BE26" s="74">
        <f t="shared" si="5"/>
        <v>36.426777430943076</v>
      </c>
      <c r="BF26" s="74">
        <f t="shared" si="5"/>
        <v>34.500752040318076</v>
      </c>
      <c r="BG26" s="74">
        <f t="shared" si="5"/>
        <v>32.873554774693076</v>
      </c>
      <c r="BH26" s="74">
        <f t="shared" si="5"/>
        <v>29.309650966099326</v>
      </c>
      <c r="BI26" s="74">
        <f t="shared" si="5"/>
        <v>25.02574593680245</v>
      </c>
      <c r="BJ26" s="74">
        <f t="shared" si="5"/>
        <v>19.849064418247764</v>
      </c>
    </row>
    <row r="27" spans="3:62" ht="10.5">
      <c r="C27" s="20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1" t="s">
        <v>38</v>
      </c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39</v>
      </c>
      <c r="B29" t="s">
        <v>40</v>
      </c>
      <c r="C29" s="50">
        <v>16.756999969482422</v>
      </c>
      <c r="D29" s="50">
        <v>16.746999740600586</v>
      </c>
      <c r="E29" s="40">
        <v>16.746999740600586</v>
      </c>
      <c r="F29" s="40">
        <v>16.746999740600586</v>
      </c>
      <c r="G29" s="40">
        <v>16.746999740600586</v>
      </c>
      <c r="H29" s="40">
        <v>16.746999740600586</v>
      </c>
      <c r="I29" s="40">
        <v>16.746999740600586</v>
      </c>
      <c r="J29" s="40">
        <v>16.746999740600586</v>
      </c>
      <c r="K29" s="40">
        <v>16.746999740600586</v>
      </c>
      <c r="L29" s="40">
        <v>16.746999740600586</v>
      </c>
      <c r="M29" s="40">
        <v>16.746999740600586</v>
      </c>
      <c r="N29" s="40">
        <v>16.746999740600586</v>
      </c>
      <c r="O29" s="40">
        <v>16.946578979492188</v>
      </c>
      <c r="P29" s="40">
        <v>16.947778701782227</v>
      </c>
      <c r="Q29" s="40">
        <v>16.977779388427734</v>
      </c>
      <c r="R29" s="40">
        <v>16.977779388427734</v>
      </c>
      <c r="S29" s="40">
        <v>16.977779388427734</v>
      </c>
      <c r="T29" s="40">
        <v>16.977779388427734</v>
      </c>
      <c r="U29" s="40">
        <v>16.983779907226562</v>
      </c>
      <c r="V29" s="40">
        <v>16.978378295898438</v>
      </c>
      <c r="W29" s="40">
        <v>16.978378295898438</v>
      </c>
      <c r="X29" s="40">
        <v>16.982179641723633</v>
      </c>
      <c r="Y29" s="40">
        <v>16.982179641723633</v>
      </c>
      <c r="Z29" s="40">
        <v>16.982179641723633</v>
      </c>
      <c r="AA29" s="40">
        <v>17.04199981689453</v>
      </c>
      <c r="AB29" s="40">
        <v>17.049373626708984</v>
      </c>
      <c r="AC29" s="40">
        <v>17.132673263549805</v>
      </c>
      <c r="AD29" s="40">
        <v>17.132673263549805</v>
      </c>
      <c r="AE29" s="40">
        <v>17.132673263549805</v>
      </c>
      <c r="AF29" s="40">
        <v>17.132673263549805</v>
      </c>
      <c r="AG29" s="40">
        <v>17.132673263549805</v>
      </c>
      <c r="AH29" s="40">
        <v>17.136674880981445</v>
      </c>
      <c r="AI29" s="40">
        <v>17.136674880981445</v>
      </c>
      <c r="AJ29" s="40">
        <v>17.128870010375977</v>
      </c>
      <c r="AK29" s="40">
        <v>17.136999130249023</v>
      </c>
      <c r="AL29" s="40">
        <v>17.13467788696289</v>
      </c>
      <c r="AM29" s="40">
        <v>17.128999710083008</v>
      </c>
      <c r="AN29" s="40">
        <v>17.12917709350586</v>
      </c>
      <c r="AO29" s="51">
        <v>17.129182815551758</v>
      </c>
      <c r="AP29" s="51">
        <v>17.129180908203125</v>
      </c>
      <c r="AQ29" s="51">
        <v>17.129182815551758</v>
      </c>
      <c r="AR29" s="51">
        <v>17.129180908203125</v>
      </c>
      <c r="AS29" s="51">
        <v>17.129182815551758</v>
      </c>
      <c r="AT29" s="51">
        <v>17.129182815551758</v>
      </c>
      <c r="AU29" s="51">
        <v>17.129180908203125</v>
      </c>
      <c r="AV29" s="51">
        <v>17.129182815551758</v>
      </c>
      <c r="AW29" s="51">
        <v>17.129180908203125</v>
      </c>
      <c r="AX29" s="51">
        <v>17.129182815551758</v>
      </c>
      <c r="AY29" s="51">
        <v>17.129182815551758</v>
      </c>
      <c r="AZ29" s="51">
        <v>17.129180908203125</v>
      </c>
      <c r="BA29" s="51">
        <v>17.129182815551758</v>
      </c>
      <c r="BB29" s="51">
        <v>17.129180908203125</v>
      </c>
      <c r="BC29" s="51">
        <v>17.129182815551758</v>
      </c>
      <c r="BD29" s="51">
        <v>17.129180908203125</v>
      </c>
      <c r="BE29" s="51">
        <v>17.129182815551758</v>
      </c>
      <c r="BF29" s="51">
        <v>17.129182815551758</v>
      </c>
      <c r="BG29" s="51">
        <v>17.129180908203125</v>
      </c>
      <c r="BH29" s="51">
        <v>17.129182815551758</v>
      </c>
      <c r="BI29" s="51">
        <v>17.129180908203125</v>
      </c>
      <c r="BJ29" s="51">
        <v>17.129182815551758</v>
      </c>
      <c r="BK29" s="52"/>
    </row>
    <row r="30" spans="1:63" ht="11.25" customHeight="1">
      <c r="A30" t="s">
        <v>41</v>
      </c>
      <c r="B30" t="s">
        <v>42</v>
      </c>
      <c r="C30" s="50">
        <v>14.6109037399292</v>
      </c>
      <c r="D30" s="50">
        <v>14.639607429504395</v>
      </c>
      <c r="E30" s="40">
        <v>15.158774375915527</v>
      </c>
      <c r="F30" s="40">
        <v>15.75393295288086</v>
      </c>
      <c r="G30" s="40">
        <v>16.037837982177734</v>
      </c>
      <c r="H30" s="40">
        <v>15.850933074951172</v>
      </c>
      <c r="I30" s="40">
        <v>15.745451927185059</v>
      </c>
      <c r="J30" s="40">
        <v>15.910871505737305</v>
      </c>
      <c r="K30" s="40">
        <v>15.590231895446777</v>
      </c>
      <c r="L30" s="40">
        <v>15.480000495910645</v>
      </c>
      <c r="M30" s="40">
        <v>15.678766250610352</v>
      </c>
      <c r="N30" s="40">
        <v>15.5769681930542</v>
      </c>
      <c r="O30" s="40">
        <v>15.092484474182129</v>
      </c>
      <c r="P30" s="40">
        <v>15.056103706359863</v>
      </c>
      <c r="Q30" s="40">
        <v>15.027129173278809</v>
      </c>
      <c r="R30" s="40">
        <v>15.701966285705566</v>
      </c>
      <c r="S30" s="40">
        <v>16.233871459960938</v>
      </c>
      <c r="T30" s="40">
        <v>16.552398681640625</v>
      </c>
      <c r="U30" s="40">
        <v>16.436161041259766</v>
      </c>
      <c r="V30" s="40">
        <v>16.493741989135742</v>
      </c>
      <c r="W30" s="40">
        <v>15.30223274230957</v>
      </c>
      <c r="X30" s="40">
        <v>15.314032554626465</v>
      </c>
      <c r="Y30" s="40">
        <v>16.02323341369629</v>
      </c>
      <c r="Z30" s="40">
        <v>16.13532257080078</v>
      </c>
      <c r="AA30" s="40">
        <v>15.567000389099121</v>
      </c>
      <c r="AB30" s="40">
        <v>15.45099925994873</v>
      </c>
      <c r="AC30" s="40">
        <v>15.45199966430664</v>
      </c>
      <c r="AD30" s="40">
        <v>15.85726547241211</v>
      </c>
      <c r="AE30" s="40">
        <v>16.115806579589844</v>
      </c>
      <c r="AF30" s="40">
        <v>16.56089973449707</v>
      </c>
      <c r="AG30" s="40">
        <v>16.112773895263672</v>
      </c>
      <c r="AH30" s="40">
        <v>15.786161422729492</v>
      </c>
      <c r="AI30" s="40">
        <v>14.370665550231934</v>
      </c>
      <c r="AJ30" s="40">
        <v>13.983515739440918</v>
      </c>
      <c r="AK30" s="40">
        <v>15.084333419799805</v>
      </c>
      <c r="AL30" s="40">
        <v>15.282903671264648</v>
      </c>
      <c r="AM30" s="40">
        <v>14.899354934692383</v>
      </c>
      <c r="AN30" s="40">
        <v>14.764055252075195</v>
      </c>
      <c r="AO30" s="51">
        <v>15.163069725036621</v>
      </c>
      <c r="AP30" s="51">
        <v>15.879019737243652</v>
      </c>
      <c r="AQ30" s="51">
        <v>16.38075065612793</v>
      </c>
      <c r="AR30" s="51">
        <v>16.549209594726562</v>
      </c>
      <c r="AS30" s="51">
        <v>16.41301918029785</v>
      </c>
      <c r="AT30" s="51">
        <v>16.283239364624023</v>
      </c>
      <c r="AU30" s="51">
        <v>15.983480453491211</v>
      </c>
      <c r="AV30" s="51">
        <v>15.64758014678955</v>
      </c>
      <c r="AW30" s="51">
        <v>16.034730911254883</v>
      </c>
      <c r="AX30" s="51">
        <v>16.164480209350586</v>
      </c>
      <c r="AY30" s="51">
        <v>15.565810203552246</v>
      </c>
      <c r="AZ30" s="51">
        <v>15.588330268859863</v>
      </c>
      <c r="BA30" s="51">
        <v>15.77101993560791</v>
      </c>
      <c r="BB30" s="51">
        <v>16.305099487304688</v>
      </c>
      <c r="BC30" s="51">
        <v>16.752689361572266</v>
      </c>
      <c r="BD30" s="51">
        <v>16.856769561767578</v>
      </c>
      <c r="BE30" s="51">
        <v>16.656429290771484</v>
      </c>
      <c r="BF30" s="51">
        <v>16.5333194732666</v>
      </c>
      <c r="BG30" s="51">
        <v>16.19533920288086</v>
      </c>
      <c r="BH30" s="51">
        <v>15.872349739074707</v>
      </c>
      <c r="BI30" s="51">
        <v>16.277490615844727</v>
      </c>
      <c r="BJ30" s="51">
        <v>16.39109992980957</v>
      </c>
      <c r="BK30" s="52"/>
    </row>
    <row r="31" spans="1:63" ht="11.25" customHeight="1">
      <c r="A31" t="s">
        <v>43</v>
      </c>
      <c r="B31" t="s">
        <v>44</v>
      </c>
      <c r="C31" s="63">
        <v>0.8719283938407898</v>
      </c>
      <c r="D31" s="63">
        <v>0.8741629719734192</v>
      </c>
      <c r="E31" s="64">
        <v>0.905163586139679</v>
      </c>
      <c r="F31" s="64">
        <v>0.9407017827033997</v>
      </c>
      <c r="G31" s="64">
        <v>0.9576544165611267</v>
      </c>
      <c r="H31" s="64">
        <v>0.946493923664093</v>
      </c>
      <c r="I31" s="64">
        <v>0.9401953816413879</v>
      </c>
      <c r="J31" s="64">
        <v>0.9500729441642761</v>
      </c>
      <c r="K31" s="64">
        <v>0.9309269189834595</v>
      </c>
      <c r="L31" s="64">
        <v>0.9243447780609131</v>
      </c>
      <c r="M31" s="64">
        <v>0.9362133741378784</v>
      </c>
      <c r="N31" s="64">
        <v>0.9301348924636841</v>
      </c>
      <c r="O31" s="64">
        <v>0.8905917406082153</v>
      </c>
      <c r="P31" s="64">
        <v>0.8883821368217468</v>
      </c>
      <c r="Q31" s="64">
        <v>0.8851056694984436</v>
      </c>
      <c r="R31" s="64">
        <v>0.9248539209365845</v>
      </c>
      <c r="S31" s="64">
        <v>0.9561834335327148</v>
      </c>
      <c r="T31" s="64">
        <v>0.9749448895454407</v>
      </c>
      <c r="U31" s="64">
        <v>0.9677563309669495</v>
      </c>
      <c r="V31" s="64">
        <v>0.9714556932449341</v>
      </c>
      <c r="W31" s="64">
        <v>0.9012776613235474</v>
      </c>
      <c r="X31" s="64">
        <v>0.9017707109451294</v>
      </c>
      <c r="Y31" s="64">
        <v>0.9435322284698486</v>
      </c>
      <c r="Z31" s="64">
        <v>0.9501326084136963</v>
      </c>
      <c r="AA31" s="64">
        <v>0.9134491682052612</v>
      </c>
      <c r="AB31" s="64">
        <v>0.9062502980232239</v>
      </c>
      <c r="AC31" s="64">
        <v>0.9019024968147278</v>
      </c>
      <c r="AD31" s="64">
        <v>0.9255569577217102</v>
      </c>
      <c r="AE31" s="64">
        <v>0.9406476020812988</v>
      </c>
      <c r="AF31" s="64">
        <v>0.9666267037391663</v>
      </c>
      <c r="AG31" s="64">
        <v>0.9404705762863159</v>
      </c>
      <c r="AH31" s="64">
        <v>0.9211915731430054</v>
      </c>
      <c r="AI31" s="64">
        <v>0.8385912775993347</v>
      </c>
      <c r="AJ31" s="64">
        <v>0.8163712024688721</v>
      </c>
      <c r="AK31" s="64">
        <v>0.8802201747894287</v>
      </c>
      <c r="AL31" s="64">
        <v>0.8919282555580139</v>
      </c>
      <c r="AM31" s="64">
        <v>0.8698322176933289</v>
      </c>
      <c r="AN31" s="64">
        <v>0.861924409866333</v>
      </c>
      <c r="AO31" s="65">
        <v>0.8852188587188721</v>
      </c>
      <c r="AP31" s="65">
        <v>0.927016019821167</v>
      </c>
      <c r="AQ31" s="65">
        <v>0.9563068151473999</v>
      </c>
      <c r="AR31" s="65">
        <v>0.9661415219306946</v>
      </c>
      <c r="AS31" s="65">
        <v>0.95819091796875</v>
      </c>
      <c r="AT31" s="65">
        <v>0.9506142139434814</v>
      </c>
      <c r="AU31" s="65">
        <v>0.9331144094467163</v>
      </c>
      <c r="AV31" s="65">
        <v>0.9135043621063232</v>
      </c>
      <c r="AW31" s="65">
        <v>0.9361060261726379</v>
      </c>
      <c r="AX31" s="65">
        <v>0.9436809420585632</v>
      </c>
      <c r="AY31" s="65">
        <v>0.9087307453155518</v>
      </c>
      <c r="AZ31" s="65">
        <v>0.9100453853607178</v>
      </c>
      <c r="BA31" s="65">
        <v>0.9207109212875366</v>
      </c>
      <c r="BB31" s="65">
        <v>0.9518905878067017</v>
      </c>
      <c r="BC31" s="65">
        <v>0.9780206680297852</v>
      </c>
      <c r="BD31" s="65">
        <v>0.9840968251228333</v>
      </c>
      <c r="BE31" s="65">
        <v>0.9724008440971375</v>
      </c>
      <c r="BF31" s="65">
        <v>0.9652139544487</v>
      </c>
      <c r="BG31" s="65">
        <v>0.945482611656189</v>
      </c>
      <c r="BH31" s="65">
        <v>0.9266263246536255</v>
      </c>
      <c r="BI31" s="65">
        <v>0.9502784013748169</v>
      </c>
      <c r="BJ31" s="65">
        <v>0.9569111466407776</v>
      </c>
      <c r="BK31" s="66"/>
    </row>
    <row r="32" spans="3:62" ht="10.5">
      <c r="C32" s="23"/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45</v>
      </c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46</v>
      </c>
      <c r="B34" s="17" t="s">
        <v>47</v>
      </c>
      <c r="C34" s="50">
        <v>0.12116128951311111</v>
      </c>
      <c r="D34" s="50">
        <v>0.2231426239013672</v>
      </c>
      <c r="E34" s="40">
        <v>0.21719394624233246</v>
      </c>
      <c r="F34" s="40">
        <v>0.3094007670879364</v>
      </c>
      <c r="G34" s="40">
        <v>0.3912263810634613</v>
      </c>
      <c r="H34" s="40">
        <v>0.4301339387893677</v>
      </c>
      <c r="I34" s="40">
        <v>0.34261229634284973</v>
      </c>
      <c r="J34" s="40">
        <v>0.419128954410553</v>
      </c>
      <c r="K34" s="40">
        <v>0.32876694202423096</v>
      </c>
      <c r="L34" s="40">
        <v>0.3593224287033081</v>
      </c>
      <c r="M34" s="40">
        <v>0.3214675188064575</v>
      </c>
      <c r="N34" s="40">
        <v>0.21612942218780518</v>
      </c>
      <c r="O34" s="40">
        <v>0.23438841104507446</v>
      </c>
      <c r="P34" s="40">
        <v>0.4139711558818817</v>
      </c>
      <c r="Q34" s="40">
        <v>0.47548314929008484</v>
      </c>
      <c r="R34" s="40">
        <v>0.6093807220458984</v>
      </c>
      <c r="S34" s="40">
        <v>0.4998199939727783</v>
      </c>
      <c r="T34" s="40">
        <v>0.661122739315033</v>
      </c>
      <c r="U34" s="40">
        <v>0.4912892282009125</v>
      </c>
      <c r="V34" s="40">
        <v>0.5248860716819763</v>
      </c>
      <c r="W34" s="40">
        <v>0.5259609222412109</v>
      </c>
      <c r="X34" s="40">
        <v>0.4015849828720093</v>
      </c>
      <c r="Y34" s="40">
        <v>0.3726271688938141</v>
      </c>
      <c r="Z34" s="40">
        <v>0.292199045419693</v>
      </c>
      <c r="AA34" s="40">
        <v>0.3905305564403534</v>
      </c>
      <c r="AB34" s="40">
        <v>0.2815832197666168</v>
      </c>
      <c r="AC34" s="40">
        <v>0.22363409399986267</v>
      </c>
      <c r="AD34" s="40">
        <v>0.25365859270095825</v>
      </c>
      <c r="AE34" s="40">
        <v>0.376559853553772</v>
      </c>
      <c r="AF34" s="40">
        <v>0.3638881742954254</v>
      </c>
      <c r="AG34" s="40">
        <v>0.5065391659736633</v>
      </c>
      <c r="AH34" s="40">
        <v>0.5107924938201904</v>
      </c>
      <c r="AI34" s="40">
        <v>0.42212364077568054</v>
      </c>
      <c r="AJ34" s="40">
        <v>0.4052322208881378</v>
      </c>
      <c r="AK34" s="40">
        <v>0.289000004529953</v>
      </c>
      <c r="AL34" s="40">
        <v>0.4830000102519989</v>
      </c>
      <c r="AM34" s="40">
        <v>0.3674449026584625</v>
      </c>
      <c r="AN34" s="40">
        <v>0.3286905884742737</v>
      </c>
      <c r="AO34" s="51">
        <v>0.3729991018772125</v>
      </c>
      <c r="AP34" s="51">
        <v>0.4420529901981354</v>
      </c>
      <c r="AQ34" s="51">
        <v>0.4550428092479706</v>
      </c>
      <c r="AR34" s="51">
        <v>0.47132620215415955</v>
      </c>
      <c r="AS34" s="51">
        <v>0.4528380036354065</v>
      </c>
      <c r="AT34" s="51">
        <v>0.47472140192985535</v>
      </c>
      <c r="AU34" s="51">
        <v>0.4360603988170624</v>
      </c>
      <c r="AV34" s="51">
        <v>0.4067629873752594</v>
      </c>
      <c r="AW34" s="51">
        <v>0.3963349163532257</v>
      </c>
      <c r="AX34" s="51">
        <v>0.4061656892299652</v>
      </c>
      <c r="AY34" s="51">
        <v>0.398710697889328</v>
      </c>
      <c r="AZ34" s="51">
        <v>0.3815785050392151</v>
      </c>
      <c r="BA34" s="51">
        <v>0.39045920968055725</v>
      </c>
      <c r="BB34" s="51">
        <v>0.4675135016441345</v>
      </c>
      <c r="BC34" s="51">
        <v>0.512692391872406</v>
      </c>
      <c r="BD34" s="51">
        <v>0.5205137729644775</v>
      </c>
      <c r="BE34" s="51">
        <v>0.4964612126350403</v>
      </c>
      <c r="BF34" s="51">
        <v>0.5147736072540283</v>
      </c>
      <c r="BG34" s="51">
        <v>0.48377639055252075</v>
      </c>
      <c r="BH34" s="51">
        <v>0.4514051079750061</v>
      </c>
      <c r="BI34" s="51">
        <v>0.43741220235824585</v>
      </c>
      <c r="BJ34" s="51">
        <v>0.4538080096244812</v>
      </c>
      <c r="BK34" s="52"/>
    </row>
    <row r="35" spans="1:63" ht="10.5">
      <c r="A35" t="s">
        <v>48</v>
      </c>
      <c r="B35" t="s">
        <v>49</v>
      </c>
      <c r="C35" s="50">
        <v>7.8701934814453125</v>
      </c>
      <c r="D35" s="50">
        <v>7.8002142906188965</v>
      </c>
      <c r="E35" s="40">
        <v>7.724387168884277</v>
      </c>
      <c r="F35" s="40">
        <v>8.160499572753906</v>
      </c>
      <c r="G35" s="40">
        <v>8.310807228088379</v>
      </c>
      <c r="H35" s="40">
        <v>8.293299674987793</v>
      </c>
      <c r="I35" s="40">
        <v>8.320484161376953</v>
      </c>
      <c r="J35" s="40">
        <v>8.354870796203613</v>
      </c>
      <c r="K35" s="40">
        <v>8.22760009765625</v>
      </c>
      <c r="L35" s="40">
        <v>8.253290176391602</v>
      </c>
      <c r="M35" s="40">
        <v>8.449832916259766</v>
      </c>
      <c r="N35" s="40">
        <v>8.54035472869873</v>
      </c>
      <c r="O35" s="40">
        <v>7.955806255340576</v>
      </c>
      <c r="P35" s="40">
        <v>7.979448318481445</v>
      </c>
      <c r="Q35" s="40">
        <v>8.101967811584473</v>
      </c>
      <c r="R35" s="40">
        <v>8.232600212097168</v>
      </c>
      <c r="S35" s="40">
        <v>8.447257995605469</v>
      </c>
      <c r="T35" s="40">
        <v>8.336166381835938</v>
      </c>
      <c r="U35" s="40">
        <v>8.369967460632324</v>
      </c>
      <c r="V35" s="40">
        <v>8.356870651245117</v>
      </c>
      <c r="W35" s="40">
        <v>7.992499828338623</v>
      </c>
      <c r="X35" s="40">
        <v>8.383580207824707</v>
      </c>
      <c r="Y35" s="40">
        <v>8.345499992370605</v>
      </c>
      <c r="Z35" s="40">
        <v>8.659419059753418</v>
      </c>
      <c r="AA35" s="40">
        <v>8.09438705444336</v>
      </c>
      <c r="AB35" s="40">
        <v>8.203499794006348</v>
      </c>
      <c r="AC35" s="40">
        <v>8.040419578552246</v>
      </c>
      <c r="AD35" s="40">
        <v>8.48763370513916</v>
      </c>
      <c r="AE35" s="40">
        <v>8.411226272583008</v>
      </c>
      <c r="AF35" s="40">
        <v>8.537033081054688</v>
      </c>
      <c r="AG35" s="40">
        <v>8.289484024047852</v>
      </c>
      <c r="AH35" s="40">
        <v>8.245097160339355</v>
      </c>
      <c r="AI35" s="40">
        <v>8.008933067321777</v>
      </c>
      <c r="AJ35" s="40">
        <v>7.903806686401367</v>
      </c>
      <c r="AK35" s="40">
        <v>8.399999618530273</v>
      </c>
      <c r="AL35" s="40">
        <v>8.473999977111816</v>
      </c>
      <c r="AM35" s="40">
        <v>8.265135765075684</v>
      </c>
      <c r="AN35" s="40">
        <v>8.131636619567871</v>
      </c>
      <c r="AO35" s="51">
        <v>8.182705879211426</v>
      </c>
      <c r="AP35" s="51">
        <v>8.489730834960938</v>
      </c>
      <c r="AQ35" s="51">
        <v>8.63475227355957</v>
      </c>
      <c r="AR35" s="51">
        <v>8.620926856994629</v>
      </c>
      <c r="AS35" s="51">
        <v>8.571745872497559</v>
      </c>
      <c r="AT35" s="51">
        <v>8.446330070495605</v>
      </c>
      <c r="AU35" s="51">
        <v>8.463569641113281</v>
      </c>
      <c r="AV35" s="51">
        <v>8.443065643310547</v>
      </c>
      <c r="AW35" s="51">
        <v>8.667298316955566</v>
      </c>
      <c r="AX35" s="51">
        <v>8.701809883117676</v>
      </c>
      <c r="AY35" s="51">
        <v>8.33399772644043</v>
      </c>
      <c r="AZ35" s="51">
        <v>8.252511024475098</v>
      </c>
      <c r="BA35" s="51">
        <v>8.247081756591797</v>
      </c>
      <c r="BB35" s="51">
        <v>8.627703666687012</v>
      </c>
      <c r="BC35" s="51">
        <v>8.752082824707031</v>
      </c>
      <c r="BD35" s="51">
        <v>8.763358116149902</v>
      </c>
      <c r="BE35" s="51">
        <v>8.66540813446045</v>
      </c>
      <c r="BF35" s="51">
        <v>8.530691146850586</v>
      </c>
      <c r="BG35" s="51">
        <v>8.515183448791504</v>
      </c>
      <c r="BH35" s="51">
        <v>8.514510154724121</v>
      </c>
      <c r="BI35" s="51">
        <v>8.7570161819458</v>
      </c>
      <c r="BJ35" s="51">
        <v>8.803881645202637</v>
      </c>
      <c r="BK35" s="52"/>
    </row>
    <row r="36" spans="1:63" ht="10.5">
      <c r="A36" t="s">
        <v>50</v>
      </c>
      <c r="B36" t="s">
        <v>51</v>
      </c>
      <c r="C36" s="50">
        <v>0.27070966362953186</v>
      </c>
      <c r="D36" s="50">
        <v>0.2833571434020996</v>
      </c>
      <c r="E36" s="40">
        <v>0.4535806477069855</v>
      </c>
      <c r="F36" s="40">
        <v>0.5931333303451538</v>
      </c>
      <c r="G36" s="40">
        <v>0.461548388004303</v>
      </c>
      <c r="H36" s="40">
        <v>0.37310001254081726</v>
      </c>
      <c r="I36" s="40">
        <v>0.4335806369781494</v>
      </c>
      <c r="J36" s="40">
        <v>0.4812903106212616</v>
      </c>
      <c r="K36" s="40">
        <v>0.3996666669845581</v>
      </c>
      <c r="L36" s="40">
        <v>0.3104838728904724</v>
      </c>
      <c r="M36" s="40">
        <v>0.3702999949455261</v>
      </c>
      <c r="N36" s="40">
        <v>0.2739354968070984</v>
      </c>
      <c r="O36" s="40">
        <v>0.24919235706329346</v>
      </c>
      <c r="P36" s="40">
        <v>0.2664766311645508</v>
      </c>
      <c r="Q36" s="40">
        <v>0.40109774470329285</v>
      </c>
      <c r="R36" s="40">
        <v>0.31851932406425476</v>
      </c>
      <c r="S36" s="40">
        <v>0.3637286126613617</v>
      </c>
      <c r="T36" s="40">
        <v>0.4251110851764679</v>
      </c>
      <c r="U36" s="40">
        <v>0.5060979723930359</v>
      </c>
      <c r="V36" s="40">
        <v>0.3616299331188202</v>
      </c>
      <c r="W36" s="40">
        <v>0.4219059348106384</v>
      </c>
      <c r="X36" s="40">
        <v>0.3996737599372864</v>
      </c>
      <c r="Y36" s="40">
        <v>0.4388056993484497</v>
      </c>
      <c r="Z36" s="40">
        <v>0.3097366392612457</v>
      </c>
      <c r="AA36" s="40">
        <v>0.34285396337509155</v>
      </c>
      <c r="AB36" s="40">
        <v>0.4408767819404602</v>
      </c>
      <c r="AC36" s="40">
        <v>0.3877308666706085</v>
      </c>
      <c r="AD36" s="40">
        <v>0.5161840319633484</v>
      </c>
      <c r="AE36" s="40">
        <v>0.44963622093200684</v>
      </c>
      <c r="AF36" s="40">
        <v>0.5099547505378723</v>
      </c>
      <c r="AG36" s="40">
        <v>0.43364280462265015</v>
      </c>
      <c r="AH36" s="40">
        <v>0.37393978238105774</v>
      </c>
      <c r="AI36" s="40">
        <v>0.5689572691917419</v>
      </c>
      <c r="AJ36" s="40">
        <v>0.7635166049003601</v>
      </c>
      <c r="AK36" s="40">
        <v>0.4881666600704193</v>
      </c>
      <c r="AL36" s="40">
        <v>0.3488064408302307</v>
      </c>
      <c r="AM36" s="40">
        <v>0.5026727914810181</v>
      </c>
      <c r="AN36" s="40">
        <v>0.5037918090820312</v>
      </c>
      <c r="AO36" s="51">
        <v>0.3768537938594818</v>
      </c>
      <c r="AP36" s="51">
        <v>0.3801651895046234</v>
      </c>
      <c r="AQ36" s="51">
        <v>0.4201850891113281</v>
      </c>
      <c r="AR36" s="51">
        <v>0.431667298078537</v>
      </c>
      <c r="AS36" s="51">
        <v>0.43007150292396545</v>
      </c>
      <c r="AT36" s="51">
        <v>0.4555037021636963</v>
      </c>
      <c r="AU36" s="51">
        <v>0.39454519748687744</v>
      </c>
      <c r="AV36" s="51">
        <v>0.39579319953918457</v>
      </c>
      <c r="AW36" s="51">
        <v>0.3882350027561188</v>
      </c>
      <c r="AX36" s="51">
        <v>0.3033140003681183</v>
      </c>
      <c r="AY36" s="51">
        <v>0.39567139744758606</v>
      </c>
      <c r="AZ36" s="51">
        <v>0.4180479049682617</v>
      </c>
      <c r="BA36" s="51">
        <v>0.4561983048915863</v>
      </c>
      <c r="BB36" s="51">
        <v>0.42124930024147034</v>
      </c>
      <c r="BC36" s="51">
        <v>0.44767341017723083</v>
      </c>
      <c r="BD36" s="51">
        <v>0.4063881039619446</v>
      </c>
      <c r="BE36" s="51">
        <v>0.4486567974090576</v>
      </c>
      <c r="BF36" s="51">
        <v>0.47920501232147217</v>
      </c>
      <c r="BG36" s="51">
        <v>0.41179129481315613</v>
      </c>
      <c r="BH36" s="51">
        <v>0.40620461106300354</v>
      </c>
      <c r="BI36" s="51">
        <v>0.4422723948955536</v>
      </c>
      <c r="BJ36" s="51">
        <v>0.3591054081916809</v>
      </c>
      <c r="BK36" s="52"/>
    </row>
    <row r="37" spans="2:62" ht="10.5">
      <c r="B37" t="s">
        <v>52</v>
      </c>
      <c r="C37" s="31">
        <f aca="true" t="shared" si="6" ref="C37:AH37">+(C42-C41)/C12*1000</f>
        <v>-100.45156171244959</v>
      </c>
      <c r="D37" s="31">
        <f t="shared" si="6"/>
        <v>218.75</v>
      </c>
      <c r="E37" s="31">
        <f t="shared" si="6"/>
        <v>206.51638892389113</v>
      </c>
      <c r="F37" s="31">
        <f t="shared" si="6"/>
        <v>-225</v>
      </c>
      <c r="G37" s="31">
        <f t="shared" si="6"/>
        <v>-121.83896956905242</v>
      </c>
      <c r="H37" s="31">
        <f t="shared" si="6"/>
        <v>73.63332112630208</v>
      </c>
      <c r="I37" s="31">
        <f t="shared" si="6"/>
        <v>95.00023626512098</v>
      </c>
      <c r="J37" s="31">
        <f t="shared" si="6"/>
        <v>156.1609083606351</v>
      </c>
      <c r="K37" s="31">
        <f t="shared" si="6"/>
        <v>-30.199686686197918</v>
      </c>
      <c r="L37" s="31">
        <f t="shared" si="6"/>
        <v>184.51616840977823</v>
      </c>
      <c r="M37" s="31">
        <f t="shared" si="6"/>
        <v>-196.06679280598956</v>
      </c>
      <c r="N37" s="31">
        <f t="shared" si="6"/>
        <v>-19.483996975806452</v>
      </c>
      <c r="O37" s="31">
        <f t="shared" si="6"/>
        <v>265.61318674395164</v>
      </c>
      <c r="P37" s="31">
        <f t="shared" si="6"/>
        <v>177.6207233297414</v>
      </c>
      <c r="Q37" s="31">
        <f t="shared" si="6"/>
        <v>45.483496881300404</v>
      </c>
      <c r="R37" s="31">
        <f t="shared" si="6"/>
        <v>-34.599812825520836</v>
      </c>
      <c r="S37" s="31">
        <f t="shared" si="6"/>
        <v>-131.38703377016128</v>
      </c>
      <c r="T37" s="31">
        <f t="shared" si="6"/>
        <v>-100.60017903645833</v>
      </c>
      <c r="U37" s="31">
        <f t="shared" si="6"/>
        <v>-9.9029541015625</v>
      </c>
      <c r="V37" s="31">
        <f t="shared" si="6"/>
        <v>83.22537329889113</v>
      </c>
      <c r="W37" s="31">
        <f t="shared" si="6"/>
        <v>75.10019938151041</v>
      </c>
      <c r="X37" s="31">
        <f t="shared" si="6"/>
        <v>-87.99989761844758</v>
      </c>
      <c r="Y37" s="31">
        <f t="shared" si="6"/>
        <v>-101.80002848307292</v>
      </c>
      <c r="Z37" s="31">
        <f t="shared" si="6"/>
        <v>-55.80631379158267</v>
      </c>
      <c r="AA37" s="31">
        <f t="shared" si="6"/>
        <v>-52.83872542842742</v>
      </c>
      <c r="AB37" s="31">
        <f t="shared" si="6"/>
        <v>-128.35747855050224</v>
      </c>
      <c r="AC37" s="31">
        <f t="shared" si="6"/>
        <v>343.77411873109884</v>
      </c>
      <c r="AD37" s="31">
        <f t="shared" si="6"/>
        <v>-127.46632893880208</v>
      </c>
      <c r="AE37" s="31">
        <f t="shared" si="6"/>
        <v>19.612958354334676</v>
      </c>
      <c r="AF37" s="31">
        <f t="shared" si="6"/>
        <v>-31.099955240885418</v>
      </c>
      <c r="AG37" s="31">
        <f t="shared" si="6"/>
        <v>221.09640798261088</v>
      </c>
      <c r="AH37" s="31">
        <f t="shared" si="6"/>
        <v>324.4840560420867</v>
      </c>
      <c r="AI37" s="31">
        <f aca="true" t="shared" si="7" ref="AI37:BJ37">+(AI42-AI41)/AI12*1000</f>
        <v>-103.466796875</v>
      </c>
      <c r="AJ37" s="31">
        <f t="shared" si="7"/>
        <v>-59.74160471270161</v>
      </c>
      <c r="AK37" s="31">
        <f t="shared" si="7"/>
        <v>-98.16691080729166</v>
      </c>
      <c r="AL37" s="31">
        <f t="shared" si="7"/>
        <v>-59.806577620967744</v>
      </c>
      <c r="AM37" s="31">
        <f t="shared" si="7"/>
        <v>-247.09197013608872</v>
      </c>
      <c r="AN37" s="31">
        <f t="shared" si="7"/>
        <v>59.237888881138396</v>
      </c>
      <c r="AO37" s="37">
        <f t="shared" si="7"/>
        <v>238.99988974294357</v>
      </c>
      <c r="AP37" s="37">
        <f t="shared" si="7"/>
        <v>-68.29986572265625</v>
      </c>
      <c r="AQ37" s="37">
        <f t="shared" si="7"/>
        <v>-127.13869156376009</v>
      </c>
      <c r="AR37" s="37">
        <f t="shared" si="7"/>
        <v>-59.850056966145836</v>
      </c>
      <c r="AS37" s="37">
        <f t="shared" si="7"/>
        <v>84.03212024319556</v>
      </c>
      <c r="AT37" s="37">
        <f t="shared" si="7"/>
        <v>216.21310326360887</v>
      </c>
      <c r="AU37" s="37">
        <f t="shared" si="7"/>
        <v>-117.31007893880209</v>
      </c>
      <c r="AV37" s="37">
        <f t="shared" si="7"/>
        <v>28.016121156754032</v>
      </c>
      <c r="AW37" s="37">
        <f t="shared" si="7"/>
        <v>-195.03021240234375</v>
      </c>
      <c r="AX37" s="37">
        <f t="shared" si="7"/>
        <v>-53.82267121345767</v>
      </c>
      <c r="AY37" s="37">
        <f t="shared" si="7"/>
        <v>-72.30943249117944</v>
      </c>
      <c r="AZ37" s="37">
        <f t="shared" si="7"/>
        <v>142.26041521344865</v>
      </c>
      <c r="BA37" s="37">
        <f t="shared" si="7"/>
        <v>180.03254552041332</v>
      </c>
      <c r="BB37" s="37">
        <f t="shared" si="7"/>
        <v>-140.04669189453125</v>
      </c>
      <c r="BC37" s="37">
        <f t="shared" si="7"/>
        <v>-106.89027847782258</v>
      </c>
      <c r="BD37" s="37">
        <f t="shared" si="7"/>
        <v>-55.50689697265625</v>
      </c>
      <c r="BE37" s="37">
        <f t="shared" si="7"/>
        <v>70.55811728200605</v>
      </c>
      <c r="BF37" s="37">
        <f t="shared" si="7"/>
        <v>189.75485524823588</v>
      </c>
      <c r="BG37" s="37">
        <f t="shared" si="7"/>
        <v>-62.33978271484375</v>
      </c>
      <c r="BH37" s="37">
        <f t="shared" si="7"/>
        <v>73.95787392893145</v>
      </c>
      <c r="BI37" s="37">
        <f t="shared" si="7"/>
        <v>-224.2335001627604</v>
      </c>
      <c r="BJ37" s="37">
        <f t="shared" si="7"/>
        <v>-62.87064090851814</v>
      </c>
    </row>
    <row r="38" spans="1:63" ht="10.5">
      <c r="A38" t="s">
        <v>53</v>
      </c>
      <c r="B38" t="s">
        <v>54</v>
      </c>
      <c r="C38" s="50">
        <v>8.4135160446167</v>
      </c>
      <c r="D38" s="50">
        <v>8.525464057922363</v>
      </c>
      <c r="E38" s="40">
        <v>8.601677894592285</v>
      </c>
      <c r="F38" s="40">
        <v>8.838033676147461</v>
      </c>
      <c r="G38" s="40">
        <v>9.041742324829102</v>
      </c>
      <c r="H38" s="40">
        <v>9.170166969299316</v>
      </c>
      <c r="I38" s="40">
        <v>9.19167709350586</v>
      </c>
      <c r="J38" s="40">
        <v>9.41145133972168</v>
      </c>
      <c r="K38" s="40">
        <v>8.925833702087402</v>
      </c>
      <c r="L38" s="40">
        <v>9.107612609863281</v>
      </c>
      <c r="M38" s="40">
        <v>8.945534706115723</v>
      </c>
      <c r="N38" s="40">
        <v>9.01093578338623</v>
      </c>
      <c r="O38" s="40">
        <v>8.704999923706055</v>
      </c>
      <c r="P38" s="40">
        <v>8.837516784667969</v>
      </c>
      <c r="Q38" s="40">
        <v>9.024031639099121</v>
      </c>
      <c r="R38" s="40">
        <v>9.125900268554688</v>
      </c>
      <c r="S38" s="40">
        <v>9.17941951751709</v>
      </c>
      <c r="T38" s="40">
        <v>9.321799278259277</v>
      </c>
      <c r="U38" s="40">
        <v>9.357451438903809</v>
      </c>
      <c r="V38" s="40">
        <v>9.32661247253418</v>
      </c>
      <c r="W38" s="40">
        <v>9.015466690063477</v>
      </c>
      <c r="X38" s="40">
        <v>9.09683895111084</v>
      </c>
      <c r="Y38" s="40">
        <v>9.055132865905762</v>
      </c>
      <c r="Z38" s="40">
        <v>9.205548286437988</v>
      </c>
      <c r="AA38" s="40">
        <v>8.774932861328125</v>
      </c>
      <c r="AB38" s="40">
        <v>8.797602653503418</v>
      </c>
      <c r="AC38" s="40">
        <v>8.995558738708496</v>
      </c>
      <c r="AD38" s="40">
        <v>9.130009651184082</v>
      </c>
      <c r="AE38" s="40">
        <v>9.257035255432129</v>
      </c>
      <c r="AF38" s="40">
        <v>9.379776000976562</v>
      </c>
      <c r="AG38" s="40">
        <v>9.450762748718262</v>
      </c>
      <c r="AH38" s="40">
        <v>9.454313278198242</v>
      </c>
      <c r="AI38" s="40">
        <v>8.896547317504883</v>
      </c>
      <c r="AJ38" s="40">
        <v>9.012813568115234</v>
      </c>
      <c r="AK38" s="40">
        <v>9.079000473022461</v>
      </c>
      <c r="AL38" s="40">
        <v>9.246000289916992</v>
      </c>
      <c r="AM38" s="40">
        <v>8.888161659240723</v>
      </c>
      <c r="AN38" s="40">
        <v>9.023357391357422</v>
      </c>
      <c r="AO38" s="51">
        <v>9.171558380126953</v>
      </c>
      <c r="AP38" s="51">
        <v>9.243647575378418</v>
      </c>
      <c r="AQ38" s="51">
        <v>9.382843017578125</v>
      </c>
      <c r="AR38" s="51">
        <v>9.464071273803711</v>
      </c>
      <c r="AS38" s="51">
        <v>9.538686752319336</v>
      </c>
      <c r="AT38" s="51">
        <v>9.592766761779785</v>
      </c>
      <c r="AU38" s="51">
        <v>9.176868438720703</v>
      </c>
      <c r="AV38" s="51">
        <v>9.273637771606445</v>
      </c>
      <c r="AW38" s="51">
        <v>9.256836891174316</v>
      </c>
      <c r="AX38" s="51">
        <v>9.357466697692871</v>
      </c>
      <c r="AY38" s="51">
        <v>9.056070327758789</v>
      </c>
      <c r="AZ38" s="51">
        <v>9.194398880004883</v>
      </c>
      <c r="BA38" s="51">
        <v>9.273770332336426</v>
      </c>
      <c r="BB38" s="51">
        <v>9.376420021057129</v>
      </c>
      <c r="BC38" s="51">
        <v>9.605561256408691</v>
      </c>
      <c r="BD38" s="51">
        <v>9.634754180908203</v>
      </c>
      <c r="BE38" s="51">
        <v>9.681081771850586</v>
      </c>
      <c r="BF38" s="51">
        <v>9.714426040649414</v>
      </c>
      <c r="BG38" s="51">
        <v>9.348410606384277</v>
      </c>
      <c r="BH38" s="51">
        <v>9.44607925415039</v>
      </c>
      <c r="BI38" s="51">
        <v>9.41246509552002</v>
      </c>
      <c r="BJ38" s="51">
        <v>9.553922653198242</v>
      </c>
      <c r="BK38" s="52"/>
    </row>
    <row r="39" spans="3:62" ht="10.5"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1" t="s">
        <v>55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3" ht="10.5">
      <c r="A41" t="s">
        <v>56</v>
      </c>
      <c r="B41" t="s">
        <v>57</v>
      </c>
      <c r="C41" s="56">
        <v>157.20700073242188</v>
      </c>
      <c r="D41" s="56">
        <v>151.08200073242188</v>
      </c>
      <c r="E41" s="28">
        <v>144.67999267578125</v>
      </c>
      <c r="F41" s="28">
        <v>151.42999267578125</v>
      </c>
      <c r="G41" s="28">
        <v>155.20700073242188</v>
      </c>
      <c r="H41" s="28">
        <v>152.9980010986328</v>
      </c>
      <c r="I41" s="28">
        <v>150.05299377441406</v>
      </c>
      <c r="J41" s="28">
        <v>145.21200561523438</v>
      </c>
      <c r="K41" s="28">
        <v>146.1179962158203</v>
      </c>
      <c r="L41" s="28">
        <v>140.3979949951172</v>
      </c>
      <c r="M41" s="28">
        <v>146.27999877929688</v>
      </c>
      <c r="N41" s="28">
        <v>146.88400268554688</v>
      </c>
      <c r="O41" s="28">
        <v>138.64999389648438</v>
      </c>
      <c r="P41" s="28">
        <v>133.49899291992188</v>
      </c>
      <c r="Q41" s="28">
        <v>132.08900451660156</v>
      </c>
      <c r="R41" s="28">
        <v>133.1269989013672</v>
      </c>
      <c r="S41" s="28">
        <v>137.1999969482422</v>
      </c>
      <c r="T41" s="28">
        <v>140.21800231933594</v>
      </c>
      <c r="U41" s="28">
        <v>140.52499389648438</v>
      </c>
      <c r="V41" s="28">
        <v>137.94500732421875</v>
      </c>
      <c r="W41" s="28">
        <v>135.69200134277344</v>
      </c>
      <c r="X41" s="28">
        <v>138.4199981689453</v>
      </c>
      <c r="Y41" s="28">
        <v>141.4739990234375</v>
      </c>
      <c r="Z41" s="28">
        <v>143.20399475097656</v>
      </c>
      <c r="AA41" s="28">
        <v>144.8419952392578</v>
      </c>
      <c r="AB41" s="28">
        <v>148.43600463867188</v>
      </c>
      <c r="AC41" s="28">
        <v>137.7790069580078</v>
      </c>
      <c r="AD41" s="28">
        <v>141.60299682617188</v>
      </c>
      <c r="AE41" s="28">
        <v>140.9949951171875</v>
      </c>
      <c r="AF41" s="28">
        <v>141.92799377441406</v>
      </c>
      <c r="AG41" s="28">
        <v>135.07400512695312</v>
      </c>
      <c r="AH41" s="28">
        <v>125.01499938964844</v>
      </c>
      <c r="AI41" s="28">
        <v>128.11900329589844</v>
      </c>
      <c r="AJ41" s="28">
        <v>129.9709930419922</v>
      </c>
      <c r="AK41" s="28">
        <v>132.91600036621094</v>
      </c>
      <c r="AL41" s="28">
        <v>134.77000427246094</v>
      </c>
      <c r="AM41" s="28">
        <v>142.4298553466797</v>
      </c>
      <c r="AN41" s="28">
        <v>140.7711944580078</v>
      </c>
      <c r="AO41" s="57">
        <v>133.36219787597656</v>
      </c>
      <c r="AP41" s="57">
        <v>135.41119384765625</v>
      </c>
      <c r="AQ41" s="57">
        <v>139.3524932861328</v>
      </c>
      <c r="AR41" s="57">
        <v>141.1479949951172</v>
      </c>
      <c r="AS41" s="57">
        <v>138.54299926757812</v>
      </c>
      <c r="AT41" s="57">
        <v>131.84039306640625</v>
      </c>
      <c r="AU41" s="57">
        <v>135.3596954345703</v>
      </c>
      <c r="AV41" s="57">
        <v>134.49119567871094</v>
      </c>
      <c r="AW41" s="57">
        <v>140.34210205078125</v>
      </c>
      <c r="AX41" s="57">
        <v>142.01060485839844</v>
      </c>
      <c r="AY41" s="57">
        <v>144.252197265625</v>
      </c>
      <c r="AZ41" s="57">
        <v>140.26890563964844</v>
      </c>
      <c r="BA41" s="57">
        <v>134.68789672851562</v>
      </c>
      <c r="BB41" s="57">
        <v>138.88929748535156</v>
      </c>
      <c r="BC41" s="57">
        <v>142.20289611816406</v>
      </c>
      <c r="BD41" s="57">
        <v>143.86810302734375</v>
      </c>
      <c r="BE41" s="57">
        <v>141.68080139160156</v>
      </c>
      <c r="BF41" s="57">
        <v>135.79840087890625</v>
      </c>
      <c r="BG41" s="57">
        <v>137.66859436035156</v>
      </c>
      <c r="BH41" s="57">
        <v>135.3759002685547</v>
      </c>
      <c r="BI41" s="57">
        <v>142.1029052734375</v>
      </c>
      <c r="BJ41" s="57">
        <v>144.05189514160156</v>
      </c>
      <c r="BK41" s="58"/>
    </row>
    <row r="42" spans="2:62" ht="10.5">
      <c r="B42" t="s">
        <v>58</v>
      </c>
      <c r="C42" s="35">
        <v>154.09300231933594</v>
      </c>
      <c r="D42" s="35">
        <f aca="true" t="shared" si="8" ref="D42:AI42">C41</f>
        <v>157.20700073242188</v>
      </c>
      <c r="E42" s="35">
        <f t="shared" si="8"/>
        <v>151.08200073242188</v>
      </c>
      <c r="F42" s="35">
        <f t="shared" si="8"/>
        <v>144.67999267578125</v>
      </c>
      <c r="G42" s="35">
        <f t="shared" si="8"/>
        <v>151.42999267578125</v>
      </c>
      <c r="H42" s="35">
        <f t="shared" si="8"/>
        <v>155.20700073242188</v>
      </c>
      <c r="I42" s="35">
        <f t="shared" si="8"/>
        <v>152.9980010986328</v>
      </c>
      <c r="J42" s="35">
        <f t="shared" si="8"/>
        <v>150.05299377441406</v>
      </c>
      <c r="K42" s="35">
        <f t="shared" si="8"/>
        <v>145.21200561523438</v>
      </c>
      <c r="L42" s="35">
        <f t="shared" si="8"/>
        <v>146.1179962158203</v>
      </c>
      <c r="M42" s="35">
        <f t="shared" si="8"/>
        <v>140.3979949951172</v>
      </c>
      <c r="N42" s="35">
        <f t="shared" si="8"/>
        <v>146.27999877929688</v>
      </c>
      <c r="O42" s="35">
        <f t="shared" si="8"/>
        <v>146.88400268554688</v>
      </c>
      <c r="P42" s="35">
        <f t="shared" si="8"/>
        <v>138.64999389648438</v>
      </c>
      <c r="Q42" s="35">
        <f t="shared" si="8"/>
        <v>133.49899291992188</v>
      </c>
      <c r="R42" s="35">
        <f t="shared" si="8"/>
        <v>132.08900451660156</v>
      </c>
      <c r="S42" s="35">
        <f t="shared" si="8"/>
        <v>133.1269989013672</v>
      </c>
      <c r="T42" s="35">
        <f t="shared" si="8"/>
        <v>137.1999969482422</v>
      </c>
      <c r="U42" s="35">
        <f t="shared" si="8"/>
        <v>140.21800231933594</v>
      </c>
      <c r="V42" s="35">
        <f t="shared" si="8"/>
        <v>140.52499389648438</v>
      </c>
      <c r="W42" s="35">
        <f t="shared" si="8"/>
        <v>137.94500732421875</v>
      </c>
      <c r="X42" s="35">
        <f t="shared" si="8"/>
        <v>135.69200134277344</v>
      </c>
      <c r="Y42" s="35">
        <f t="shared" si="8"/>
        <v>138.4199981689453</v>
      </c>
      <c r="Z42" s="35">
        <f t="shared" si="8"/>
        <v>141.4739990234375</v>
      </c>
      <c r="AA42" s="35">
        <f t="shared" si="8"/>
        <v>143.20399475097656</v>
      </c>
      <c r="AB42" s="35">
        <f t="shared" si="8"/>
        <v>144.8419952392578</v>
      </c>
      <c r="AC42" s="35">
        <f t="shared" si="8"/>
        <v>148.43600463867188</v>
      </c>
      <c r="AD42" s="35">
        <f t="shared" si="8"/>
        <v>137.7790069580078</v>
      </c>
      <c r="AE42" s="35">
        <f t="shared" si="8"/>
        <v>141.60299682617188</v>
      </c>
      <c r="AF42" s="35">
        <f t="shared" si="8"/>
        <v>140.9949951171875</v>
      </c>
      <c r="AG42" s="35">
        <f t="shared" si="8"/>
        <v>141.92799377441406</v>
      </c>
      <c r="AH42" s="35">
        <f t="shared" si="8"/>
        <v>135.07400512695312</v>
      </c>
      <c r="AI42" s="35">
        <f t="shared" si="8"/>
        <v>125.01499938964844</v>
      </c>
      <c r="AJ42" s="35">
        <f aca="true" t="shared" si="9" ref="AJ42:BJ42">AI41</f>
        <v>128.11900329589844</v>
      </c>
      <c r="AK42" s="35">
        <f t="shared" si="9"/>
        <v>129.9709930419922</v>
      </c>
      <c r="AL42" s="35">
        <f t="shared" si="9"/>
        <v>132.91600036621094</v>
      </c>
      <c r="AM42" s="35">
        <f t="shared" si="9"/>
        <v>134.77000427246094</v>
      </c>
      <c r="AN42" s="35">
        <f t="shared" si="9"/>
        <v>142.4298553466797</v>
      </c>
      <c r="AO42" s="38">
        <f t="shared" si="9"/>
        <v>140.7711944580078</v>
      </c>
      <c r="AP42" s="38">
        <f t="shared" si="9"/>
        <v>133.36219787597656</v>
      </c>
      <c r="AQ42" s="38">
        <f t="shared" si="9"/>
        <v>135.41119384765625</v>
      </c>
      <c r="AR42" s="38">
        <f t="shared" si="9"/>
        <v>139.3524932861328</v>
      </c>
      <c r="AS42" s="38">
        <f t="shared" si="9"/>
        <v>141.1479949951172</v>
      </c>
      <c r="AT42" s="38">
        <f t="shared" si="9"/>
        <v>138.54299926757812</v>
      </c>
      <c r="AU42" s="38">
        <f t="shared" si="9"/>
        <v>131.84039306640625</v>
      </c>
      <c r="AV42" s="38">
        <f t="shared" si="9"/>
        <v>135.3596954345703</v>
      </c>
      <c r="AW42" s="38">
        <f t="shared" si="9"/>
        <v>134.49119567871094</v>
      </c>
      <c r="AX42" s="38">
        <f t="shared" si="9"/>
        <v>140.34210205078125</v>
      </c>
      <c r="AY42" s="38">
        <f t="shared" si="9"/>
        <v>142.01060485839844</v>
      </c>
      <c r="AZ42" s="38">
        <f t="shared" si="9"/>
        <v>144.252197265625</v>
      </c>
      <c r="BA42" s="38">
        <f t="shared" si="9"/>
        <v>140.26890563964844</v>
      </c>
      <c r="BB42" s="38">
        <f t="shared" si="9"/>
        <v>134.68789672851562</v>
      </c>
      <c r="BC42" s="38">
        <f t="shared" si="9"/>
        <v>138.88929748535156</v>
      </c>
      <c r="BD42" s="38">
        <f t="shared" si="9"/>
        <v>142.20289611816406</v>
      </c>
      <c r="BE42" s="38">
        <f t="shared" si="9"/>
        <v>143.86810302734375</v>
      </c>
      <c r="BF42" s="38">
        <f t="shared" si="9"/>
        <v>141.68080139160156</v>
      </c>
      <c r="BG42" s="38">
        <f t="shared" si="9"/>
        <v>135.79840087890625</v>
      </c>
      <c r="BH42" s="38">
        <f t="shared" si="9"/>
        <v>137.66859436035156</v>
      </c>
      <c r="BI42" s="38">
        <f t="shared" si="9"/>
        <v>135.3759002685547</v>
      </c>
      <c r="BJ42" s="38">
        <f t="shared" si="9"/>
        <v>142.1029052734375</v>
      </c>
    </row>
    <row r="43" spans="1:63" ht="10.5">
      <c r="A43" t="s">
        <v>59</v>
      </c>
      <c r="B43" t="s">
        <v>60</v>
      </c>
      <c r="C43" s="56">
        <v>54.284000396728516</v>
      </c>
      <c r="D43" s="56">
        <v>52.189998626708984</v>
      </c>
      <c r="E43" s="28">
        <v>55.553001403808594</v>
      </c>
      <c r="F43" s="28">
        <v>55.97200012207031</v>
      </c>
      <c r="G43" s="28">
        <v>52.999000549316406</v>
      </c>
      <c r="H43" s="28">
        <v>53.11899948120117</v>
      </c>
      <c r="I43" s="28">
        <v>51.487998962402344</v>
      </c>
      <c r="J43" s="28">
        <v>48.137001037597656</v>
      </c>
      <c r="K43" s="28">
        <v>52.38399887084961</v>
      </c>
      <c r="L43" s="28">
        <v>51.874000549316406</v>
      </c>
      <c r="M43" s="28">
        <v>57.70500183105469</v>
      </c>
      <c r="N43" s="28">
        <v>59.94300079345703</v>
      </c>
      <c r="O43" s="28">
        <v>71.31300354003906</v>
      </c>
      <c r="P43" s="28">
        <v>71.21700286865234</v>
      </c>
      <c r="Q43" s="28">
        <v>68.78800201416016</v>
      </c>
      <c r="R43" s="28">
        <v>68.28700256347656</v>
      </c>
      <c r="S43" s="28">
        <v>68.1989974975586</v>
      </c>
      <c r="T43" s="28">
        <v>68.25199890136719</v>
      </c>
      <c r="U43" s="28">
        <v>70.9020004272461</v>
      </c>
      <c r="V43" s="28">
        <v>70.28399658203125</v>
      </c>
      <c r="W43" s="28">
        <v>69.04299926757812</v>
      </c>
      <c r="X43" s="28">
        <v>65.05400085449219</v>
      </c>
      <c r="Y43" s="28">
        <v>70.18000030517578</v>
      </c>
      <c r="Z43" s="28">
        <v>74.39700317382812</v>
      </c>
      <c r="AA43" s="28">
        <v>74.08200073242188</v>
      </c>
      <c r="AB43" s="28">
        <v>78.59500122070312</v>
      </c>
      <c r="AC43" s="28">
        <v>73.95999908447266</v>
      </c>
      <c r="AD43" s="28">
        <v>71.4260025024414</v>
      </c>
      <c r="AE43" s="28">
        <v>74.50599670410156</v>
      </c>
      <c r="AF43" s="28">
        <v>74.27300262451172</v>
      </c>
      <c r="AG43" s="28">
        <v>72.2760009765625</v>
      </c>
      <c r="AH43" s="28">
        <v>69.03299713134766</v>
      </c>
      <c r="AI43" s="28">
        <v>68.33200073242188</v>
      </c>
      <c r="AJ43" s="28">
        <v>69.02999877929688</v>
      </c>
      <c r="AK43" s="28">
        <v>68.64199829101562</v>
      </c>
      <c r="AL43" s="28">
        <v>72.22899627685547</v>
      </c>
      <c r="AM43" s="28">
        <v>78.6855697631836</v>
      </c>
      <c r="AN43" s="28">
        <v>84.34161376953125</v>
      </c>
      <c r="AO43" s="57">
        <v>81.45149230957031</v>
      </c>
      <c r="AP43" s="57">
        <v>77.97451782226562</v>
      </c>
      <c r="AQ43" s="57">
        <v>76.65811157226562</v>
      </c>
      <c r="AR43" s="57">
        <v>75.40946197509766</v>
      </c>
      <c r="AS43" s="57">
        <v>74.257568359375</v>
      </c>
      <c r="AT43" s="57">
        <v>71.26795959472656</v>
      </c>
      <c r="AU43" s="57">
        <v>71.76983642578125</v>
      </c>
      <c r="AV43" s="57">
        <v>69.6943588256836</v>
      </c>
      <c r="AW43" s="57">
        <v>70.39079284667969</v>
      </c>
      <c r="AX43" s="57">
        <v>70.3672103881836</v>
      </c>
      <c r="AY43" s="57">
        <v>75.6554183959961</v>
      </c>
      <c r="AZ43" s="57">
        <v>76.51907348632812</v>
      </c>
      <c r="BA43" s="57">
        <v>75.7071304321289</v>
      </c>
      <c r="BB43" s="57">
        <v>74.17436218261719</v>
      </c>
      <c r="BC43" s="57">
        <v>74.5602035522461</v>
      </c>
      <c r="BD43" s="57">
        <v>74.03724670410156</v>
      </c>
      <c r="BE43" s="57">
        <v>72.86212158203125</v>
      </c>
      <c r="BF43" s="57">
        <v>70.19957733154297</v>
      </c>
      <c r="BG43" s="57">
        <v>71.23513793945312</v>
      </c>
      <c r="BH43" s="57">
        <v>69.74497985839844</v>
      </c>
      <c r="BI43" s="57">
        <v>70.98856353759766</v>
      </c>
      <c r="BJ43" s="57">
        <v>71.29261779785156</v>
      </c>
      <c r="BK43" s="58"/>
    </row>
    <row r="44" spans="2:62" ht="10.5">
      <c r="B44" t="s">
        <v>58</v>
      </c>
      <c r="C44" s="35">
        <v>39.23400115966797</v>
      </c>
      <c r="D44" s="35">
        <f aca="true" t="shared" si="10" ref="D44:AI44">C43</f>
        <v>54.284000396728516</v>
      </c>
      <c r="E44" s="35">
        <f t="shared" si="10"/>
        <v>52.189998626708984</v>
      </c>
      <c r="F44" s="35">
        <f t="shared" si="10"/>
        <v>55.553001403808594</v>
      </c>
      <c r="G44" s="35">
        <f t="shared" si="10"/>
        <v>55.97200012207031</v>
      </c>
      <c r="H44" s="35">
        <f t="shared" si="10"/>
        <v>52.999000549316406</v>
      </c>
      <c r="I44" s="35">
        <f t="shared" si="10"/>
        <v>53.11899948120117</v>
      </c>
      <c r="J44" s="35">
        <f t="shared" si="10"/>
        <v>51.487998962402344</v>
      </c>
      <c r="K44" s="35">
        <f t="shared" si="10"/>
        <v>48.137001037597656</v>
      </c>
      <c r="L44" s="35">
        <f t="shared" si="10"/>
        <v>52.38399887084961</v>
      </c>
      <c r="M44" s="35">
        <f t="shared" si="10"/>
        <v>51.874000549316406</v>
      </c>
      <c r="N44" s="35">
        <f t="shared" si="10"/>
        <v>57.70500183105469</v>
      </c>
      <c r="O44" s="35">
        <f t="shared" si="10"/>
        <v>59.94300079345703</v>
      </c>
      <c r="P44" s="35">
        <f t="shared" si="10"/>
        <v>71.31300354003906</v>
      </c>
      <c r="Q44" s="35">
        <f t="shared" si="10"/>
        <v>71.21700286865234</v>
      </c>
      <c r="R44" s="35">
        <f t="shared" si="10"/>
        <v>68.78800201416016</v>
      </c>
      <c r="S44" s="35">
        <f t="shared" si="10"/>
        <v>68.28700256347656</v>
      </c>
      <c r="T44" s="35">
        <f t="shared" si="10"/>
        <v>68.1989974975586</v>
      </c>
      <c r="U44" s="35">
        <f t="shared" si="10"/>
        <v>68.25199890136719</v>
      </c>
      <c r="V44" s="35">
        <f t="shared" si="10"/>
        <v>70.9020004272461</v>
      </c>
      <c r="W44" s="35">
        <f t="shared" si="10"/>
        <v>70.28399658203125</v>
      </c>
      <c r="X44" s="35">
        <f t="shared" si="10"/>
        <v>69.04299926757812</v>
      </c>
      <c r="Y44" s="35">
        <f t="shared" si="10"/>
        <v>65.05400085449219</v>
      </c>
      <c r="Z44" s="35">
        <f t="shared" si="10"/>
        <v>70.18000030517578</v>
      </c>
      <c r="AA44" s="35">
        <f t="shared" si="10"/>
        <v>74.39700317382812</v>
      </c>
      <c r="AB44" s="35">
        <f t="shared" si="10"/>
        <v>74.08200073242188</v>
      </c>
      <c r="AC44" s="35">
        <f t="shared" si="10"/>
        <v>78.59500122070312</v>
      </c>
      <c r="AD44" s="35">
        <f t="shared" si="10"/>
        <v>73.95999908447266</v>
      </c>
      <c r="AE44" s="35">
        <f t="shared" si="10"/>
        <v>71.4260025024414</v>
      </c>
      <c r="AF44" s="35">
        <f t="shared" si="10"/>
        <v>74.50599670410156</v>
      </c>
      <c r="AG44" s="35">
        <f t="shared" si="10"/>
        <v>74.27300262451172</v>
      </c>
      <c r="AH44" s="35">
        <f t="shared" si="10"/>
        <v>72.2760009765625</v>
      </c>
      <c r="AI44" s="35">
        <f t="shared" si="10"/>
        <v>69.03299713134766</v>
      </c>
      <c r="AJ44" s="35">
        <f aca="true" t="shared" si="11" ref="AJ44:BJ44">AI43</f>
        <v>68.33200073242188</v>
      </c>
      <c r="AK44" s="35">
        <f t="shared" si="11"/>
        <v>69.02999877929688</v>
      </c>
      <c r="AL44" s="35">
        <f t="shared" si="11"/>
        <v>68.64199829101562</v>
      </c>
      <c r="AM44" s="35">
        <f t="shared" si="11"/>
        <v>72.22899627685547</v>
      </c>
      <c r="AN44" s="35">
        <f t="shared" si="11"/>
        <v>78.6855697631836</v>
      </c>
      <c r="AO44" s="38">
        <f t="shared" si="11"/>
        <v>84.34161376953125</v>
      </c>
      <c r="AP44" s="38">
        <f t="shared" si="11"/>
        <v>81.45149230957031</v>
      </c>
      <c r="AQ44" s="38">
        <f t="shared" si="11"/>
        <v>77.97451782226562</v>
      </c>
      <c r="AR44" s="38">
        <f t="shared" si="11"/>
        <v>76.65811157226562</v>
      </c>
      <c r="AS44" s="38">
        <f t="shared" si="11"/>
        <v>75.40946197509766</v>
      </c>
      <c r="AT44" s="38">
        <f t="shared" si="11"/>
        <v>74.257568359375</v>
      </c>
      <c r="AU44" s="38">
        <f t="shared" si="11"/>
        <v>71.26795959472656</v>
      </c>
      <c r="AV44" s="38">
        <f t="shared" si="11"/>
        <v>71.76983642578125</v>
      </c>
      <c r="AW44" s="38">
        <f t="shared" si="11"/>
        <v>69.6943588256836</v>
      </c>
      <c r="AX44" s="38">
        <f t="shared" si="11"/>
        <v>70.39079284667969</v>
      </c>
      <c r="AY44" s="38">
        <f t="shared" si="11"/>
        <v>70.3672103881836</v>
      </c>
      <c r="AZ44" s="38">
        <f t="shared" si="11"/>
        <v>75.6554183959961</v>
      </c>
      <c r="BA44" s="38">
        <f t="shared" si="11"/>
        <v>76.51907348632812</v>
      </c>
      <c r="BB44" s="38">
        <f t="shared" si="11"/>
        <v>75.7071304321289</v>
      </c>
      <c r="BC44" s="38">
        <f t="shared" si="11"/>
        <v>74.17436218261719</v>
      </c>
      <c r="BD44" s="38">
        <f t="shared" si="11"/>
        <v>74.5602035522461</v>
      </c>
      <c r="BE44" s="38">
        <f t="shared" si="11"/>
        <v>74.03724670410156</v>
      </c>
      <c r="BF44" s="38">
        <f t="shared" si="11"/>
        <v>72.86212158203125</v>
      </c>
      <c r="BG44" s="38">
        <f t="shared" si="11"/>
        <v>70.19957733154297</v>
      </c>
      <c r="BH44" s="38">
        <f t="shared" si="11"/>
        <v>71.23513793945312</v>
      </c>
      <c r="BI44" s="38">
        <f t="shared" si="11"/>
        <v>69.74497985839844</v>
      </c>
      <c r="BJ44" s="38">
        <f t="shared" si="11"/>
        <v>70.98856353759766</v>
      </c>
    </row>
    <row r="45" spans="1:63" ht="10.5">
      <c r="A45" t="s">
        <v>61</v>
      </c>
      <c r="B45" t="s">
        <v>62</v>
      </c>
      <c r="C45" s="56">
        <v>211.49099731445312</v>
      </c>
      <c r="D45" s="56">
        <v>203.27200317382812</v>
      </c>
      <c r="E45" s="28">
        <v>200.23300170898438</v>
      </c>
      <c r="F45" s="28">
        <v>207.40199279785156</v>
      </c>
      <c r="G45" s="28">
        <v>208.20599365234375</v>
      </c>
      <c r="H45" s="28">
        <v>206.11700439453125</v>
      </c>
      <c r="I45" s="28">
        <v>201.54100036621094</v>
      </c>
      <c r="J45" s="28">
        <v>193.3489990234375</v>
      </c>
      <c r="K45" s="28">
        <v>198.5019989013672</v>
      </c>
      <c r="L45" s="28">
        <v>192.27200317382812</v>
      </c>
      <c r="M45" s="28">
        <v>203.98500061035156</v>
      </c>
      <c r="N45" s="28">
        <v>206.82699584960938</v>
      </c>
      <c r="O45" s="28">
        <v>209.96299743652344</v>
      </c>
      <c r="P45" s="28">
        <v>204.71600341796875</v>
      </c>
      <c r="Q45" s="28">
        <v>200.8769989013672</v>
      </c>
      <c r="R45" s="28">
        <v>201.41400146484375</v>
      </c>
      <c r="S45" s="28">
        <v>205.3990020751953</v>
      </c>
      <c r="T45" s="28">
        <v>208.47000122070312</v>
      </c>
      <c r="U45" s="28">
        <v>211.427001953125</v>
      </c>
      <c r="V45" s="28">
        <v>208.22900390625</v>
      </c>
      <c r="W45" s="28">
        <v>204.73500061035156</v>
      </c>
      <c r="X45" s="28">
        <v>203.4739990234375</v>
      </c>
      <c r="Y45" s="28">
        <v>211.6540069580078</v>
      </c>
      <c r="Z45" s="28">
        <v>217.6009979248047</v>
      </c>
      <c r="AA45" s="28">
        <v>218.9239959716797</v>
      </c>
      <c r="AB45" s="28">
        <v>227.031005859375</v>
      </c>
      <c r="AC45" s="28">
        <v>211.73899841308594</v>
      </c>
      <c r="AD45" s="28">
        <v>213.0290069580078</v>
      </c>
      <c r="AE45" s="28">
        <v>215.50100708007812</v>
      </c>
      <c r="AF45" s="28">
        <v>216.2010040283203</v>
      </c>
      <c r="AG45" s="28">
        <v>207.35000610351562</v>
      </c>
      <c r="AH45" s="28">
        <v>194.04800415039062</v>
      </c>
      <c r="AI45" s="28">
        <v>196.4510040283203</v>
      </c>
      <c r="AJ45" s="28">
        <v>199.00100708007812</v>
      </c>
      <c r="AK45" s="28">
        <v>201.55799865722656</v>
      </c>
      <c r="AL45" s="28">
        <v>206.99899291992188</v>
      </c>
      <c r="AM45" s="28">
        <v>221.1154327392578</v>
      </c>
      <c r="AN45" s="28">
        <v>225.11280822753906</v>
      </c>
      <c r="AO45" s="57">
        <v>214.81370544433594</v>
      </c>
      <c r="AP45" s="57">
        <v>213.38580322265625</v>
      </c>
      <c r="AQ45" s="57">
        <v>216.01060485839844</v>
      </c>
      <c r="AR45" s="57">
        <v>216.55740356445312</v>
      </c>
      <c r="AS45" s="57">
        <v>212.80059814453125</v>
      </c>
      <c r="AT45" s="57">
        <v>203.1083984375</v>
      </c>
      <c r="AU45" s="57">
        <v>207.12950134277344</v>
      </c>
      <c r="AV45" s="57">
        <v>204.1855010986328</v>
      </c>
      <c r="AW45" s="57">
        <v>210.73289489746094</v>
      </c>
      <c r="AX45" s="57">
        <v>212.3778076171875</v>
      </c>
      <c r="AY45" s="57">
        <v>219.9075927734375</v>
      </c>
      <c r="AZ45" s="57">
        <v>216.78790283203125</v>
      </c>
      <c r="BA45" s="57">
        <v>210.3950958251953</v>
      </c>
      <c r="BB45" s="57">
        <v>213.06370544433594</v>
      </c>
      <c r="BC45" s="57">
        <v>216.7631072998047</v>
      </c>
      <c r="BD45" s="57">
        <v>217.90530395507812</v>
      </c>
      <c r="BE45" s="57">
        <v>214.5428924560547</v>
      </c>
      <c r="BF45" s="57">
        <v>205.9980010986328</v>
      </c>
      <c r="BG45" s="57">
        <v>208.90370178222656</v>
      </c>
      <c r="BH45" s="57">
        <v>205.1208038330078</v>
      </c>
      <c r="BI45" s="57">
        <v>213.0915069580078</v>
      </c>
      <c r="BJ45" s="57">
        <v>215.3446044921875</v>
      </c>
      <c r="BK45" s="58"/>
    </row>
    <row r="46" spans="2:62" ht="10.5">
      <c r="B46" t="s">
        <v>58</v>
      </c>
      <c r="C46" s="35">
        <v>193.3270034790039</v>
      </c>
      <c r="D46" s="35">
        <f aca="true" t="shared" si="12" ref="D46:AI46">C45</f>
        <v>211.49099731445312</v>
      </c>
      <c r="E46" s="35">
        <f t="shared" si="12"/>
        <v>203.27200317382812</v>
      </c>
      <c r="F46" s="35">
        <f t="shared" si="12"/>
        <v>200.23300170898438</v>
      </c>
      <c r="G46" s="35">
        <f t="shared" si="12"/>
        <v>207.40199279785156</v>
      </c>
      <c r="H46" s="35">
        <f t="shared" si="12"/>
        <v>208.20599365234375</v>
      </c>
      <c r="I46" s="35">
        <f t="shared" si="12"/>
        <v>206.11700439453125</v>
      </c>
      <c r="J46" s="35">
        <f t="shared" si="12"/>
        <v>201.54100036621094</v>
      </c>
      <c r="K46" s="35">
        <f t="shared" si="12"/>
        <v>193.3489990234375</v>
      </c>
      <c r="L46" s="35">
        <f t="shared" si="12"/>
        <v>198.5019989013672</v>
      </c>
      <c r="M46" s="35">
        <f t="shared" si="12"/>
        <v>192.27200317382812</v>
      </c>
      <c r="N46" s="35">
        <f t="shared" si="12"/>
        <v>203.98500061035156</v>
      </c>
      <c r="O46" s="35">
        <f t="shared" si="12"/>
        <v>206.82699584960938</v>
      </c>
      <c r="P46" s="35">
        <f t="shared" si="12"/>
        <v>209.96299743652344</v>
      </c>
      <c r="Q46" s="35">
        <f t="shared" si="12"/>
        <v>204.71600341796875</v>
      </c>
      <c r="R46" s="35">
        <f t="shared" si="12"/>
        <v>200.8769989013672</v>
      </c>
      <c r="S46" s="35">
        <f t="shared" si="12"/>
        <v>201.41400146484375</v>
      </c>
      <c r="T46" s="35">
        <f t="shared" si="12"/>
        <v>205.3990020751953</v>
      </c>
      <c r="U46" s="35">
        <f t="shared" si="12"/>
        <v>208.47000122070312</v>
      </c>
      <c r="V46" s="35">
        <f t="shared" si="12"/>
        <v>211.427001953125</v>
      </c>
      <c r="W46" s="35">
        <f t="shared" si="12"/>
        <v>208.22900390625</v>
      </c>
      <c r="X46" s="35">
        <f t="shared" si="12"/>
        <v>204.73500061035156</v>
      </c>
      <c r="Y46" s="35">
        <f t="shared" si="12"/>
        <v>203.4739990234375</v>
      </c>
      <c r="Z46" s="35">
        <f t="shared" si="12"/>
        <v>211.6540069580078</v>
      </c>
      <c r="AA46" s="35">
        <f t="shared" si="12"/>
        <v>217.6009979248047</v>
      </c>
      <c r="AB46" s="35">
        <f t="shared" si="12"/>
        <v>218.9239959716797</v>
      </c>
      <c r="AC46" s="35">
        <f t="shared" si="12"/>
        <v>227.031005859375</v>
      </c>
      <c r="AD46" s="35">
        <f t="shared" si="12"/>
        <v>211.73899841308594</v>
      </c>
      <c r="AE46" s="35">
        <f t="shared" si="12"/>
        <v>213.0290069580078</v>
      </c>
      <c r="AF46" s="35">
        <f t="shared" si="12"/>
        <v>215.50100708007812</v>
      </c>
      <c r="AG46" s="35">
        <f t="shared" si="12"/>
        <v>216.2010040283203</v>
      </c>
      <c r="AH46" s="35">
        <f t="shared" si="12"/>
        <v>207.35000610351562</v>
      </c>
      <c r="AI46" s="35">
        <f t="shared" si="12"/>
        <v>194.04800415039062</v>
      </c>
      <c r="AJ46" s="35">
        <f aca="true" t="shared" si="13" ref="AJ46:BJ46">AI45</f>
        <v>196.4510040283203</v>
      </c>
      <c r="AK46" s="35">
        <f t="shared" si="13"/>
        <v>199.00100708007812</v>
      </c>
      <c r="AL46" s="35">
        <f t="shared" si="13"/>
        <v>201.55799865722656</v>
      </c>
      <c r="AM46" s="35">
        <f t="shared" si="13"/>
        <v>206.99899291992188</v>
      </c>
      <c r="AN46" s="35">
        <f t="shared" si="13"/>
        <v>221.1154327392578</v>
      </c>
      <c r="AO46" s="38">
        <f t="shared" si="13"/>
        <v>225.11280822753906</v>
      </c>
      <c r="AP46" s="38">
        <f t="shared" si="13"/>
        <v>214.81370544433594</v>
      </c>
      <c r="AQ46" s="38">
        <f t="shared" si="13"/>
        <v>213.38580322265625</v>
      </c>
      <c r="AR46" s="38">
        <f t="shared" si="13"/>
        <v>216.01060485839844</v>
      </c>
      <c r="AS46" s="38">
        <f t="shared" si="13"/>
        <v>216.55740356445312</v>
      </c>
      <c r="AT46" s="38">
        <f t="shared" si="13"/>
        <v>212.80059814453125</v>
      </c>
      <c r="AU46" s="38">
        <f t="shared" si="13"/>
        <v>203.1083984375</v>
      </c>
      <c r="AV46" s="38">
        <f t="shared" si="13"/>
        <v>207.12950134277344</v>
      </c>
      <c r="AW46" s="38">
        <f t="shared" si="13"/>
        <v>204.1855010986328</v>
      </c>
      <c r="AX46" s="38">
        <f t="shared" si="13"/>
        <v>210.73289489746094</v>
      </c>
      <c r="AY46" s="38">
        <f t="shared" si="13"/>
        <v>212.3778076171875</v>
      </c>
      <c r="AZ46" s="38">
        <f t="shared" si="13"/>
        <v>219.9075927734375</v>
      </c>
      <c r="BA46" s="38">
        <f t="shared" si="13"/>
        <v>216.78790283203125</v>
      </c>
      <c r="BB46" s="38">
        <f t="shared" si="13"/>
        <v>210.3950958251953</v>
      </c>
      <c r="BC46" s="38">
        <f t="shared" si="13"/>
        <v>213.06370544433594</v>
      </c>
      <c r="BD46" s="38">
        <f t="shared" si="13"/>
        <v>216.7631072998047</v>
      </c>
      <c r="BE46" s="38">
        <f t="shared" si="13"/>
        <v>217.90530395507812</v>
      </c>
      <c r="BF46" s="38">
        <f t="shared" si="13"/>
        <v>214.5428924560547</v>
      </c>
      <c r="BG46" s="38">
        <f t="shared" si="13"/>
        <v>205.9980010986328</v>
      </c>
      <c r="BH46" s="38">
        <f t="shared" si="13"/>
        <v>208.90370178222656</v>
      </c>
      <c r="BI46" s="38">
        <f t="shared" si="13"/>
        <v>205.1208038330078</v>
      </c>
      <c r="BJ46" s="38">
        <f t="shared" si="13"/>
        <v>213.0915069580078</v>
      </c>
    </row>
    <row r="47" spans="1:63" ht="10.5">
      <c r="A47" t="s">
        <v>63</v>
      </c>
      <c r="B47" t="s">
        <v>64</v>
      </c>
      <c r="C47" s="56">
        <v>19.243083953857422</v>
      </c>
      <c r="D47" s="56">
        <v>18.439699172973633</v>
      </c>
      <c r="E47" s="28">
        <v>17.564247131347656</v>
      </c>
      <c r="F47" s="28">
        <v>16.37015724182129</v>
      </c>
      <c r="G47" s="28">
        <v>16.747879028320312</v>
      </c>
      <c r="H47" s="28">
        <v>16.925209045410156</v>
      </c>
      <c r="I47" s="28">
        <v>16.645275115966797</v>
      </c>
      <c r="J47" s="28">
        <v>15.9436616897583</v>
      </c>
      <c r="K47" s="28">
        <v>16.26873207092285</v>
      </c>
      <c r="L47" s="28">
        <v>16.043502807617188</v>
      </c>
      <c r="M47" s="28">
        <v>15.694759368896484</v>
      </c>
      <c r="N47" s="28">
        <v>16.23360824584961</v>
      </c>
      <c r="O47" s="28">
        <v>16.87352180480957</v>
      </c>
      <c r="P47" s="28">
        <v>15.688796043395996</v>
      </c>
      <c r="Q47" s="28">
        <v>14.793718338012695</v>
      </c>
      <c r="R47" s="28">
        <v>14.474079132080078</v>
      </c>
      <c r="S47" s="28">
        <v>14.502768516540527</v>
      </c>
      <c r="T47" s="28">
        <v>14.71818733215332</v>
      </c>
      <c r="U47" s="28">
        <v>14.984635353088379</v>
      </c>
      <c r="V47" s="28">
        <v>15.067099571228027</v>
      </c>
      <c r="W47" s="28">
        <v>15.30092716217041</v>
      </c>
      <c r="X47" s="28">
        <v>14.916390419006348</v>
      </c>
      <c r="Y47" s="28">
        <v>15.286357879638672</v>
      </c>
      <c r="Z47" s="28">
        <v>15.368340492248535</v>
      </c>
      <c r="AA47" s="28">
        <v>16.319669723510742</v>
      </c>
      <c r="AB47" s="28">
        <v>16.463804244995117</v>
      </c>
      <c r="AC47" s="28">
        <v>16.50103187561035</v>
      </c>
      <c r="AD47" s="28">
        <v>15.090784072875977</v>
      </c>
      <c r="AE47" s="28">
        <v>15.296797752380371</v>
      </c>
      <c r="AF47" s="28">
        <v>15.031808853149414</v>
      </c>
      <c r="AG47" s="28">
        <v>15.017622947692871</v>
      </c>
      <c r="AH47" s="28">
        <v>14.287023544311523</v>
      </c>
      <c r="AI47" s="28">
        <v>14.052080154418945</v>
      </c>
      <c r="AJ47" s="28">
        <v>14.215206146240234</v>
      </c>
      <c r="AK47" s="28">
        <v>14.315563201904297</v>
      </c>
      <c r="AL47" s="28">
        <v>14.375514030456543</v>
      </c>
      <c r="AM47" s="28">
        <v>15.162866592407227</v>
      </c>
      <c r="AN47" s="28">
        <v>15.784574508666992</v>
      </c>
      <c r="AO47" s="57">
        <v>24.544660568237305</v>
      </c>
      <c r="AP47" s="57">
        <v>23.239057540893555</v>
      </c>
      <c r="AQ47" s="57">
        <v>22.74212074279785</v>
      </c>
      <c r="AR47" s="57">
        <v>22.82427978515625</v>
      </c>
      <c r="AS47" s="57">
        <v>22.70306968688965</v>
      </c>
      <c r="AT47" s="57">
        <v>22.183439254760742</v>
      </c>
      <c r="AU47" s="57">
        <v>22.13265037536621</v>
      </c>
      <c r="AV47" s="57">
        <v>22.33530044555664</v>
      </c>
      <c r="AW47" s="57">
        <v>22.057809829711914</v>
      </c>
      <c r="AX47" s="57">
        <v>22.52029037475586</v>
      </c>
      <c r="AY47" s="57">
        <v>23.45142936706543</v>
      </c>
      <c r="AZ47" s="57">
        <v>23.917560577392578</v>
      </c>
      <c r="BA47" s="57">
        <v>23.3764591217041</v>
      </c>
      <c r="BB47" s="57">
        <v>22.438739776611328</v>
      </c>
      <c r="BC47" s="57">
        <v>22.181289672851562</v>
      </c>
      <c r="BD47" s="57">
        <v>22.49803924560547</v>
      </c>
      <c r="BE47" s="57">
        <v>22.508359909057617</v>
      </c>
      <c r="BF47" s="57">
        <v>22.084980010986328</v>
      </c>
      <c r="BG47" s="57">
        <v>22.03561019897461</v>
      </c>
      <c r="BH47" s="57">
        <v>22.11539077758789</v>
      </c>
      <c r="BI47" s="57">
        <v>21.792470932006836</v>
      </c>
      <c r="BJ47" s="57">
        <v>22.304079055786133</v>
      </c>
      <c r="BK47" s="58"/>
    </row>
    <row r="48" spans="3:62" ht="10.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3" ht="10.5">
      <c r="A49" t="s">
        <v>48</v>
      </c>
      <c r="B49" t="s">
        <v>49</v>
      </c>
      <c r="C49" s="50">
        <v>7.8701934814453125</v>
      </c>
      <c r="D49" s="50">
        <v>7.8002142906188965</v>
      </c>
      <c r="E49" s="40">
        <v>7.724387168884277</v>
      </c>
      <c r="F49" s="40">
        <v>8.160499572753906</v>
      </c>
      <c r="G49" s="40">
        <v>8.310807228088379</v>
      </c>
      <c r="H49" s="40">
        <v>8.293299674987793</v>
      </c>
      <c r="I49" s="40">
        <v>8.320484161376953</v>
      </c>
      <c r="J49" s="40">
        <v>8.354870796203613</v>
      </c>
      <c r="K49" s="40">
        <v>8.22760009765625</v>
      </c>
      <c r="L49" s="40">
        <v>8.253290176391602</v>
      </c>
      <c r="M49" s="40">
        <v>8.449832916259766</v>
      </c>
      <c r="N49" s="40">
        <v>8.54035472869873</v>
      </c>
      <c r="O49" s="40">
        <v>7.955806255340576</v>
      </c>
      <c r="P49" s="40">
        <v>7.979448318481445</v>
      </c>
      <c r="Q49" s="40">
        <v>8.101967811584473</v>
      </c>
      <c r="R49" s="40">
        <v>8.232600212097168</v>
      </c>
      <c r="S49" s="40">
        <v>8.447257995605469</v>
      </c>
      <c r="T49" s="40">
        <v>8.336166381835938</v>
      </c>
      <c r="U49" s="40">
        <v>8.369967460632324</v>
      </c>
      <c r="V49" s="40">
        <v>8.356870651245117</v>
      </c>
      <c r="W49" s="40">
        <v>7.992499828338623</v>
      </c>
      <c r="X49" s="40">
        <v>8.383580207824707</v>
      </c>
      <c r="Y49" s="40">
        <v>8.345499992370605</v>
      </c>
      <c r="Z49" s="40">
        <v>8.659419059753418</v>
      </c>
      <c r="AA49" s="40">
        <v>8.09438705444336</v>
      </c>
      <c r="AB49" s="40">
        <v>8.203499794006348</v>
      </c>
      <c r="AC49" s="40">
        <v>8.040419578552246</v>
      </c>
      <c r="AD49" s="40">
        <v>8.48763370513916</v>
      </c>
      <c r="AE49" s="40">
        <v>8.411226272583008</v>
      </c>
      <c r="AF49" s="40">
        <v>8.537033081054688</v>
      </c>
      <c r="AG49" s="40">
        <v>8.289484024047852</v>
      </c>
      <c r="AH49" s="40">
        <v>8.245097160339355</v>
      </c>
      <c r="AI49" s="40">
        <v>8.008933067321777</v>
      </c>
      <c r="AJ49" s="40">
        <v>7.903806686401367</v>
      </c>
      <c r="AK49" s="40">
        <v>8.399999618530273</v>
      </c>
      <c r="AL49" s="40">
        <v>8.473999977111816</v>
      </c>
      <c r="AM49" s="40">
        <v>8.265135765075684</v>
      </c>
      <c r="AN49" s="40">
        <v>8.131636619567871</v>
      </c>
      <c r="AO49" s="51">
        <v>8.182705879211426</v>
      </c>
      <c r="AP49" s="51">
        <v>8.489730834960938</v>
      </c>
      <c r="AQ49" s="51">
        <v>8.63475227355957</v>
      </c>
      <c r="AR49" s="51">
        <v>8.620926856994629</v>
      </c>
      <c r="AS49" s="51">
        <v>8.571745872497559</v>
      </c>
      <c r="AT49" s="51">
        <v>8.446330070495605</v>
      </c>
      <c r="AU49" s="51">
        <v>8.463569641113281</v>
      </c>
      <c r="AV49" s="51">
        <v>8.443065643310547</v>
      </c>
      <c r="AW49" s="51">
        <v>8.667298316955566</v>
      </c>
      <c r="AX49" s="51">
        <v>8.701809883117676</v>
      </c>
      <c r="AY49" s="51">
        <v>8.33399772644043</v>
      </c>
      <c r="AZ49" s="51">
        <v>8.252511024475098</v>
      </c>
      <c r="BA49" s="51">
        <v>8.247081756591797</v>
      </c>
      <c r="BB49" s="51">
        <v>8.627703666687012</v>
      </c>
      <c r="BC49" s="51">
        <v>8.752082824707031</v>
      </c>
      <c r="BD49" s="51">
        <v>8.763358116149902</v>
      </c>
      <c r="BE49" s="51">
        <v>8.66540813446045</v>
      </c>
      <c r="BF49" s="51">
        <v>8.530691146850586</v>
      </c>
      <c r="BG49" s="51">
        <v>8.515183448791504</v>
      </c>
      <c r="BH49" s="51">
        <v>8.514510154724121</v>
      </c>
      <c r="BI49" s="51">
        <v>8.7570161819458</v>
      </c>
      <c r="BJ49" s="51">
        <v>8.803881645202637</v>
      </c>
      <c r="BK49" s="52"/>
    </row>
    <row r="50" spans="1:63" ht="10.5">
      <c r="A50" s="1" t="s">
        <v>65</v>
      </c>
      <c r="B50" s="1" t="s">
        <v>66</v>
      </c>
      <c r="C50" s="50">
        <v>0.30396774411201477</v>
      </c>
      <c r="D50" s="50">
        <v>0.2647142708301544</v>
      </c>
      <c r="E50" s="40">
        <v>0.19667741656303406</v>
      </c>
      <c r="F50" s="40">
        <v>0.17463333904743195</v>
      </c>
      <c r="G50" s="40">
        <v>0.17622581124305725</v>
      </c>
      <c r="H50" s="40">
        <v>0.17946666479110718</v>
      </c>
      <c r="I50" s="40">
        <v>0.18593548238277435</v>
      </c>
      <c r="J50" s="40">
        <v>0.19396774470806122</v>
      </c>
      <c r="K50" s="40">
        <v>0.2116333395242691</v>
      </c>
      <c r="L50" s="40">
        <v>0.24945160746574402</v>
      </c>
      <c r="M50" s="40">
        <v>0.29499998688697815</v>
      </c>
      <c r="N50" s="40">
        <v>0.30732259154319763</v>
      </c>
      <c r="O50" s="40">
        <v>0.2939032316207886</v>
      </c>
      <c r="P50" s="40">
        <v>0.27865517139434814</v>
      </c>
      <c r="Q50" s="40">
        <v>0.22325806319713593</v>
      </c>
      <c r="R50" s="40">
        <v>0.20153333246707916</v>
      </c>
      <c r="S50" s="40">
        <v>0.20029032230377197</v>
      </c>
      <c r="T50" s="40">
        <v>0.1867000013589859</v>
      </c>
      <c r="U50" s="40">
        <v>0.1850000023841858</v>
      </c>
      <c r="V50" s="40">
        <v>0.18719354271888733</v>
      </c>
      <c r="W50" s="40">
        <v>0.2139333337545395</v>
      </c>
      <c r="X50" s="40">
        <v>0.2734193503856659</v>
      </c>
      <c r="Y50" s="40">
        <v>0.30746665596961975</v>
      </c>
      <c r="Z50" s="40">
        <v>0.3102903366088867</v>
      </c>
      <c r="AA50" s="40">
        <v>0.2617741823196411</v>
      </c>
      <c r="AB50" s="40">
        <v>0.2597857117652893</v>
      </c>
      <c r="AC50" s="40">
        <v>0.20016129314899445</v>
      </c>
      <c r="AD50" s="40">
        <v>0.19056667387485504</v>
      </c>
      <c r="AE50" s="40">
        <v>0.1957419365644455</v>
      </c>
      <c r="AF50" s="40">
        <v>0.21013332903385162</v>
      </c>
      <c r="AG50" s="40">
        <v>0.18354839086532593</v>
      </c>
      <c r="AH50" s="40">
        <v>0.20296774804592133</v>
      </c>
      <c r="AI50" s="40">
        <v>0.25806665420532227</v>
      </c>
      <c r="AJ50" s="40">
        <v>0.32754838466644287</v>
      </c>
      <c r="AK50" s="40">
        <v>0.2964200973510742</v>
      </c>
      <c r="AL50" s="40">
        <v>0.35241925716400146</v>
      </c>
      <c r="AM50" s="40">
        <v>0.3111360967159271</v>
      </c>
      <c r="AN50" s="40">
        <v>0.27466562390327454</v>
      </c>
      <c r="AO50" s="51">
        <v>0.22340980172157288</v>
      </c>
      <c r="AP50" s="51">
        <v>0.20118960738182068</v>
      </c>
      <c r="AQ50" s="51">
        <v>0.20079930126667023</v>
      </c>
      <c r="AR50" s="51">
        <v>0.19615179300308228</v>
      </c>
      <c r="AS50" s="51">
        <v>0.19852030277252197</v>
      </c>
      <c r="AT50" s="51">
        <v>0.19748270511627197</v>
      </c>
      <c r="AU50" s="51">
        <v>0.22012630105018616</v>
      </c>
      <c r="AV50" s="51">
        <v>0.26220768690109253</v>
      </c>
      <c r="AW50" s="51">
        <v>0.31632930040359497</v>
      </c>
      <c r="AX50" s="51">
        <v>0.31094059348106384</v>
      </c>
      <c r="AY50" s="51">
        <v>0.31355759501457214</v>
      </c>
      <c r="AZ50" s="51">
        <v>0.27722880244255066</v>
      </c>
      <c r="BA50" s="51">
        <v>0.22327810525894165</v>
      </c>
      <c r="BB50" s="51">
        <v>0.2016545981168747</v>
      </c>
      <c r="BC50" s="51">
        <v>0.19977369904518127</v>
      </c>
      <c r="BD50" s="51">
        <v>0.1948658972978592</v>
      </c>
      <c r="BE50" s="51">
        <v>0.19533109664916992</v>
      </c>
      <c r="BF50" s="51">
        <v>0.19343480467796326</v>
      </c>
      <c r="BG50" s="51">
        <v>0.21474890410900116</v>
      </c>
      <c r="BH50" s="51">
        <v>0.25683170557022095</v>
      </c>
      <c r="BI50" s="51">
        <v>0.3109830915927887</v>
      </c>
      <c r="BJ50" s="51">
        <v>0.31553950905799866</v>
      </c>
      <c r="BK50" s="52"/>
    </row>
    <row r="51" spans="1:63" ht="10.5">
      <c r="A51" s="1" t="s">
        <v>67</v>
      </c>
      <c r="B51" s="1" t="s">
        <v>68</v>
      </c>
      <c r="C51" s="50">
        <v>0.1537741869688034</v>
      </c>
      <c r="D51" s="50">
        <v>0.180928573012352</v>
      </c>
      <c r="E51" s="40">
        <v>0.18903225660324097</v>
      </c>
      <c r="F51" s="40">
        <v>0.18416665494441986</v>
      </c>
      <c r="G51" s="40">
        <v>0.18554839491844177</v>
      </c>
      <c r="H51" s="40">
        <v>0.18556666374206543</v>
      </c>
      <c r="I51" s="40">
        <v>0.1817096769809723</v>
      </c>
      <c r="J51" s="40">
        <v>0.19770967960357666</v>
      </c>
      <c r="K51" s="40">
        <v>0.2002333253622055</v>
      </c>
      <c r="L51" s="40">
        <v>0.20261290669441223</v>
      </c>
      <c r="M51" s="40">
        <v>0.2108333259820938</v>
      </c>
      <c r="N51" s="40">
        <v>0.21280644834041595</v>
      </c>
      <c r="O51" s="40">
        <v>0.18416129052639008</v>
      </c>
      <c r="P51" s="40">
        <v>0.17893104255199432</v>
      </c>
      <c r="Q51" s="40">
        <v>0.17480644583702087</v>
      </c>
      <c r="R51" s="40">
        <v>0.16189999878406525</v>
      </c>
      <c r="S51" s="40">
        <v>0.18054838478565216</v>
      </c>
      <c r="T51" s="40">
        <v>0.181266650557518</v>
      </c>
      <c r="U51" s="40">
        <v>0.17506451904773712</v>
      </c>
      <c r="V51" s="40">
        <v>0.18709677457809448</v>
      </c>
      <c r="W51" s="40">
        <v>0.18519999086856842</v>
      </c>
      <c r="X51" s="40">
        <v>0.2033548355102539</v>
      </c>
      <c r="Y51" s="40">
        <v>0.20203332602977753</v>
      </c>
      <c r="Z51" s="40">
        <v>0.18564516305923462</v>
      </c>
      <c r="AA51" s="40">
        <v>0.18235483765602112</v>
      </c>
      <c r="AB51" s="40">
        <v>0.19578571617603302</v>
      </c>
      <c r="AC51" s="40">
        <v>0.1738709658384323</v>
      </c>
      <c r="AD51" s="40">
        <v>0.1823333352804184</v>
      </c>
      <c r="AE51" s="40">
        <v>0.18767741322517395</v>
      </c>
      <c r="AF51" s="40">
        <v>0.19036665558815002</v>
      </c>
      <c r="AG51" s="40">
        <v>0.16809679567813873</v>
      </c>
      <c r="AH51" s="40">
        <v>0.14725805819034576</v>
      </c>
      <c r="AI51" s="40">
        <v>0.17639999091625214</v>
      </c>
      <c r="AJ51" s="40">
        <v>0.2064838707447052</v>
      </c>
      <c r="AK51" s="40">
        <v>0.20100000500679016</v>
      </c>
      <c r="AL51" s="40">
        <v>0.20399999618530273</v>
      </c>
      <c r="AM51" s="40">
        <v>0.1675191968679428</v>
      </c>
      <c r="AN51" s="40">
        <v>0.1706687957048416</v>
      </c>
      <c r="AO51" s="51">
        <v>0.17634131014347076</v>
      </c>
      <c r="AP51" s="51">
        <v>0.17897410690784454</v>
      </c>
      <c r="AQ51" s="51">
        <v>0.18461990356445312</v>
      </c>
      <c r="AR51" s="51">
        <v>0.18936100602149963</v>
      </c>
      <c r="AS51" s="51">
        <v>0.18568910658359528</v>
      </c>
      <c r="AT51" s="51">
        <v>0.18836699426174164</v>
      </c>
      <c r="AU51" s="51">
        <v>0.19149459898471832</v>
      </c>
      <c r="AV51" s="51">
        <v>0.19570580124855042</v>
      </c>
      <c r="AW51" s="51">
        <v>0.19573970139026642</v>
      </c>
      <c r="AX51" s="51">
        <v>0.18770049512386322</v>
      </c>
      <c r="AY51" s="51">
        <v>0.16617609560489655</v>
      </c>
      <c r="AZ51" s="51">
        <v>0.16958950459957123</v>
      </c>
      <c r="BA51" s="51">
        <v>0.17386369407176971</v>
      </c>
      <c r="BB51" s="51">
        <v>0.17695359885692596</v>
      </c>
      <c r="BC51" s="51">
        <v>0.18374019861221313</v>
      </c>
      <c r="BD51" s="51">
        <v>0.1896446794271469</v>
      </c>
      <c r="BE51" s="51">
        <v>0.18501679599285126</v>
      </c>
      <c r="BF51" s="51">
        <v>0.18705880641937256</v>
      </c>
      <c r="BG51" s="51">
        <v>0.19005650281906128</v>
      </c>
      <c r="BH51" s="51">
        <v>0.1941206008195877</v>
      </c>
      <c r="BI51" s="51">
        <v>0.19465389847755432</v>
      </c>
      <c r="BJ51" s="51">
        <v>0.1874386966228485</v>
      </c>
      <c r="BK51" s="52"/>
    </row>
    <row r="52" spans="1:63" ht="10.5">
      <c r="A52" s="1" t="s">
        <v>69</v>
      </c>
      <c r="B52" s="1" t="s">
        <v>70</v>
      </c>
      <c r="C52" s="50">
        <v>0.32980644702911377</v>
      </c>
      <c r="D52" s="50">
        <v>0.5055000185966492</v>
      </c>
      <c r="E52" s="40">
        <v>0.44167742133140564</v>
      </c>
      <c r="F52" s="40">
        <v>0.5437666773796082</v>
      </c>
      <c r="G52" s="40">
        <v>0.5780967473983765</v>
      </c>
      <c r="H52" s="40">
        <v>0.5174999833106995</v>
      </c>
      <c r="I52" s="40">
        <v>0.5572258234024048</v>
      </c>
      <c r="J52" s="40">
        <v>0.5439354777336121</v>
      </c>
      <c r="K52" s="40">
        <v>0.2698666453361511</v>
      </c>
      <c r="L52" s="40">
        <v>0.3779354989528656</v>
      </c>
      <c r="M52" s="40">
        <v>0.21673332154750824</v>
      </c>
      <c r="N52" s="40">
        <v>0.3575161397457123</v>
      </c>
      <c r="O52" s="40">
        <v>0.11999999731779099</v>
      </c>
      <c r="P52" s="40">
        <v>0.3409999907016754</v>
      </c>
      <c r="Q52" s="40">
        <v>0.5950000286102295</v>
      </c>
      <c r="R52" s="40">
        <v>0.45399999618530273</v>
      </c>
      <c r="S52" s="40">
        <v>0.4429999887943268</v>
      </c>
      <c r="T52" s="40">
        <v>0.31200000643730164</v>
      </c>
      <c r="U52" s="40">
        <v>0.33500000834465027</v>
      </c>
      <c r="V52" s="40">
        <v>0.3499999940395355</v>
      </c>
      <c r="W52" s="40">
        <v>0.3240000009536743</v>
      </c>
      <c r="X52" s="40">
        <v>0.5199999809265137</v>
      </c>
      <c r="Y52" s="40">
        <v>0.20200000703334808</v>
      </c>
      <c r="Z52" s="40">
        <v>0.328000009059906</v>
      </c>
      <c r="AA52" s="40">
        <v>0.23800000548362732</v>
      </c>
      <c r="AB52" s="40">
        <v>0.49500003457069397</v>
      </c>
      <c r="AC52" s="40">
        <v>0.7250000238418579</v>
      </c>
      <c r="AD52" s="40">
        <v>0.7300000786781311</v>
      </c>
      <c r="AE52" s="40">
        <v>0.4699999988079071</v>
      </c>
      <c r="AF52" s="40">
        <v>0.6240000128746033</v>
      </c>
      <c r="AG52" s="40">
        <v>0.4749999940395355</v>
      </c>
      <c r="AH52" s="40">
        <v>0.5619999766349792</v>
      </c>
      <c r="AI52" s="40">
        <v>0.578000009059906</v>
      </c>
      <c r="AJ52" s="40">
        <v>0.5929999947547913</v>
      </c>
      <c r="AK52" s="40">
        <v>0.5889999866485596</v>
      </c>
      <c r="AL52" s="40">
        <v>0.36500000953674316</v>
      </c>
      <c r="AM52" s="40">
        <v>0.41999998688697815</v>
      </c>
      <c r="AN52" s="40">
        <v>0.5119333863258362</v>
      </c>
      <c r="AO52" s="51">
        <v>0.5679392218589783</v>
      </c>
      <c r="AP52" s="51">
        <v>0.5718939900398254</v>
      </c>
      <c r="AQ52" s="51">
        <v>0.5569561123847961</v>
      </c>
      <c r="AR52" s="51">
        <v>0.5513527989387512</v>
      </c>
      <c r="AS52" s="51">
        <v>0.5440422892570496</v>
      </c>
      <c r="AT52" s="51">
        <v>0.5353173017501831</v>
      </c>
      <c r="AU52" s="51">
        <v>0.4114058315753937</v>
      </c>
      <c r="AV52" s="51">
        <v>0.5034224987030029</v>
      </c>
      <c r="AW52" s="51">
        <v>0.4165087938308716</v>
      </c>
      <c r="AX52" s="51">
        <v>0.42054399847984314</v>
      </c>
      <c r="AY52" s="51">
        <v>0.32782259583473206</v>
      </c>
      <c r="AZ52" s="51">
        <v>0.4589290916919708</v>
      </c>
      <c r="BA52" s="51">
        <v>0.5138599872589111</v>
      </c>
      <c r="BB52" s="51">
        <v>0.5518165826797485</v>
      </c>
      <c r="BC52" s="51">
        <v>0.5489535927772522</v>
      </c>
      <c r="BD52" s="51">
        <v>0.5522454977035522</v>
      </c>
      <c r="BE52" s="51">
        <v>0.5455343127250671</v>
      </c>
      <c r="BF52" s="51">
        <v>0.5380138754844666</v>
      </c>
      <c r="BG52" s="51">
        <v>0.41261419653892517</v>
      </c>
      <c r="BH52" s="51">
        <v>0.506223201751709</v>
      </c>
      <c r="BI52" s="51">
        <v>0.42070621252059937</v>
      </c>
      <c r="BJ52" s="51">
        <v>0.42535239458084106</v>
      </c>
      <c r="BK52" s="52"/>
    </row>
    <row r="53" spans="1:63" ht="10.5">
      <c r="A53" s="1" t="s">
        <v>71</v>
      </c>
      <c r="B53" s="1" t="s">
        <v>72</v>
      </c>
      <c r="C53" s="40">
        <v>-0.05419355258345604</v>
      </c>
      <c r="D53" s="40">
        <v>0.13950002193450928</v>
      </c>
      <c r="E53" s="40">
        <v>0.058677420020103455</v>
      </c>
      <c r="F53" s="40">
        <v>0.1357666701078415</v>
      </c>
      <c r="G53" s="40">
        <v>0.15109674632549286</v>
      </c>
      <c r="H53" s="40">
        <v>0.08849998563528061</v>
      </c>
      <c r="I53" s="40">
        <v>0.122225821018219</v>
      </c>
      <c r="J53" s="40">
        <v>0.09093547612428665</v>
      </c>
      <c r="K53" s="40">
        <v>-0.15713335573673248</v>
      </c>
      <c r="L53" s="40">
        <v>-0.033064499497413635</v>
      </c>
      <c r="M53" s="40">
        <v>-0.16626667976379395</v>
      </c>
      <c r="N53" s="40">
        <v>-0.04448385909199715</v>
      </c>
      <c r="O53" s="40">
        <v>-0.27900001406669617</v>
      </c>
      <c r="P53" s="40">
        <v>-0.0689999982714653</v>
      </c>
      <c r="Q53" s="40">
        <v>0.1679999977350235</v>
      </c>
      <c r="R53" s="40">
        <v>0.04500000178813934</v>
      </c>
      <c r="S53" s="40">
        <v>0.01600000075995922</v>
      </c>
      <c r="T53" s="40">
        <v>-0.10999999940395355</v>
      </c>
      <c r="U53" s="40">
        <v>-0.07699999958276749</v>
      </c>
      <c r="V53" s="40">
        <v>-0.05999999865889549</v>
      </c>
      <c r="W53" s="40">
        <v>-0.07599999755620956</v>
      </c>
      <c r="X53" s="40">
        <v>0.11599999666213989</v>
      </c>
      <c r="Y53" s="40">
        <v>-0.1979999989271164</v>
      </c>
      <c r="Z53" s="40">
        <v>-0.09099999815225601</v>
      </c>
      <c r="AA53" s="40">
        <v>-0.13199999928474426</v>
      </c>
      <c r="AB53" s="40">
        <v>0.09799999743700027</v>
      </c>
      <c r="AC53" s="40">
        <v>0.33399999141693115</v>
      </c>
      <c r="AD53" s="40">
        <v>0.31700000166893005</v>
      </c>
      <c r="AE53" s="40">
        <v>0.06700000166893005</v>
      </c>
      <c r="AF53" s="40">
        <v>0.20499999821186066</v>
      </c>
      <c r="AG53" s="40">
        <v>0.06199999898672104</v>
      </c>
      <c r="AH53" s="40">
        <v>0.15199999511241913</v>
      </c>
      <c r="AI53" s="40">
        <v>0.19499999284744263</v>
      </c>
      <c r="AJ53" s="40">
        <v>0.21299999952316284</v>
      </c>
      <c r="AK53" s="40">
        <v>0.1860000044107437</v>
      </c>
      <c r="AL53" s="40">
        <v>-0.05999999865889549</v>
      </c>
      <c r="AM53" s="40">
        <v>0.05000000074505806</v>
      </c>
      <c r="AN53" s="40">
        <v>0.1419333964586258</v>
      </c>
      <c r="AO53" s="51">
        <v>0.17777690291404724</v>
      </c>
      <c r="AP53" s="51">
        <v>0.1672305017709732</v>
      </c>
      <c r="AQ53" s="51">
        <v>0.1329122930765152</v>
      </c>
      <c r="AR53" s="51">
        <v>0.13547149300575256</v>
      </c>
      <c r="AS53" s="51">
        <v>0.12869219481945038</v>
      </c>
      <c r="AT53" s="51">
        <v>0.11798779666423798</v>
      </c>
      <c r="AU53" s="51">
        <v>-5.276380034047179E-05</v>
      </c>
      <c r="AV53" s="51">
        <v>0.09906189888715744</v>
      </c>
      <c r="AW53" s="51">
        <v>0.011918500065803528</v>
      </c>
      <c r="AX53" s="51">
        <v>0.021380199119448662</v>
      </c>
      <c r="AY53" s="51">
        <v>-0.05361270159482956</v>
      </c>
      <c r="AZ53" s="51">
        <v>0.08047650009393692</v>
      </c>
      <c r="BA53" s="51">
        <v>0.11904510110616684</v>
      </c>
      <c r="BB53" s="51">
        <v>0.13822780549526215</v>
      </c>
      <c r="BC53" s="51">
        <v>0.11740399897098541</v>
      </c>
      <c r="BD53" s="51">
        <v>0.12742790579795837</v>
      </c>
      <c r="BE53" s="51">
        <v>0.12430369108915329</v>
      </c>
      <c r="BF53" s="51">
        <v>0.11542130261659622</v>
      </c>
      <c r="BG53" s="51">
        <v>-0.002070740098133683</v>
      </c>
      <c r="BH53" s="51">
        <v>0.09744449704885483</v>
      </c>
      <c r="BI53" s="51">
        <v>0.010594500228762627</v>
      </c>
      <c r="BJ53" s="51">
        <v>0.01992109976708889</v>
      </c>
      <c r="BK53" s="52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K97"/>
  <sheetViews>
    <sheetView workbookViewId="0" topLeftCell="A1">
      <pane xSplit="2" topLeftCell="AK1" activePane="topRight" state="frozen"/>
      <selection pane="topLeft" activeCell="AO1" sqref="AO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1" customWidth="1"/>
  </cols>
  <sheetData>
    <row r="1" spans="1:62" ht="16.5" customHeight="1">
      <c r="A1" s="21" t="s">
        <v>409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18" t="s">
        <v>2</v>
      </c>
      <c r="B3" s="11" t="s">
        <v>3</v>
      </c>
      <c r="C3" s="83">
        <v>200301</v>
      </c>
      <c r="D3" s="84">
        <v>200302</v>
      </c>
      <c r="E3" s="84">
        <v>200303</v>
      </c>
      <c r="F3" s="84">
        <v>200304</v>
      </c>
      <c r="G3" s="84">
        <v>200305</v>
      </c>
      <c r="H3" s="84">
        <v>200306</v>
      </c>
      <c r="I3" s="84">
        <v>200307</v>
      </c>
      <c r="J3" s="84">
        <v>200308</v>
      </c>
      <c r="K3" s="84">
        <v>200309</v>
      </c>
      <c r="L3" s="84">
        <v>200310</v>
      </c>
      <c r="M3" s="84">
        <v>200311</v>
      </c>
      <c r="N3" s="84">
        <v>200312</v>
      </c>
      <c r="O3" s="84">
        <v>200401</v>
      </c>
      <c r="P3" s="84">
        <v>200402</v>
      </c>
      <c r="Q3" s="84">
        <v>200403</v>
      </c>
      <c r="R3" s="84">
        <v>200404</v>
      </c>
      <c r="S3" s="84">
        <v>200405</v>
      </c>
      <c r="T3" s="84">
        <v>200406</v>
      </c>
      <c r="U3" s="84">
        <v>200407</v>
      </c>
      <c r="V3" s="84">
        <v>200408</v>
      </c>
      <c r="W3" s="84">
        <v>200409</v>
      </c>
      <c r="X3" s="84">
        <v>200410</v>
      </c>
      <c r="Y3" s="84">
        <v>200411</v>
      </c>
      <c r="Z3" s="84">
        <v>200412</v>
      </c>
      <c r="AA3" s="84">
        <v>200501</v>
      </c>
      <c r="AB3" s="84">
        <v>200502</v>
      </c>
      <c r="AC3" s="84">
        <v>200503</v>
      </c>
      <c r="AD3" s="84">
        <v>200504</v>
      </c>
      <c r="AE3" s="84">
        <v>200505</v>
      </c>
      <c r="AF3" s="84">
        <v>200506</v>
      </c>
      <c r="AG3" s="84">
        <v>200507</v>
      </c>
      <c r="AH3" s="84">
        <v>200508</v>
      </c>
      <c r="AI3" s="84">
        <v>200509</v>
      </c>
      <c r="AJ3" s="84">
        <v>200510</v>
      </c>
      <c r="AK3" s="84">
        <v>200511</v>
      </c>
      <c r="AL3" s="84">
        <v>200512</v>
      </c>
      <c r="AM3" s="84">
        <v>200601</v>
      </c>
      <c r="AN3" s="84">
        <v>200602</v>
      </c>
      <c r="AO3" s="124">
        <v>200603</v>
      </c>
      <c r="AP3" s="124">
        <v>200604</v>
      </c>
      <c r="AQ3" s="124">
        <v>200605</v>
      </c>
      <c r="AR3" s="124">
        <v>200606</v>
      </c>
      <c r="AS3" s="124">
        <v>200607</v>
      </c>
      <c r="AT3" s="124">
        <v>200608</v>
      </c>
      <c r="AU3" s="124">
        <v>200609</v>
      </c>
      <c r="AV3" s="124">
        <v>200610</v>
      </c>
      <c r="AW3" s="124">
        <v>200611</v>
      </c>
      <c r="AX3" s="124">
        <v>200612</v>
      </c>
      <c r="AY3" s="124">
        <v>200701</v>
      </c>
      <c r="AZ3" s="124">
        <v>200702</v>
      </c>
      <c r="BA3" s="124">
        <v>200703</v>
      </c>
      <c r="BB3" s="124">
        <v>200704</v>
      </c>
      <c r="BC3" s="124">
        <v>200705</v>
      </c>
      <c r="BD3" s="124">
        <v>200706</v>
      </c>
      <c r="BE3" s="124">
        <v>200707</v>
      </c>
      <c r="BF3" s="124">
        <v>200708</v>
      </c>
      <c r="BG3" s="124">
        <v>200709</v>
      </c>
      <c r="BH3" s="124">
        <v>200710</v>
      </c>
      <c r="BI3" s="124">
        <v>200711</v>
      </c>
      <c r="BJ3" s="124">
        <v>200712</v>
      </c>
      <c r="BK3" s="125"/>
    </row>
    <row r="4" spans="1:63" ht="10.5">
      <c r="A4" t="s">
        <v>8</v>
      </c>
      <c r="B4" t="s">
        <v>9</v>
      </c>
      <c r="C4" s="69">
        <v>10117.07421875</v>
      </c>
      <c r="D4" s="69">
        <v>10136.7861328125</v>
      </c>
      <c r="E4" s="70">
        <v>10161.9404296875</v>
      </c>
      <c r="F4" s="70">
        <v>10186.6591796875</v>
      </c>
      <c r="G4" s="70">
        <v>10227.115234375</v>
      </c>
      <c r="H4" s="70">
        <v>10277.42578125</v>
      </c>
      <c r="I4" s="70">
        <v>10363.888671875</v>
      </c>
      <c r="J4" s="70">
        <v>10414.1884765625</v>
      </c>
      <c r="K4" s="70">
        <v>10454.6220703125</v>
      </c>
      <c r="L4" s="70">
        <v>10469.3369140625</v>
      </c>
      <c r="M4" s="70">
        <v>10501.92578125</v>
      </c>
      <c r="N4" s="70">
        <v>10536.537109375</v>
      </c>
      <c r="O4" s="70">
        <v>10578.5791015625</v>
      </c>
      <c r="P4" s="70">
        <v>10613.177734375</v>
      </c>
      <c r="Q4" s="70">
        <v>10645.744140625</v>
      </c>
      <c r="R4" s="70">
        <v>10671.611328125</v>
      </c>
      <c r="S4" s="70">
        <v>10703.611328125</v>
      </c>
      <c r="T4" s="70">
        <v>10737.078125</v>
      </c>
      <c r="U4" s="70">
        <v>10776.42578125</v>
      </c>
      <c r="V4" s="70">
        <v>10809.5146484375</v>
      </c>
      <c r="W4" s="70">
        <v>10840.7587890625</v>
      </c>
      <c r="X4" s="70">
        <v>10865.6259765625</v>
      </c>
      <c r="Y4" s="70">
        <v>10896.5810546875</v>
      </c>
      <c r="Z4" s="70">
        <v>10929.0927734375</v>
      </c>
      <c r="AA4" s="70">
        <v>10967.0556640625</v>
      </c>
      <c r="AB4" s="70">
        <v>10999.755859375</v>
      </c>
      <c r="AC4" s="70">
        <v>11031.0888671875</v>
      </c>
      <c r="AD4" s="70">
        <v>11055.7958984375</v>
      </c>
      <c r="AE4" s="70">
        <v>11088.3408203125</v>
      </c>
      <c r="AF4" s="70">
        <v>11123.462890625</v>
      </c>
      <c r="AG4" s="70">
        <v>11176.7333984375</v>
      </c>
      <c r="AH4" s="70">
        <v>11205.3330078125</v>
      </c>
      <c r="AI4" s="70">
        <v>11224.8330078125</v>
      </c>
      <c r="AJ4" s="70">
        <v>11208.2734375</v>
      </c>
      <c r="AK4" s="70">
        <v>11229.79296875</v>
      </c>
      <c r="AL4" s="70">
        <v>11262.43359375</v>
      </c>
      <c r="AM4" s="70">
        <v>11327.9736328125</v>
      </c>
      <c r="AN4" s="70">
        <v>11366.5185546875</v>
      </c>
      <c r="AO4" s="95">
        <v>11399.849609375</v>
      </c>
      <c r="AP4" s="95">
        <v>11419.650390625</v>
      </c>
      <c r="AQ4" s="95">
        <v>11448.7802734375</v>
      </c>
      <c r="AR4" s="95">
        <v>11478.9404296875</v>
      </c>
      <c r="AS4" s="95">
        <v>11514.599609375</v>
      </c>
      <c r="AT4" s="95">
        <v>11543.4296875</v>
      </c>
      <c r="AU4" s="95">
        <v>11569.919921875</v>
      </c>
      <c r="AV4" s="95">
        <v>11592.2197265625</v>
      </c>
      <c r="AW4" s="95">
        <v>11615.3798828125</v>
      </c>
      <c r="AX4" s="95">
        <v>11637.5703125</v>
      </c>
      <c r="AY4" s="95">
        <v>11654.2802734375</v>
      </c>
      <c r="AZ4" s="95">
        <v>11677.9111328125</v>
      </c>
      <c r="BA4" s="95">
        <v>11703.9404296875</v>
      </c>
      <c r="BB4" s="95">
        <v>11736.4697265625</v>
      </c>
      <c r="BC4" s="95">
        <v>11764.26953125</v>
      </c>
      <c r="BD4" s="95">
        <v>11791.419921875</v>
      </c>
      <c r="BE4" s="95">
        <v>11816.8896484375</v>
      </c>
      <c r="BF4" s="95">
        <v>11843.5302734375</v>
      </c>
      <c r="BG4" s="95">
        <v>11870.2998046875</v>
      </c>
      <c r="BH4" s="95">
        <v>11897.16015625</v>
      </c>
      <c r="BI4" s="95">
        <v>11924.2197265625</v>
      </c>
      <c r="BJ4" s="95">
        <v>11951.4296875</v>
      </c>
      <c r="BK4" s="96"/>
    </row>
    <row r="5" spans="1:63" ht="10.5">
      <c r="A5" t="s">
        <v>142</v>
      </c>
      <c r="B5" t="s">
        <v>143</v>
      </c>
      <c r="C5" s="67">
        <v>100.41542053222656</v>
      </c>
      <c r="D5" s="67">
        <v>100.36348724365234</v>
      </c>
      <c r="E5" s="68">
        <v>100.23408508300781</v>
      </c>
      <c r="F5" s="68">
        <v>99.68907165527344</v>
      </c>
      <c r="G5" s="68">
        <v>99.65829467773438</v>
      </c>
      <c r="H5" s="68">
        <v>99.80362701416016</v>
      </c>
      <c r="I5" s="68">
        <v>100.26941680908203</v>
      </c>
      <c r="J5" s="68">
        <v>100.6587142944336</v>
      </c>
      <c r="K5" s="68">
        <v>101.1158676147461</v>
      </c>
      <c r="L5" s="68">
        <v>101.7478256225586</v>
      </c>
      <c r="M5" s="68">
        <v>102.26045989990234</v>
      </c>
      <c r="N5" s="68">
        <v>102.7607192993164</v>
      </c>
      <c r="O5" s="68">
        <v>103.20208740234375</v>
      </c>
      <c r="P5" s="68">
        <v>103.71249389648438</v>
      </c>
      <c r="Q5" s="68">
        <v>104.24542236328125</v>
      </c>
      <c r="R5" s="68">
        <v>104.91997528076172</v>
      </c>
      <c r="S5" s="68">
        <v>105.40860748291016</v>
      </c>
      <c r="T5" s="68">
        <v>105.8304214477539</v>
      </c>
      <c r="U5" s="68">
        <v>106.08769226074219</v>
      </c>
      <c r="V5" s="68">
        <v>106.44917297363281</v>
      </c>
      <c r="W5" s="68">
        <v>106.817138671875</v>
      </c>
      <c r="X5" s="68">
        <v>107.20209503173828</v>
      </c>
      <c r="Y5" s="68">
        <v>107.57512664794922</v>
      </c>
      <c r="Z5" s="68">
        <v>107.94676208496094</v>
      </c>
      <c r="AA5" s="68">
        <v>108.4300765991211</v>
      </c>
      <c r="AB5" s="68">
        <v>108.71407318115234</v>
      </c>
      <c r="AC5" s="68">
        <v>108.91184997558594</v>
      </c>
      <c r="AD5" s="68">
        <v>108.85486602783203</v>
      </c>
      <c r="AE5" s="68">
        <v>109.00660705566406</v>
      </c>
      <c r="AF5" s="68">
        <v>109.19853210449219</v>
      </c>
      <c r="AG5" s="68">
        <v>109.25434875488281</v>
      </c>
      <c r="AH5" s="68">
        <v>109.65886688232422</v>
      </c>
      <c r="AI5" s="68">
        <v>110.23578643798828</v>
      </c>
      <c r="AJ5" s="68">
        <v>111.38938903808594</v>
      </c>
      <c r="AK5" s="68">
        <v>112.0079345703125</v>
      </c>
      <c r="AL5" s="68">
        <v>112.49568176269531</v>
      </c>
      <c r="AM5" s="68">
        <v>112.76012420654297</v>
      </c>
      <c r="AN5" s="68">
        <v>113.05567169189453</v>
      </c>
      <c r="AO5" s="99">
        <v>113.28981018066406</v>
      </c>
      <c r="AP5" s="99">
        <v>113.35240173339844</v>
      </c>
      <c r="AQ5" s="99">
        <v>113.54633331298828</v>
      </c>
      <c r="AR5" s="99">
        <v>113.76146697998047</v>
      </c>
      <c r="AS5" s="99">
        <v>114.01084899902344</v>
      </c>
      <c r="AT5" s="99">
        <v>114.25859832763672</v>
      </c>
      <c r="AU5" s="99">
        <v>114.51775360107422</v>
      </c>
      <c r="AV5" s="99">
        <v>114.82908630371094</v>
      </c>
      <c r="AW5" s="99">
        <v>115.08049011230469</v>
      </c>
      <c r="AX5" s="99">
        <v>115.3127212524414</v>
      </c>
      <c r="AY5" s="99">
        <v>115.50560760498047</v>
      </c>
      <c r="AZ5" s="99">
        <v>115.71464538574219</v>
      </c>
      <c r="BA5" s="99">
        <v>115.91964721679688</v>
      </c>
      <c r="BB5" s="99">
        <v>116.0751724243164</v>
      </c>
      <c r="BC5" s="99">
        <v>116.30618286132812</v>
      </c>
      <c r="BD5" s="99">
        <v>116.5672378540039</v>
      </c>
      <c r="BE5" s="99">
        <v>116.91815948486328</v>
      </c>
      <c r="BF5" s="99">
        <v>117.19444274902344</v>
      </c>
      <c r="BG5" s="99">
        <v>117.45589447021484</v>
      </c>
      <c r="BH5" s="99">
        <v>117.67264556884766</v>
      </c>
      <c r="BI5" s="99">
        <v>117.92687225341797</v>
      </c>
      <c r="BJ5" s="99">
        <v>118.18868255615234</v>
      </c>
      <c r="BK5" s="100"/>
    </row>
    <row r="6" spans="1:63" ht="10.5">
      <c r="A6" t="s">
        <v>144</v>
      </c>
      <c r="B6" t="s">
        <v>145</v>
      </c>
      <c r="C6" s="69">
        <v>943.6445922851562</v>
      </c>
      <c r="D6" s="69">
        <v>801.4083862304688</v>
      </c>
      <c r="E6" s="70">
        <v>571.4268188476562</v>
      </c>
      <c r="F6" s="70">
        <v>344.0033264160156</v>
      </c>
      <c r="G6" s="70">
        <v>165.4014892578125</v>
      </c>
      <c r="H6" s="70">
        <v>40.39098358154297</v>
      </c>
      <c r="I6" s="70">
        <v>3.912978410720825</v>
      </c>
      <c r="J6" s="70">
        <v>4.699551105499268</v>
      </c>
      <c r="K6" s="70">
        <v>62.18332290649414</v>
      </c>
      <c r="L6" s="70">
        <v>260.5582580566406</v>
      </c>
      <c r="M6" s="70">
        <v>477.16229248046875</v>
      </c>
      <c r="N6" s="70">
        <v>784.5025634765625</v>
      </c>
      <c r="O6" s="70">
        <v>968.3406372070312</v>
      </c>
      <c r="P6" s="70">
        <v>766.3582763671875</v>
      </c>
      <c r="Q6" s="70">
        <v>494.6942443847656</v>
      </c>
      <c r="R6" s="70">
        <v>302.7227783203125</v>
      </c>
      <c r="S6" s="70">
        <v>107.2313003540039</v>
      </c>
      <c r="T6" s="70">
        <v>36.70735168457031</v>
      </c>
      <c r="U6" s="70">
        <v>7.417397975921631</v>
      </c>
      <c r="V6" s="70">
        <v>19.389705657958984</v>
      </c>
      <c r="W6" s="70">
        <v>46.57630920410156</v>
      </c>
      <c r="X6" s="70">
        <v>251.12887573242188</v>
      </c>
      <c r="Y6" s="70">
        <v>486.4713134765625</v>
      </c>
      <c r="Z6" s="70">
        <v>802.4431762695312</v>
      </c>
      <c r="AA6" s="70">
        <v>859.22314453125</v>
      </c>
      <c r="AB6" s="70">
        <v>676.377197265625</v>
      </c>
      <c r="AC6" s="70">
        <v>647.5693969726562</v>
      </c>
      <c r="AD6" s="70">
        <v>304.9548645019531</v>
      </c>
      <c r="AE6" s="70">
        <v>185.87823486328125</v>
      </c>
      <c r="AF6" s="70">
        <v>24.899038314819336</v>
      </c>
      <c r="AG6" s="70">
        <v>3</v>
      </c>
      <c r="AH6" s="70">
        <v>4</v>
      </c>
      <c r="AI6" s="70">
        <v>32</v>
      </c>
      <c r="AJ6" s="70">
        <v>241</v>
      </c>
      <c r="AK6" s="70">
        <v>466</v>
      </c>
      <c r="AL6" s="70">
        <v>844</v>
      </c>
      <c r="AM6" s="70">
        <v>662</v>
      </c>
      <c r="AN6" s="70">
        <v>714</v>
      </c>
      <c r="AO6" s="95">
        <v>590</v>
      </c>
      <c r="AP6" s="95">
        <v>343</v>
      </c>
      <c r="AQ6" s="95">
        <v>157</v>
      </c>
      <c r="AR6" s="95">
        <v>38</v>
      </c>
      <c r="AS6" s="95">
        <v>8</v>
      </c>
      <c r="AT6" s="95">
        <v>14</v>
      </c>
      <c r="AU6" s="95">
        <v>75</v>
      </c>
      <c r="AV6" s="95">
        <v>280</v>
      </c>
      <c r="AW6" s="95">
        <v>537</v>
      </c>
      <c r="AX6" s="95">
        <v>809</v>
      </c>
      <c r="AY6" s="95">
        <v>900</v>
      </c>
      <c r="AZ6" s="95">
        <v>715</v>
      </c>
      <c r="BA6" s="95">
        <v>580</v>
      </c>
      <c r="BB6" s="95">
        <v>339</v>
      </c>
      <c r="BC6" s="95">
        <v>158</v>
      </c>
      <c r="BD6" s="95">
        <v>36.46019744873047</v>
      </c>
      <c r="BE6" s="95">
        <v>7.8731560707092285</v>
      </c>
      <c r="BF6" s="95">
        <v>14.520023345947266</v>
      </c>
      <c r="BG6" s="95">
        <v>76.30888366699219</v>
      </c>
      <c r="BH6" s="95">
        <v>281.9040222167969</v>
      </c>
      <c r="BI6" s="95">
        <v>538.9205932617188</v>
      </c>
      <c r="BJ6" s="95">
        <v>800.7957763671875</v>
      </c>
      <c r="BK6" s="96"/>
    </row>
    <row r="7" spans="1:63" ht="10.5">
      <c r="A7" t="s">
        <v>410</v>
      </c>
      <c r="B7" t="s">
        <v>411</v>
      </c>
      <c r="C7" s="69">
        <v>4.975858688354492</v>
      </c>
      <c r="D7" s="69">
        <v>7.456145763397217</v>
      </c>
      <c r="E7" s="70">
        <v>23.790372848510742</v>
      </c>
      <c r="F7" s="70">
        <v>30.465211868286133</v>
      </c>
      <c r="G7" s="70">
        <v>110.4044418334961</v>
      </c>
      <c r="H7" s="70">
        <v>187.4875946044922</v>
      </c>
      <c r="I7" s="70">
        <v>336.2115478515625</v>
      </c>
      <c r="J7" s="70">
        <v>345.3688049316406</v>
      </c>
      <c r="K7" s="70">
        <v>156.40367126464844</v>
      </c>
      <c r="L7" s="70">
        <v>64.76314544677734</v>
      </c>
      <c r="M7" s="70">
        <v>20.658559799194336</v>
      </c>
      <c r="N7" s="70">
        <v>3.6729180812835693</v>
      </c>
      <c r="O7" s="70">
        <v>6.131913661956787</v>
      </c>
      <c r="P7" s="70">
        <v>5.9780755043029785</v>
      </c>
      <c r="Q7" s="70">
        <v>28.325286865234375</v>
      </c>
      <c r="R7" s="70">
        <v>28.66254997253418</v>
      </c>
      <c r="S7" s="70">
        <v>138.06036376953125</v>
      </c>
      <c r="T7" s="70">
        <v>207.73765563964844</v>
      </c>
      <c r="U7" s="70">
        <v>299.4425048828125</v>
      </c>
      <c r="V7" s="70">
        <v>252.29237365722656</v>
      </c>
      <c r="W7" s="70">
        <v>176.60543823242188</v>
      </c>
      <c r="X7" s="70">
        <v>67.4420166015625</v>
      </c>
      <c r="Y7" s="70">
        <v>16.640974044799805</v>
      </c>
      <c r="Z7" s="70">
        <v>4.572512626647949</v>
      </c>
      <c r="AA7" s="70">
        <v>9.49467658996582</v>
      </c>
      <c r="AB7" s="70">
        <v>7.184695243835449</v>
      </c>
      <c r="AC7" s="70">
        <v>11.84244155883789</v>
      </c>
      <c r="AD7" s="70">
        <v>23.766178131103516</v>
      </c>
      <c r="AE7" s="70">
        <v>81.93138122558594</v>
      </c>
      <c r="AF7" s="70">
        <v>250.0272979736328</v>
      </c>
      <c r="AG7" s="70">
        <v>367</v>
      </c>
      <c r="AH7" s="70">
        <v>348</v>
      </c>
      <c r="AI7" s="70">
        <v>220</v>
      </c>
      <c r="AJ7" s="70">
        <v>74</v>
      </c>
      <c r="AK7" s="70">
        <v>23</v>
      </c>
      <c r="AL7" s="70">
        <v>4</v>
      </c>
      <c r="AM7" s="70">
        <v>8</v>
      </c>
      <c r="AN7" s="70">
        <v>5</v>
      </c>
      <c r="AO7" s="95">
        <v>18</v>
      </c>
      <c r="AP7" s="95">
        <v>31</v>
      </c>
      <c r="AQ7" s="95">
        <v>99</v>
      </c>
      <c r="AR7" s="95">
        <v>216</v>
      </c>
      <c r="AS7" s="95">
        <v>324</v>
      </c>
      <c r="AT7" s="95">
        <v>294</v>
      </c>
      <c r="AU7" s="95">
        <v>158</v>
      </c>
      <c r="AV7" s="95">
        <v>55</v>
      </c>
      <c r="AW7" s="95">
        <v>15</v>
      </c>
      <c r="AX7" s="95">
        <v>8</v>
      </c>
      <c r="AY7" s="95">
        <v>10</v>
      </c>
      <c r="AZ7" s="95">
        <v>8</v>
      </c>
      <c r="BA7" s="95">
        <v>19</v>
      </c>
      <c r="BB7" s="95">
        <v>32</v>
      </c>
      <c r="BC7" s="95">
        <v>97</v>
      </c>
      <c r="BD7" s="95">
        <v>213</v>
      </c>
      <c r="BE7" s="95">
        <v>321</v>
      </c>
      <c r="BF7" s="95">
        <v>290</v>
      </c>
      <c r="BG7" s="95">
        <v>155</v>
      </c>
      <c r="BH7" s="95">
        <v>53</v>
      </c>
      <c r="BI7" s="95">
        <v>15</v>
      </c>
      <c r="BJ7" s="95">
        <v>8</v>
      </c>
      <c r="BK7" s="96"/>
    </row>
    <row r="8" spans="1:63" ht="10.5">
      <c r="A8" t="s">
        <v>258</v>
      </c>
      <c r="B8" t="s">
        <v>259</v>
      </c>
      <c r="C8" s="56">
        <v>84.83236694335938</v>
      </c>
      <c r="D8" s="56">
        <v>84.83235931396484</v>
      </c>
      <c r="E8" s="28">
        <v>84.83236694335938</v>
      </c>
      <c r="F8" s="28">
        <v>84.81873321533203</v>
      </c>
      <c r="G8" s="28">
        <v>84.81873321533203</v>
      </c>
      <c r="H8" s="28">
        <v>84.81873321533203</v>
      </c>
      <c r="I8" s="28">
        <v>84.95790100097656</v>
      </c>
      <c r="J8" s="28">
        <v>84.95790100097656</v>
      </c>
      <c r="K8" s="28">
        <v>84.95790100097656</v>
      </c>
      <c r="L8" s="28">
        <v>85.32183074951172</v>
      </c>
      <c r="M8" s="28">
        <v>85.32183074951172</v>
      </c>
      <c r="N8" s="28">
        <v>85.32183074951172</v>
      </c>
      <c r="O8" s="28">
        <v>85.64739990234375</v>
      </c>
      <c r="P8" s="28">
        <v>85.64739990234375</v>
      </c>
      <c r="Q8" s="28">
        <v>85.64739990234375</v>
      </c>
      <c r="R8" s="28">
        <v>86.1709976196289</v>
      </c>
      <c r="S8" s="28">
        <v>86.1709976196289</v>
      </c>
      <c r="T8" s="28">
        <v>86.1709976196289</v>
      </c>
      <c r="U8" s="28">
        <v>86.38433074951172</v>
      </c>
      <c r="V8" s="28">
        <v>86.38433074951172</v>
      </c>
      <c r="W8" s="28">
        <v>86.38433074951172</v>
      </c>
      <c r="X8" s="28">
        <v>86.86293029785156</v>
      </c>
      <c r="Y8" s="28">
        <v>86.86293029785156</v>
      </c>
      <c r="Z8" s="28">
        <v>86.86293029785156</v>
      </c>
      <c r="AA8" s="28">
        <v>87.23956298828125</v>
      </c>
      <c r="AB8" s="28">
        <v>87.23956298828125</v>
      </c>
      <c r="AC8" s="28">
        <v>87.23956298828125</v>
      </c>
      <c r="AD8" s="28">
        <v>87.63876342773438</v>
      </c>
      <c r="AE8" s="28">
        <v>87.63876342773438</v>
      </c>
      <c r="AF8" s="28">
        <v>87.63876342773438</v>
      </c>
      <c r="AG8" s="28">
        <v>88.0747299194336</v>
      </c>
      <c r="AH8" s="28">
        <v>88.0747299194336</v>
      </c>
      <c r="AI8" s="28">
        <v>88.0747299194336</v>
      </c>
      <c r="AJ8" s="28">
        <v>88.36433410644531</v>
      </c>
      <c r="AK8" s="28">
        <v>88.36433410644531</v>
      </c>
      <c r="AL8" s="28">
        <v>88.36433410644531</v>
      </c>
      <c r="AM8" s="28">
        <v>88.76252746582031</v>
      </c>
      <c r="AN8" s="28">
        <v>88.76252746582031</v>
      </c>
      <c r="AO8" s="57">
        <v>88.76252746582031</v>
      </c>
      <c r="AP8" s="57">
        <v>89.2261962890625</v>
      </c>
      <c r="AQ8" s="57">
        <v>89.22620391845703</v>
      </c>
      <c r="AR8" s="57">
        <v>89.2261962890625</v>
      </c>
      <c r="AS8" s="57">
        <v>89.72686767578125</v>
      </c>
      <c r="AT8" s="57">
        <v>89.72686767578125</v>
      </c>
      <c r="AU8" s="57">
        <v>89.72687530517578</v>
      </c>
      <c r="AV8" s="57">
        <v>90.21560668945312</v>
      </c>
      <c r="AW8" s="57">
        <v>90.21560668945312</v>
      </c>
      <c r="AX8" s="57">
        <v>90.21560668945312</v>
      </c>
      <c r="AY8" s="57">
        <v>90.5905990600586</v>
      </c>
      <c r="AZ8" s="57">
        <v>90.5905990600586</v>
      </c>
      <c r="BA8" s="57">
        <v>90.5905990600586</v>
      </c>
      <c r="BB8" s="57">
        <v>91.06849670410156</v>
      </c>
      <c r="BC8" s="57">
        <v>91.06849670410156</v>
      </c>
      <c r="BD8" s="57">
        <v>91.06849670410156</v>
      </c>
      <c r="BE8" s="57">
        <v>91.48265838623047</v>
      </c>
      <c r="BF8" s="57">
        <v>91.48265838623047</v>
      </c>
      <c r="BG8" s="57">
        <v>91.48265838623047</v>
      </c>
      <c r="BH8" s="57">
        <v>91.84952545166016</v>
      </c>
      <c r="BI8" s="57">
        <v>91.84952545166016</v>
      </c>
      <c r="BJ8" s="57">
        <v>91.84952545166016</v>
      </c>
      <c r="BK8" s="58"/>
    </row>
    <row r="9" spans="1:63" ht="10.5">
      <c r="A9" t="s">
        <v>256</v>
      </c>
      <c r="B9" t="s">
        <v>257</v>
      </c>
      <c r="C9" s="30">
        <v>116.43860626220703</v>
      </c>
      <c r="D9" s="30">
        <v>116.56315612792969</v>
      </c>
      <c r="E9" s="72">
        <v>116.68389892578125</v>
      </c>
      <c r="F9" s="72">
        <v>116.80076599121094</v>
      </c>
      <c r="G9" s="72">
        <v>116.91421508789062</v>
      </c>
      <c r="H9" s="72">
        <v>117.025146484375</v>
      </c>
      <c r="I9" s="72">
        <v>117.13348388671875</v>
      </c>
      <c r="J9" s="72">
        <v>117.23831176757812</v>
      </c>
      <c r="K9" s="72">
        <v>117.3377685546875</v>
      </c>
      <c r="L9" s="72">
        <v>117.43142700195312</v>
      </c>
      <c r="M9" s="72">
        <v>117.52095031738281</v>
      </c>
      <c r="N9" s="72">
        <v>117.60944366455078</v>
      </c>
      <c r="O9" s="72">
        <v>117.70299530029297</v>
      </c>
      <c r="P9" s="72">
        <v>117.8015365600586</v>
      </c>
      <c r="Q9" s="72">
        <v>117.90794372558594</v>
      </c>
      <c r="R9" s="72">
        <v>118.02430725097656</v>
      </c>
      <c r="S9" s="72">
        <v>118.14877319335938</v>
      </c>
      <c r="T9" s="72">
        <v>118.27867889404297</v>
      </c>
      <c r="U9" s="72">
        <v>118.41199493408203</v>
      </c>
      <c r="V9" s="72">
        <v>118.55036163330078</v>
      </c>
      <c r="W9" s="72">
        <v>118.6960678100586</v>
      </c>
      <c r="X9" s="72">
        <v>118.84706115722656</v>
      </c>
      <c r="Y9" s="72">
        <v>119.00003051757812</v>
      </c>
      <c r="Z9" s="72">
        <v>119.1473617553711</v>
      </c>
      <c r="AA9" s="72">
        <v>119.28630065917969</v>
      </c>
      <c r="AB9" s="72">
        <v>119.4231185913086</v>
      </c>
      <c r="AC9" s="72">
        <v>119.5689468383789</v>
      </c>
      <c r="AD9" s="72">
        <v>119.71823120117188</v>
      </c>
      <c r="AE9" s="72">
        <v>119.85704803466797</v>
      </c>
      <c r="AF9" s="72">
        <v>119.95476531982422</v>
      </c>
      <c r="AG9" s="72">
        <v>120.00531768798828</v>
      </c>
      <c r="AH9" s="72">
        <v>120.03632354736328</v>
      </c>
      <c r="AI9" s="72">
        <v>120.09994506835938</v>
      </c>
      <c r="AJ9" s="72">
        <v>120.23583984375</v>
      </c>
      <c r="AK9" s="72">
        <v>120.41162872314453</v>
      </c>
      <c r="AL9" s="72">
        <v>120.58241271972656</v>
      </c>
      <c r="AM9" s="72">
        <v>120.7043685913086</v>
      </c>
      <c r="AN9" s="72">
        <v>120.80048370361328</v>
      </c>
      <c r="AO9" s="97">
        <v>120.8947982788086</v>
      </c>
      <c r="AP9" s="97">
        <v>121.01309967041016</v>
      </c>
      <c r="AQ9" s="97">
        <v>121.14430236816406</v>
      </c>
      <c r="AR9" s="97">
        <v>121.27880096435547</v>
      </c>
      <c r="AS9" s="97">
        <v>121.40509796142578</v>
      </c>
      <c r="AT9" s="97">
        <v>121.52660369873047</v>
      </c>
      <c r="AU9" s="97">
        <v>121.6448974609375</v>
      </c>
      <c r="AV9" s="97">
        <v>121.76190185546875</v>
      </c>
      <c r="AW9" s="97">
        <v>121.877197265625</v>
      </c>
      <c r="AX9" s="97">
        <v>121.99120330810547</v>
      </c>
      <c r="AY9" s="97">
        <v>122.10449981689453</v>
      </c>
      <c r="AZ9" s="97">
        <v>122.21700286865234</v>
      </c>
      <c r="BA9" s="97">
        <v>122.3290023803711</v>
      </c>
      <c r="BB9" s="97">
        <v>122.44090270996094</v>
      </c>
      <c r="BC9" s="97">
        <v>122.55269622802734</v>
      </c>
      <c r="BD9" s="97">
        <v>122.66419982910156</v>
      </c>
      <c r="BE9" s="97">
        <v>122.77559661865234</v>
      </c>
      <c r="BF9" s="97">
        <v>122.88680267333984</v>
      </c>
      <c r="BG9" s="97">
        <v>122.997802734375</v>
      </c>
      <c r="BH9" s="97">
        <v>123.10870361328125</v>
      </c>
      <c r="BI9" s="97">
        <v>123.21949768066406</v>
      </c>
      <c r="BJ9" s="97">
        <v>123.3302993774414</v>
      </c>
      <c r="BK9" s="98"/>
    </row>
    <row r="10" spans="1:63" ht="10.5">
      <c r="A10" t="s">
        <v>20</v>
      </c>
      <c r="B10" t="s">
        <v>21</v>
      </c>
      <c r="C10" s="22">
        <v>31</v>
      </c>
      <c r="D10" s="22">
        <v>28</v>
      </c>
      <c r="E10" s="43">
        <v>31</v>
      </c>
      <c r="F10" s="43">
        <v>30</v>
      </c>
      <c r="G10" s="43">
        <v>31</v>
      </c>
      <c r="H10" s="43">
        <v>30</v>
      </c>
      <c r="I10" s="43">
        <v>31</v>
      </c>
      <c r="J10" s="43">
        <v>31</v>
      </c>
      <c r="K10" s="43">
        <v>30</v>
      </c>
      <c r="L10" s="43">
        <v>31</v>
      </c>
      <c r="M10" s="43">
        <v>30</v>
      </c>
      <c r="N10" s="43">
        <v>31</v>
      </c>
      <c r="O10" s="43">
        <v>31</v>
      </c>
      <c r="P10" s="43">
        <v>29</v>
      </c>
      <c r="Q10" s="43">
        <v>31</v>
      </c>
      <c r="R10" s="43">
        <v>30</v>
      </c>
      <c r="S10" s="43">
        <v>31</v>
      </c>
      <c r="T10" s="43">
        <v>30</v>
      </c>
      <c r="U10" s="43">
        <v>31</v>
      </c>
      <c r="V10" s="43">
        <v>31</v>
      </c>
      <c r="W10" s="43">
        <v>30</v>
      </c>
      <c r="X10" s="43">
        <v>31</v>
      </c>
      <c r="Y10" s="43">
        <v>30</v>
      </c>
      <c r="Z10" s="43">
        <v>31</v>
      </c>
      <c r="AA10" s="43">
        <v>31</v>
      </c>
      <c r="AB10" s="43">
        <v>28</v>
      </c>
      <c r="AC10" s="43">
        <v>31</v>
      </c>
      <c r="AD10" s="43">
        <v>30</v>
      </c>
      <c r="AE10" s="43">
        <v>31</v>
      </c>
      <c r="AF10" s="43">
        <v>30</v>
      </c>
      <c r="AG10" s="43">
        <v>31</v>
      </c>
      <c r="AH10" s="43">
        <v>31</v>
      </c>
      <c r="AI10" s="43">
        <v>30</v>
      </c>
      <c r="AJ10" s="43">
        <v>31</v>
      </c>
      <c r="AK10" s="43">
        <v>30</v>
      </c>
      <c r="AL10" s="43">
        <v>31</v>
      </c>
      <c r="AM10" s="43">
        <v>31</v>
      </c>
      <c r="AN10" s="43">
        <v>28</v>
      </c>
      <c r="AO10" s="44">
        <v>31</v>
      </c>
      <c r="AP10" s="44">
        <v>30</v>
      </c>
      <c r="AQ10" s="44">
        <v>31</v>
      </c>
      <c r="AR10" s="44">
        <v>30</v>
      </c>
      <c r="AS10" s="44">
        <v>31</v>
      </c>
      <c r="AT10" s="44">
        <v>31</v>
      </c>
      <c r="AU10" s="44">
        <v>30</v>
      </c>
      <c r="AV10" s="44">
        <v>31</v>
      </c>
      <c r="AW10" s="44">
        <v>30</v>
      </c>
      <c r="AX10" s="44">
        <v>31</v>
      </c>
      <c r="AY10" s="44">
        <v>31</v>
      </c>
      <c r="AZ10" s="44">
        <v>28</v>
      </c>
      <c r="BA10" s="44">
        <v>31</v>
      </c>
      <c r="BB10" s="44">
        <v>30</v>
      </c>
      <c r="BC10" s="44">
        <v>31</v>
      </c>
      <c r="BD10" s="44">
        <v>30</v>
      </c>
      <c r="BE10" s="44">
        <v>31</v>
      </c>
      <c r="BF10" s="44">
        <v>31</v>
      </c>
      <c r="BG10" s="44">
        <v>30</v>
      </c>
      <c r="BH10" s="44">
        <v>31</v>
      </c>
      <c r="BI10" s="44">
        <v>30</v>
      </c>
      <c r="BJ10" s="44">
        <v>31</v>
      </c>
      <c r="BK10" s="24"/>
    </row>
    <row r="11" spans="3:62" ht="10.5"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0.5">
      <c r="B12" s="11" t="s">
        <v>412</v>
      </c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ht="10.5">
      <c r="A13" t="s">
        <v>413</v>
      </c>
      <c r="B13" t="s">
        <v>414</v>
      </c>
      <c r="C13" s="50">
        <v>0.6269802451133728</v>
      </c>
      <c r="D13" s="50">
        <v>0.6683946847915649</v>
      </c>
      <c r="E13" s="40">
        <v>0.7436329126358032</v>
      </c>
      <c r="F13" s="40">
        <v>0.7988904714584351</v>
      </c>
      <c r="G13" s="40">
        <v>0.9163229465484619</v>
      </c>
      <c r="H13" s="40">
        <v>0.9151602983474731</v>
      </c>
      <c r="I13" s="40">
        <v>0.765393853187561</v>
      </c>
      <c r="J13" s="40">
        <v>0.7029343247413635</v>
      </c>
      <c r="K13" s="40">
        <v>0.5791534781455994</v>
      </c>
      <c r="L13" s="40">
        <v>0.5638045072555542</v>
      </c>
      <c r="M13" s="40">
        <v>0.6222493052482605</v>
      </c>
      <c r="N13" s="40">
        <v>0.7389291524887085</v>
      </c>
      <c r="O13" s="40">
        <v>0.7090392112731934</v>
      </c>
      <c r="P13" s="40">
        <v>0.6898384690284729</v>
      </c>
      <c r="Q13" s="40">
        <v>0.7053964734077454</v>
      </c>
      <c r="R13" s="40">
        <v>0.6668142676353455</v>
      </c>
      <c r="S13" s="40">
        <v>0.7390934228897095</v>
      </c>
      <c r="T13" s="40">
        <v>0.8071066737174988</v>
      </c>
      <c r="U13" s="40">
        <v>0.7166510224342346</v>
      </c>
      <c r="V13" s="40">
        <v>0.6637300848960876</v>
      </c>
      <c r="W13" s="40">
        <v>0.6460025906562805</v>
      </c>
      <c r="X13" s="40">
        <v>0.5800938606262207</v>
      </c>
      <c r="Y13" s="40">
        <v>0.6669644713401794</v>
      </c>
      <c r="Z13" s="40">
        <v>0.8148009777069092</v>
      </c>
      <c r="AA13" s="40">
        <v>0.7350020408630371</v>
      </c>
      <c r="AB13" s="40">
        <v>0.7386651635169983</v>
      </c>
      <c r="AC13" s="40">
        <v>0.704449474811554</v>
      </c>
      <c r="AD13" s="40">
        <v>0.7264382243156433</v>
      </c>
      <c r="AE13" s="40">
        <v>0.8363529443740845</v>
      </c>
      <c r="AF13" s="40">
        <v>0.8492578864097595</v>
      </c>
      <c r="AG13" s="40">
        <v>0.7935113310813904</v>
      </c>
      <c r="AH13" s="40">
        <v>0.6544303297996521</v>
      </c>
      <c r="AI13" s="40">
        <v>0.5409906506538391</v>
      </c>
      <c r="AJ13" s="40">
        <v>0.5431683659553528</v>
      </c>
      <c r="AK13" s="40">
        <v>0.6023262739181519</v>
      </c>
      <c r="AL13" s="40">
        <v>0.7523418664932251</v>
      </c>
      <c r="AM13" s="40">
        <v>0.7709271311759949</v>
      </c>
      <c r="AN13" s="40">
        <v>0.7901257872581482</v>
      </c>
      <c r="AO13" s="51">
        <v>0.7920941114425659</v>
      </c>
      <c r="AP13" s="51">
        <v>0.7966163754463196</v>
      </c>
      <c r="AQ13" s="51">
        <v>0.8621857166290283</v>
      </c>
      <c r="AR13" s="51">
        <v>0.8954164981842041</v>
      </c>
      <c r="AS13" s="51">
        <v>0.8053774237632751</v>
      </c>
      <c r="AT13" s="51">
        <v>0.7136257290840149</v>
      </c>
      <c r="AU13" s="51">
        <v>0.6253772974014282</v>
      </c>
      <c r="AV13" s="51">
        <v>0.5910910964012146</v>
      </c>
      <c r="AW13" s="51">
        <v>0.663383424282074</v>
      </c>
      <c r="AX13" s="51">
        <v>0.7913497090339661</v>
      </c>
      <c r="AY13" s="51">
        <v>0.8084779977798462</v>
      </c>
      <c r="AZ13" s="51">
        <v>0.8430237174034119</v>
      </c>
      <c r="BA13" s="51">
        <v>0.8635930418968201</v>
      </c>
      <c r="BB13" s="51">
        <v>0.86125248670578</v>
      </c>
      <c r="BC13" s="51">
        <v>0.9216086864471436</v>
      </c>
      <c r="BD13" s="51">
        <v>0.937099814414978</v>
      </c>
      <c r="BE13" s="51">
        <v>0.8202269077301025</v>
      </c>
      <c r="BF13" s="51">
        <v>0.7249721884727478</v>
      </c>
      <c r="BG13" s="51">
        <v>0.6267351508140564</v>
      </c>
      <c r="BH13" s="51">
        <v>0.616064190864563</v>
      </c>
      <c r="BI13" s="51">
        <v>0.6837217211723328</v>
      </c>
      <c r="BJ13" s="51">
        <v>0.7870867252349854</v>
      </c>
      <c r="BK13" s="52"/>
    </row>
    <row r="14" spans="1:63" ht="10.5">
      <c r="A14" t="s">
        <v>415</v>
      </c>
      <c r="B14" t="s">
        <v>416</v>
      </c>
      <c r="C14" s="50">
        <v>0.6386357545852661</v>
      </c>
      <c r="D14" s="50">
        <v>0.6793203949928284</v>
      </c>
      <c r="E14" s="40">
        <v>0.7556374073028564</v>
      </c>
      <c r="F14" s="40">
        <v>0.8071112036705017</v>
      </c>
      <c r="G14" s="40">
        <v>0.9289807677268982</v>
      </c>
      <c r="H14" s="40">
        <v>0.9274653792381287</v>
      </c>
      <c r="I14" s="40">
        <v>0.7773533463478088</v>
      </c>
      <c r="J14" s="40">
        <v>0.7150335907936096</v>
      </c>
      <c r="K14" s="40">
        <v>0.5903770923614502</v>
      </c>
      <c r="L14" s="40">
        <v>0.5746245384216309</v>
      </c>
      <c r="M14" s="40">
        <v>0.6339951753616333</v>
      </c>
      <c r="N14" s="40">
        <v>0.7543089985847473</v>
      </c>
      <c r="O14" s="40">
        <v>0.7166149616241455</v>
      </c>
      <c r="P14" s="40">
        <v>0.6973122954368591</v>
      </c>
      <c r="Q14" s="40">
        <v>0.718095600605011</v>
      </c>
      <c r="R14" s="40">
        <v>0.6739695072174072</v>
      </c>
      <c r="S14" s="40">
        <v>0.7526066303253174</v>
      </c>
      <c r="T14" s="40">
        <v>0.8177980780601501</v>
      </c>
      <c r="U14" s="40">
        <v>0.7298332452774048</v>
      </c>
      <c r="V14" s="40">
        <v>0.6701279878616333</v>
      </c>
      <c r="W14" s="40">
        <v>0.6585208177566528</v>
      </c>
      <c r="X14" s="40">
        <v>0.5857938528060913</v>
      </c>
      <c r="Y14" s="40">
        <v>0.6757399439811707</v>
      </c>
      <c r="Z14" s="40">
        <v>0.824546754360199</v>
      </c>
      <c r="AA14" s="40">
        <v>0.74605792760849</v>
      </c>
      <c r="AB14" s="40">
        <v>0.7482219338417053</v>
      </c>
      <c r="AC14" s="40">
        <v>0.7140504121780396</v>
      </c>
      <c r="AD14" s="40">
        <v>0.7355875372886658</v>
      </c>
      <c r="AE14" s="40">
        <v>0.8448007106781006</v>
      </c>
      <c r="AF14" s="40">
        <v>0.8590570092201233</v>
      </c>
      <c r="AG14" s="40">
        <v>0.8028009533882141</v>
      </c>
      <c r="AH14" s="40">
        <v>0.6612767577171326</v>
      </c>
      <c r="AI14" s="40">
        <v>0.5481727719306946</v>
      </c>
      <c r="AJ14" s="40">
        <v>0.5501852631568909</v>
      </c>
      <c r="AK14" s="40">
        <v>0.6097330451011658</v>
      </c>
      <c r="AL14" s="40">
        <v>0.7682806253433228</v>
      </c>
      <c r="AM14" s="40">
        <v>0.7813671231269836</v>
      </c>
      <c r="AN14" s="40">
        <v>0.7993084788322449</v>
      </c>
      <c r="AO14" s="51">
        <v>0.8016254901885986</v>
      </c>
      <c r="AP14" s="51">
        <v>0.8058568239212036</v>
      </c>
      <c r="AQ14" s="51">
        <v>0.8708961009979248</v>
      </c>
      <c r="AR14" s="51">
        <v>0.9052823781967163</v>
      </c>
      <c r="AS14" s="51">
        <v>0.8144689798355103</v>
      </c>
      <c r="AT14" s="51">
        <v>0.7204312086105347</v>
      </c>
      <c r="AU14" s="51">
        <v>0.6331096887588501</v>
      </c>
      <c r="AV14" s="51">
        <v>0.5995519757270813</v>
      </c>
      <c r="AW14" s="51">
        <v>0.6717578172683716</v>
      </c>
      <c r="AX14" s="51">
        <v>0.8091809153556824</v>
      </c>
      <c r="AY14" s="51">
        <v>0.8198844194412231</v>
      </c>
      <c r="AZ14" s="51">
        <v>0.8527849912643433</v>
      </c>
      <c r="BA14" s="51">
        <v>0.8735957145690918</v>
      </c>
      <c r="BB14" s="51">
        <v>0.870822012424469</v>
      </c>
      <c r="BC14" s="51">
        <v>0.9306082725524902</v>
      </c>
      <c r="BD14" s="51">
        <v>0.9472243785858154</v>
      </c>
      <c r="BE14" s="51">
        <v>0.82956862449646</v>
      </c>
      <c r="BF14" s="51">
        <v>0.7319210767745972</v>
      </c>
      <c r="BG14" s="51">
        <v>0.634604275226593</v>
      </c>
      <c r="BH14" s="51">
        <v>0.6246678233146667</v>
      </c>
      <c r="BI14" s="51">
        <v>0.6922245025634766</v>
      </c>
      <c r="BJ14" s="51">
        <v>0.805152416229248</v>
      </c>
      <c r="BK14" s="52"/>
    </row>
    <row r="15" spans="1:63" ht="10.5">
      <c r="A15" t="s">
        <v>417</v>
      </c>
      <c r="B15" t="s">
        <v>418</v>
      </c>
      <c r="C15" s="50">
        <v>2.2326154708862305</v>
      </c>
      <c r="D15" s="50">
        <v>2.176495313644409</v>
      </c>
      <c r="E15" s="40">
        <v>1.9333308935165405</v>
      </c>
      <c r="F15" s="40">
        <v>1.8925197124481201</v>
      </c>
      <c r="G15" s="40">
        <v>2.00651478767395</v>
      </c>
      <c r="H15" s="40">
        <v>2.139357566833496</v>
      </c>
      <c r="I15" s="40">
        <v>2.2468628883361816</v>
      </c>
      <c r="J15" s="40">
        <v>2.226576566696167</v>
      </c>
      <c r="K15" s="40">
        <v>2.119454860687256</v>
      </c>
      <c r="L15" s="40">
        <v>1.9360066652297974</v>
      </c>
      <c r="M15" s="40">
        <v>1.9866673946380615</v>
      </c>
      <c r="N15" s="40">
        <v>2.213280439376831</v>
      </c>
      <c r="O15" s="40">
        <v>2.284069538116455</v>
      </c>
      <c r="P15" s="40">
        <v>2.2104125022888184</v>
      </c>
      <c r="Q15" s="40">
        <v>2.0414552688598633</v>
      </c>
      <c r="R15" s="40">
        <v>1.9540085792541504</v>
      </c>
      <c r="S15" s="40">
        <v>2.0941100120544434</v>
      </c>
      <c r="T15" s="40">
        <v>2.2578024864196777</v>
      </c>
      <c r="U15" s="40">
        <v>2.321775436401367</v>
      </c>
      <c r="V15" s="40">
        <v>2.292531728744507</v>
      </c>
      <c r="W15" s="40">
        <v>2.19773530960083</v>
      </c>
      <c r="X15" s="40">
        <v>2.0171079635620117</v>
      </c>
      <c r="Y15" s="40">
        <v>1.9646954536437988</v>
      </c>
      <c r="Z15" s="40">
        <v>2.213439464569092</v>
      </c>
      <c r="AA15" s="40">
        <v>2.25252366065979</v>
      </c>
      <c r="AB15" s="40">
        <v>2.1766762733459473</v>
      </c>
      <c r="AC15" s="40">
        <v>1.9851138591766357</v>
      </c>
      <c r="AD15" s="40">
        <v>1.8249071836471558</v>
      </c>
      <c r="AE15" s="40">
        <v>2.0313374996185303</v>
      </c>
      <c r="AF15" s="40">
        <v>2.2048089504241943</v>
      </c>
      <c r="AG15" s="40">
        <v>2.280740976333618</v>
      </c>
      <c r="AH15" s="40">
        <v>2.2891199588775635</v>
      </c>
      <c r="AI15" s="40">
        <v>2.224632740020752</v>
      </c>
      <c r="AJ15" s="40">
        <v>1.9753408432006836</v>
      </c>
      <c r="AK15" s="40">
        <v>2.097090244293213</v>
      </c>
      <c r="AL15" s="40">
        <v>2.296200752258301</v>
      </c>
      <c r="AM15" s="40">
        <v>2.3085389137268066</v>
      </c>
      <c r="AN15" s="40">
        <v>2.2291786670684814</v>
      </c>
      <c r="AO15" s="51">
        <v>2.025747060775757</v>
      </c>
      <c r="AP15" s="51">
        <v>1.942553997039795</v>
      </c>
      <c r="AQ15" s="51">
        <v>2.0689239501953125</v>
      </c>
      <c r="AR15" s="51">
        <v>2.364964008331299</v>
      </c>
      <c r="AS15" s="51">
        <v>2.3392109870910645</v>
      </c>
      <c r="AT15" s="51">
        <v>2.2984349727630615</v>
      </c>
      <c r="AU15" s="51">
        <v>2.1460649967193604</v>
      </c>
      <c r="AV15" s="51">
        <v>1.9575730562210083</v>
      </c>
      <c r="AW15" s="51">
        <v>2.0747969150543213</v>
      </c>
      <c r="AX15" s="51">
        <v>2.2659530639648438</v>
      </c>
      <c r="AY15" s="51">
        <v>2.3387610912323</v>
      </c>
      <c r="AZ15" s="51">
        <v>2.237730026245117</v>
      </c>
      <c r="BA15" s="51">
        <v>2.033518075942993</v>
      </c>
      <c r="BB15" s="51">
        <v>1.9498039484024048</v>
      </c>
      <c r="BC15" s="51">
        <v>2.075000047683716</v>
      </c>
      <c r="BD15" s="51">
        <v>2.3695859909057617</v>
      </c>
      <c r="BE15" s="51">
        <v>2.3708341121673584</v>
      </c>
      <c r="BF15" s="51">
        <v>2.329508066177368</v>
      </c>
      <c r="BG15" s="51">
        <v>2.175076961517334</v>
      </c>
      <c r="BH15" s="51">
        <v>1.983670949935913</v>
      </c>
      <c r="BI15" s="51">
        <v>2.1011250019073486</v>
      </c>
      <c r="BJ15" s="51">
        <v>2.2947070598602295</v>
      </c>
      <c r="BK15" s="52"/>
    </row>
    <row r="16" spans="3:62" ht="10.5"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419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420</v>
      </c>
      <c r="B18" t="s">
        <v>421</v>
      </c>
      <c r="C18" s="53">
        <v>1.253000020980835</v>
      </c>
      <c r="D18" s="53">
        <v>1.2760000228881836</v>
      </c>
      <c r="E18" s="39">
        <v>1.2855000495910645</v>
      </c>
      <c r="F18" s="39">
        <v>1.3109999895095825</v>
      </c>
      <c r="G18" s="39">
        <v>1.277999997138977</v>
      </c>
      <c r="H18" s="39">
        <v>1.2757999897003174</v>
      </c>
      <c r="I18" s="39">
        <v>1.2726999521255493</v>
      </c>
      <c r="J18" s="39">
        <v>1.2676000595092773</v>
      </c>
      <c r="K18" s="39">
        <v>1.2604999542236328</v>
      </c>
      <c r="L18" s="39">
        <v>1.2628999948501587</v>
      </c>
      <c r="M18" s="39">
        <v>1.254699945449829</v>
      </c>
      <c r="N18" s="39">
        <v>1.2480000257492065</v>
      </c>
      <c r="O18" s="39">
        <v>1.277999997138977</v>
      </c>
      <c r="P18" s="39">
        <v>1.309999942779541</v>
      </c>
      <c r="Q18" s="39">
        <v>1.3200000524520874</v>
      </c>
      <c r="R18" s="39">
        <v>1.2999999523162842</v>
      </c>
      <c r="S18" s="39">
        <v>1.3200000524520874</v>
      </c>
      <c r="T18" s="39">
        <v>1.340000033378601</v>
      </c>
      <c r="U18" s="39">
        <v>1.350000023841858</v>
      </c>
      <c r="V18" s="39">
        <v>1.3899999856948853</v>
      </c>
      <c r="W18" s="39">
        <v>1.3700000047683716</v>
      </c>
      <c r="X18" s="39">
        <v>1.409999966621399</v>
      </c>
      <c r="Y18" s="39">
        <v>1.409999966621399</v>
      </c>
      <c r="Z18" s="39">
        <v>1.409999966621399</v>
      </c>
      <c r="AA18" s="39">
        <v>1.4600000381469727</v>
      </c>
      <c r="AB18" s="39">
        <v>1.4800001382827759</v>
      </c>
      <c r="AC18" s="39">
        <v>1.5099999904632568</v>
      </c>
      <c r="AD18" s="39">
        <v>1.5399998426437378</v>
      </c>
      <c r="AE18" s="39">
        <v>1.5399999618530273</v>
      </c>
      <c r="AF18" s="39">
        <v>1.5399998426437378</v>
      </c>
      <c r="AG18" s="39">
        <v>1.5299999713897705</v>
      </c>
      <c r="AH18" s="39">
        <v>1.5499999523162842</v>
      </c>
      <c r="AI18" s="39">
        <v>1.5800000429153442</v>
      </c>
      <c r="AJ18" s="39">
        <v>1.559999942779541</v>
      </c>
      <c r="AK18" s="39">
        <v>1.585263967514038</v>
      </c>
      <c r="AL18" s="39">
        <v>1.5798120498657227</v>
      </c>
      <c r="AM18" s="39">
        <v>1.5973080396652222</v>
      </c>
      <c r="AN18" s="39">
        <v>1.6055761575698853</v>
      </c>
      <c r="AO18" s="54">
        <v>1.6097389459609985</v>
      </c>
      <c r="AP18" s="54">
        <v>1.6121670007705688</v>
      </c>
      <c r="AQ18" s="54">
        <v>1.6062649488449097</v>
      </c>
      <c r="AR18" s="54">
        <v>1.6030139923095703</v>
      </c>
      <c r="AS18" s="54">
        <v>1.5887290239334106</v>
      </c>
      <c r="AT18" s="54">
        <v>1.5946639776229858</v>
      </c>
      <c r="AU18" s="54">
        <v>1.597398042678833</v>
      </c>
      <c r="AV18" s="54">
        <v>1.6020539999008179</v>
      </c>
      <c r="AW18" s="54">
        <v>1.6037180423736572</v>
      </c>
      <c r="AX18" s="54">
        <v>1.5926899909973145</v>
      </c>
      <c r="AY18" s="54">
        <v>1.6196800470352173</v>
      </c>
      <c r="AZ18" s="54">
        <v>1.6415859460830688</v>
      </c>
      <c r="BA18" s="54">
        <v>1.647344946861267</v>
      </c>
      <c r="BB18" s="54">
        <v>1.6558979749679565</v>
      </c>
      <c r="BC18" s="54">
        <v>1.6532330513000488</v>
      </c>
      <c r="BD18" s="54">
        <v>1.6521199941635132</v>
      </c>
      <c r="BE18" s="54">
        <v>1.6387770175933838</v>
      </c>
      <c r="BF18" s="54">
        <v>1.6464990377426147</v>
      </c>
      <c r="BG18" s="54">
        <v>1.6505249738693237</v>
      </c>
      <c r="BH18" s="54">
        <v>1.654013991355896</v>
      </c>
      <c r="BI18" s="54">
        <v>1.6569420099258423</v>
      </c>
      <c r="BJ18" s="54">
        <v>1.645503044128418</v>
      </c>
      <c r="BK18" s="55"/>
    </row>
    <row r="19" spans="1:63" ht="10.5">
      <c r="A19" t="s">
        <v>160</v>
      </c>
      <c r="B19" t="s">
        <v>161</v>
      </c>
      <c r="C19" s="53">
        <v>5.010000228881836</v>
      </c>
      <c r="D19" s="53">
        <v>5.630000114440918</v>
      </c>
      <c r="E19" s="39">
        <v>5.440000057220459</v>
      </c>
      <c r="F19" s="39">
        <v>4.679999828338623</v>
      </c>
      <c r="G19" s="39">
        <v>4.400000095367432</v>
      </c>
      <c r="H19" s="39">
        <v>4.440000057220459</v>
      </c>
      <c r="I19" s="39">
        <v>4.71999979019165</v>
      </c>
      <c r="J19" s="39">
        <v>4.75</v>
      </c>
      <c r="K19" s="39">
        <v>4.420000076293945</v>
      </c>
      <c r="L19" s="39">
        <v>4.28000020980835</v>
      </c>
      <c r="M19" s="39">
        <v>4.550000190734863</v>
      </c>
      <c r="N19" s="39">
        <v>4.489999771118164</v>
      </c>
      <c r="O19" s="39">
        <v>4.579999923706055</v>
      </c>
      <c r="P19" s="39">
        <v>4.550000190734863</v>
      </c>
      <c r="Q19" s="39">
        <v>4.349999904632568</v>
      </c>
      <c r="R19" s="39">
        <v>4.559999942779541</v>
      </c>
      <c r="S19" s="39">
        <v>5.03000020980835</v>
      </c>
      <c r="T19" s="39">
        <v>5.050000190734863</v>
      </c>
      <c r="U19" s="39">
        <v>4.829999923706055</v>
      </c>
      <c r="V19" s="39">
        <v>4.860000133514404</v>
      </c>
      <c r="W19" s="39">
        <v>5.090000629425049</v>
      </c>
      <c r="X19" s="39">
        <v>5.309999942779541</v>
      </c>
      <c r="Y19" s="39">
        <v>5.550000190734863</v>
      </c>
      <c r="Z19" s="39">
        <v>5.039999961853027</v>
      </c>
      <c r="AA19" s="39">
        <v>5.130000114440918</v>
      </c>
      <c r="AB19" s="39">
        <v>5.380000114440918</v>
      </c>
      <c r="AC19" s="39">
        <v>5.71999979019165</v>
      </c>
      <c r="AD19" s="39">
        <v>6.670000076293945</v>
      </c>
      <c r="AE19" s="39">
        <v>6.320000171661377</v>
      </c>
      <c r="AF19" s="39">
        <v>6.630000114440918</v>
      </c>
      <c r="AG19" s="39">
        <v>6.889999866485596</v>
      </c>
      <c r="AH19" s="39">
        <v>7.5</v>
      </c>
      <c r="AI19" s="39">
        <v>8.430000305175781</v>
      </c>
      <c r="AJ19" s="39">
        <v>8.133552551269531</v>
      </c>
      <c r="AK19" s="39">
        <v>7.539937973022461</v>
      </c>
      <c r="AL19" s="39">
        <v>7.294372081756592</v>
      </c>
      <c r="AM19" s="39">
        <v>7.491768836975098</v>
      </c>
      <c r="AN19" s="39">
        <v>7.5815629959106445</v>
      </c>
      <c r="AO19" s="54">
        <v>7.37946891784668</v>
      </c>
      <c r="AP19" s="54">
        <v>7.553031921386719</v>
      </c>
      <c r="AQ19" s="54">
        <v>7.688470840454102</v>
      </c>
      <c r="AR19" s="54">
        <v>7.707005023956299</v>
      </c>
      <c r="AS19" s="54">
        <v>7.696656227111816</v>
      </c>
      <c r="AT19" s="54">
        <v>7.711483001708984</v>
      </c>
      <c r="AU19" s="54">
        <v>7.73182487487793</v>
      </c>
      <c r="AV19" s="54">
        <v>7.826846122741699</v>
      </c>
      <c r="AW19" s="54">
        <v>7.862240791320801</v>
      </c>
      <c r="AX19" s="54">
        <v>7.895562171936035</v>
      </c>
      <c r="AY19" s="54">
        <v>7.930836200714111</v>
      </c>
      <c r="AZ19" s="54">
        <v>7.842862606048584</v>
      </c>
      <c r="BA19" s="54">
        <v>7.682342052459717</v>
      </c>
      <c r="BB19" s="54">
        <v>7.513996601104736</v>
      </c>
      <c r="BC19" s="54">
        <v>7.393924236297607</v>
      </c>
      <c r="BD19" s="54">
        <v>7.253664016723633</v>
      </c>
      <c r="BE19" s="54">
        <v>7.298257827758789</v>
      </c>
      <c r="BF19" s="54">
        <v>7.372344017028809</v>
      </c>
      <c r="BG19" s="54">
        <v>7.4302449226379395</v>
      </c>
      <c r="BH19" s="54">
        <v>7.486481189727783</v>
      </c>
      <c r="BI19" s="54">
        <v>7.53623104095459</v>
      </c>
      <c r="BJ19" s="54">
        <v>7.549427032470703</v>
      </c>
      <c r="BK19" s="55"/>
    </row>
    <row r="20" spans="1:63" ht="10.5">
      <c r="A20" t="s">
        <v>272</v>
      </c>
      <c r="B20" t="s">
        <v>273</v>
      </c>
      <c r="C20" s="53">
        <v>5.170000076293945</v>
      </c>
      <c r="D20" s="53">
        <v>6.159999847412109</v>
      </c>
      <c r="E20" s="39">
        <v>7</v>
      </c>
      <c r="F20" s="39">
        <v>5.210000038146973</v>
      </c>
      <c r="G20" s="39">
        <v>5.460000038146973</v>
      </c>
      <c r="H20" s="39">
        <v>5.840000629425049</v>
      </c>
      <c r="I20" s="39">
        <v>5.269999980926514</v>
      </c>
      <c r="J20" s="39">
        <v>5.039999961853027</v>
      </c>
      <c r="K20" s="39">
        <v>4.949999809265137</v>
      </c>
      <c r="L20" s="39">
        <v>4.789999961853027</v>
      </c>
      <c r="M20" s="39">
        <v>4.659999370574951</v>
      </c>
      <c r="N20" s="39">
        <v>5.409999847412109</v>
      </c>
      <c r="O20" s="39">
        <v>6.130000114440918</v>
      </c>
      <c r="P20" s="39">
        <v>5.619999885559082</v>
      </c>
      <c r="Q20" s="39">
        <v>5.349999904632568</v>
      </c>
      <c r="R20" s="39">
        <v>5.590000629425049</v>
      </c>
      <c r="S20" s="39">
        <v>6.090000152587891</v>
      </c>
      <c r="T20" s="39">
        <v>6.340000629425049</v>
      </c>
      <c r="U20" s="39">
        <v>6.059999942779541</v>
      </c>
      <c r="V20" s="39">
        <v>5.809999942779541</v>
      </c>
      <c r="W20" s="39">
        <v>5.25</v>
      </c>
      <c r="X20" s="39">
        <v>5.820000171661377</v>
      </c>
      <c r="Y20" s="39">
        <v>6.610000133514404</v>
      </c>
      <c r="Z20" s="39">
        <v>6.730000019073486</v>
      </c>
      <c r="AA20" s="39">
        <v>6.409999847412109</v>
      </c>
      <c r="AB20" s="39">
        <v>6.21999979019165</v>
      </c>
      <c r="AC20" s="39">
        <v>6.590000152587891</v>
      </c>
      <c r="AD20" s="39">
        <v>7.090000629425049</v>
      </c>
      <c r="AE20" s="39">
        <v>6.659999847412109</v>
      </c>
      <c r="AF20" s="39">
        <v>6.820000171661377</v>
      </c>
      <c r="AG20" s="39">
        <v>7.309999942779541</v>
      </c>
      <c r="AH20" s="39">
        <v>8.359999656677246</v>
      </c>
      <c r="AI20" s="39">
        <v>10.579999923706055</v>
      </c>
      <c r="AJ20" s="39">
        <v>11.579999923706055</v>
      </c>
      <c r="AK20" s="39">
        <v>10.232999801635742</v>
      </c>
      <c r="AL20" s="39">
        <v>12.5</v>
      </c>
      <c r="AM20" s="39">
        <v>10.51393985748291</v>
      </c>
      <c r="AN20" s="39">
        <v>8.498998641967773</v>
      </c>
      <c r="AO20" s="54">
        <v>7.438385009765625</v>
      </c>
      <c r="AP20" s="54">
        <v>7.294229984283447</v>
      </c>
      <c r="AQ20" s="54">
        <v>7.290548801422119</v>
      </c>
      <c r="AR20" s="54">
        <v>7.487115859985352</v>
      </c>
      <c r="AS20" s="54">
        <v>7.5476861000061035</v>
      </c>
      <c r="AT20" s="54">
        <v>7.7158379554748535</v>
      </c>
      <c r="AU20" s="54">
        <v>7.708038806915283</v>
      </c>
      <c r="AV20" s="54">
        <v>8.24763298034668</v>
      </c>
      <c r="AW20" s="54">
        <v>8.828083992004395</v>
      </c>
      <c r="AX20" s="54">
        <v>9.919719696044922</v>
      </c>
      <c r="AY20" s="54">
        <v>10.583800315856934</v>
      </c>
      <c r="AZ20" s="54">
        <v>9.782686233520508</v>
      </c>
      <c r="BA20" s="54">
        <v>9.07718563079834</v>
      </c>
      <c r="BB20" s="54">
        <v>7.854596138000488</v>
      </c>
      <c r="BC20" s="54">
        <v>7.464935779571533</v>
      </c>
      <c r="BD20" s="54">
        <v>7.037275791168213</v>
      </c>
      <c r="BE20" s="54">
        <v>7.524524211883545</v>
      </c>
      <c r="BF20" s="54">
        <v>8.028364181518555</v>
      </c>
      <c r="BG20" s="54">
        <v>8.223052978515625</v>
      </c>
      <c r="BH20" s="54">
        <v>8.619074821472168</v>
      </c>
      <c r="BI20" s="54">
        <v>9.331913948059082</v>
      </c>
      <c r="BJ20" s="54">
        <v>9.74849796295166</v>
      </c>
      <c r="BK20" s="55"/>
    </row>
    <row r="21" spans="3:62" ht="10.5"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11" t="s">
        <v>422</v>
      </c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423</v>
      </c>
      <c r="B23" t="s">
        <v>424</v>
      </c>
      <c r="C23" s="59">
        <v>7.980000019073486</v>
      </c>
      <c r="D23" s="59">
        <v>7.990000247955322</v>
      </c>
      <c r="E23" s="60">
        <v>8.300000190734863</v>
      </c>
      <c r="F23" s="60">
        <v>8.8100004196167</v>
      </c>
      <c r="G23" s="60">
        <v>8.989999771118164</v>
      </c>
      <c r="H23" s="60">
        <v>9.199999809265137</v>
      </c>
      <c r="I23" s="60">
        <v>9.140000343322754</v>
      </c>
      <c r="J23" s="60">
        <v>9.180000305175781</v>
      </c>
      <c r="K23" s="60">
        <v>8.899999618530273</v>
      </c>
      <c r="L23" s="60">
        <v>8.899999618530273</v>
      </c>
      <c r="M23" s="60">
        <v>8.739999771118164</v>
      </c>
      <c r="N23" s="60">
        <v>8.329999923706055</v>
      </c>
      <c r="O23" s="60">
        <v>8.260000228881836</v>
      </c>
      <c r="P23" s="60">
        <v>8.359999656677246</v>
      </c>
      <c r="Q23" s="60">
        <v>8.649999618530273</v>
      </c>
      <c r="R23" s="60">
        <v>8.960000038146973</v>
      </c>
      <c r="S23" s="60">
        <v>9.100000381469727</v>
      </c>
      <c r="T23" s="60">
        <v>9.279999732971191</v>
      </c>
      <c r="U23" s="60">
        <v>9.369999885559082</v>
      </c>
      <c r="V23" s="60">
        <v>9.5</v>
      </c>
      <c r="W23" s="60">
        <v>9.369999885559082</v>
      </c>
      <c r="X23" s="60">
        <v>9.109999656677246</v>
      </c>
      <c r="Y23" s="60">
        <v>8.989999771118164</v>
      </c>
      <c r="Z23" s="60">
        <v>8.619999885559082</v>
      </c>
      <c r="AA23" s="60">
        <v>8.470000267028809</v>
      </c>
      <c r="AB23" s="60">
        <v>8.729999542236328</v>
      </c>
      <c r="AC23" s="60">
        <v>8.770000457763672</v>
      </c>
      <c r="AD23" s="60">
        <v>9.210000038146973</v>
      </c>
      <c r="AE23" s="60">
        <v>9.550000190734863</v>
      </c>
      <c r="AF23" s="60">
        <v>9.770000457763672</v>
      </c>
      <c r="AG23" s="60">
        <v>9.75</v>
      </c>
      <c r="AH23" s="60">
        <v>9.90999984741211</v>
      </c>
      <c r="AI23" s="60">
        <v>9.90999984741211</v>
      </c>
      <c r="AJ23" s="60">
        <v>9.729999542236328</v>
      </c>
      <c r="AK23" s="60">
        <v>9.739999771118164</v>
      </c>
      <c r="AL23" s="60">
        <v>9.738253593444824</v>
      </c>
      <c r="AM23" s="60">
        <v>9.1708402633667</v>
      </c>
      <c r="AN23" s="60">
        <v>9.331628799438477</v>
      </c>
      <c r="AO23" s="61">
        <v>9.39539623260498</v>
      </c>
      <c r="AP23" s="61">
        <v>9.47783088684082</v>
      </c>
      <c r="AQ23" s="61">
        <v>9.697477340698242</v>
      </c>
      <c r="AR23" s="61">
        <v>10.051340103149414</v>
      </c>
      <c r="AS23" s="61">
        <v>10.062800407409668</v>
      </c>
      <c r="AT23" s="61">
        <v>10.172719955444336</v>
      </c>
      <c r="AU23" s="61">
        <v>9.98867130279541</v>
      </c>
      <c r="AV23" s="61">
        <v>9.729460716247559</v>
      </c>
      <c r="AW23" s="61">
        <v>9.588972091674805</v>
      </c>
      <c r="AX23" s="61">
        <v>9.678101539611816</v>
      </c>
      <c r="AY23" s="61">
        <v>9.122314453125</v>
      </c>
      <c r="AZ23" s="61">
        <v>9.332189559936523</v>
      </c>
      <c r="BA23" s="61">
        <v>9.422576904296875</v>
      </c>
      <c r="BB23" s="61">
        <v>9.549756050109863</v>
      </c>
      <c r="BC23" s="61">
        <v>9.820923805236816</v>
      </c>
      <c r="BD23" s="61">
        <v>10.254819869995117</v>
      </c>
      <c r="BE23" s="61">
        <v>10.248140335083008</v>
      </c>
      <c r="BF23" s="61">
        <v>10.44340991973877</v>
      </c>
      <c r="BG23" s="61">
        <v>10.258660316467285</v>
      </c>
      <c r="BH23" s="61">
        <v>10.005760192871094</v>
      </c>
      <c r="BI23" s="61">
        <v>9.86794662475586</v>
      </c>
      <c r="BJ23" s="61">
        <v>9.802684783935547</v>
      </c>
      <c r="BK23" s="62"/>
    </row>
    <row r="24" spans="1:63" ht="10.5">
      <c r="A24" t="s">
        <v>425</v>
      </c>
      <c r="B24" t="s">
        <v>426</v>
      </c>
      <c r="C24" s="53">
        <v>7.650000095367432</v>
      </c>
      <c r="D24" s="53">
        <v>7.639999866485596</v>
      </c>
      <c r="E24" s="39">
        <v>7.710000038146973</v>
      </c>
      <c r="F24" s="39">
        <v>7.900000095367432</v>
      </c>
      <c r="G24" s="39">
        <v>8.020000457763672</v>
      </c>
      <c r="H24" s="39">
        <v>8.390000343322754</v>
      </c>
      <c r="I24" s="39">
        <v>8.470000267028809</v>
      </c>
      <c r="J24" s="39">
        <v>8.390000343322754</v>
      </c>
      <c r="K24" s="39">
        <v>8.069999694824219</v>
      </c>
      <c r="L24" s="39">
        <v>8.039999961853027</v>
      </c>
      <c r="M24" s="39">
        <v>7.800000190734863</v>
      </c>
      <c r="N24" s="39">
        <v>7.679999828338623</v>
      </c>
      <c r="O24" s="39">
        <v>7.690000057220459</v>
      </c>
      <c r="P24" s="39">
        <v>7.829999923706055</v>
      </c>
      <c r="Q24" s="39">
        <v>7.929999828338623</v>
      </c>
      <c r="R24" s="39">
        <v>7.909999370574951</v>
      </c>
      <c r="S24" s="39">
        <v>8.020000457763672</v>
      </c>
      <c r="T24" s="39">
        <v>8.460000038146973</v>
      </c>
      <c r="U24" s="39">
        <v>8.600000381469727</v>
      </c>
      <c r="V24" s="39">
        <v>8.65999984741211</v>
      </c>
      <c r="W24" s="39">
        <v>8.529999732971191</v>
      </c>
      <c r="X24" s="39">
        <v>8.229999542236328</v>
      </c>
      <c r="Y24" s="39">
        <v>8.039999961853027</v>
      </c>
      <c r="Z24" s="39">
        <v>7.809999942779541</v>
      </c>
      <c r="AA24" s="39">
        <v>8</v>
      </c>
      <c r="AB24" s="39">
        <v>8.199999809265137</v>
      </c>
      <c r="AC24" s="39">
        <v>8.100000381469727</v>
      </c>
      <c r="AD24" s="39">
        <v>8.270000457763672</v>
      </c>
      <c r="AE24" s="39">
        <v>8.449999809265137</v>
      </c>
      <c r="AF24" s="39">
        <v>8.9399995803833</v>
      </c>
      <c r="AG24" s="39">
        <v>9.039999961853027</v>
      </c>
      <c r="AH24" s="39">
        <v>9.149999618530273</v>
      </c>
      <c r="AI24" s="39">
        <v>9.210000038146973</v>
      </c>
      <c r="AJ24" s="39">
        <v>8.890000343322754</v>
      </c>
      <c r="AK24" s="39">
        <v>8.739999771118164</v>
      </c>
      <c r="AL24" s="39">
        <v>8.786276817321777</v>
      </c>
      <c r="AM24" s="39">
        <v>8.478025436401367</v>
      </c>
      <c r="AN24" s="39">
        <v>8.478816032409668</v>
      </c>
      <c r="AO24" s="54">
        <v>8.328680992126465</v>
      </c>
      <c r="AP24" s="54">
        <v>8.260475158691406</v>
      </c>
      <c r="AQ24" s="54">
        <v>8.375515937805176</v>
      </c>
      <c r="AR24" s="54">
        <v>8.931934356689453</v>
      </c>
      <c r="AS24" s="54">
        <v>9.111948013305664</v>
      </c>
      <c r="AT24" s="54">
        <v>9.262404441833496</v>
      </c>
      <c r="AU24" s="54">
        <v>9.181632041931152</v>
      </c>
      <c r="AV24" s="54">
        <v>8.97531509399414</v>
      </c>
      <c r="AW24" s="54">
        <v>8.587686538696289</v>
      </c>
      <c r="AX24" s="54">
        <v>8.78049373626709</v>
      </c>
      <c r="AY24" s="54">
        <v>8.281970024108887</v>
      </c>
      <c r="AZ24" s="54">
        <v>8.503618240356445</v>
      </c>
      <c r="BA24" s="54">
        <v>8.523250579833984</v>
      </c>
      <c r="BB24" s="54">
        <v>8.46228313446045</v>
      </c>
      <c r="BC24" s="54">
        <v>8.63570499420166</v>
      </c>
      <c r="BD24" s="54">
        <v>9.229084968566895</v>
      </c>
      <c r="BE24" s="54">
        <v>9.40528392791748</v>
      </c>
      <c r="BF24" s="54">
        <v>9.578873634338379</v>
      </c>
      <c r="BG24" s="54">
        <v>9.491363525390625</v>
      </c>
      <c r="BH24" s="54">
        <v>9.28830337524414</v>
      </c>
      <c r="BI24" s="54">
        <v>8.865011215209961</v>
      </c>
      <c r="BJ24" s="54">
        <v>9.022841453552246</v>
      </c>
      <c r="BK24" s="55"/>
    </row>
    <row r="25" spans="1:63" ht="10.5">
      <c r="A25" t="s">
        <v>427</v>
      </c>
      <c r="B25" t="s">
        <v>428</v>
      </c>
      <c r="C25" s="53">
        <v>4.829999923706055</v>
      </c>
      <c r="D25" s="53">
        <v>4.990000247955322</v>
      </c>
      <c r="E25" s="39">
        <v>5.059999942779541</v>
      </c>
      <c r="F25" s="39">
        <v>5.03000020980835</v>
      </c>
      <c r="G25" s="39">
        <v>5.090000152587891</v>
      </c>
      <c r="H25" s="39">
        <v>5.239999771118164</v>
      </c>
      <c r="I25" s="39">
        <v>5.460000038146973</v>
      </c>
      <c r="J25" s="39">
        <v>5.460000038146973</v>
      </c>
      <c r="K25" s="39">
        <v>5.199999809265137</v>
      </c>
      <c r="L25" s="39">
        <v>5.130000114440918</v>
      </c>
      <c r="M25" s="39">
        <v>4.929999828338623</v>
      </c>
      <c r="N25" s="39">
        <v>4.940000057220459</v>
      </c>
      <c r="O25" s="39">
        <v>5.019999980926514</v>
      </c>
      <c r="P25" s="39">
        <v>5.060000419616699</v>
      </c>
      <c r="Q25" s="39">
        <v>5.070000171661377</v>
      </c>
      <c r="R25" s="39">
        <v>5.110000133514404</v>
      </c>
      <c r="S25" s="39">
        <v>5.179999828338623</v>
      </c>
      <c r="T25" s="39">
        <v>5.449999809265137</v>
      </c>
      <c r="U25" s="39">
        <v>5.630000114440918</v>
      </c>
      <c r="V25" s="39">
        <v>5.650000095367432</v>
      </c>
      <c r="W25" s="39">
        <v>5.420000076293945</v>
      </c>
      <c r="X25" s="39">
        <v>5.260000228881836</v>
      </c>
      <c r="Y25" s="39">
        <v>5.119999885559082</v>
      </c>
      <c r="Z25" s="39">
        <v>5.170000076293945</v>
      </c>
      <c r="AA25" s="39">
        <v>5.070000171661377</v>
      </c>
      <c r="AB25" s="39">
        <v>5.070000171661377</v>
      </c>
      <c r="AC25" s="39">
        <v>5.110000133514404</v>
      </c>
      <c r="AD25" s="39">
        <v>5.170000076293945</v>
      </c>
      <c r="AE25" s="39">
        <v>5.289999961853027</v>
      </c>
      <c r="AF25" s="39">
        <v>5.699999809265137</v>
      </c>
      <c r="AG25" s="39">
        <v>5.949999809265137</v>
      </c>
      <c r="AH25" s="39">
        <v>6.019999980926514</v>
      </c>
      <c r="AI25" s="39">
        <v>5.989999771118164</v>
      </c>
      <c r="AJ25" s="39">
        <v>5.889999866485596</v>
      </c>
      <c r="AK25" s="39">
        <v>5.71999979019165</v>
      </c>
      <c r="AL25" s="39">
        <v>5.541830062866211</v>
      </c>
      <c r="AM25" s="39">
        <v>5.496295928955078</v>
      </c>
      <c r="AN25" s="39">
        <v>5.5142669677734375</v>
      </c>
      <c r="AO25" s="54">
        <v>5.494842052459717</v>
      </c>
      <c r="AP25" s="54">
        <v>5.4516191482543945</v>
      </c>
      <c r="AQ25" s="54">
        <v>5.471649169921875</v>
      </c>
      <c r="AR25" s="54">
        <v>5.804012775421143</v>
      </c>
      <c r="AS25" s="54">
        <v>6.061821937561035</v>
      </c>
      <c r="AT25" s="54">
        <v>5.994460105895996</v>
      </c>
      <c r="AU25" s="54">
        <v>5.735558986663818</v>
      </c>
      <c r="AV25" s="54">
        <v>5.522353172302246</v>
      </c>
      <c r="AW25" s="54">
        <v>5.3112101554870605</v>
      </c>
      <c r="AX25" s="54">
        <v>5.259435176849365</v>
      </c>
      <c r="AY25" s="54">
        <v>5.269896030426025</v>
      </c>
      <c r="AZ25" s="54">
        <v>5.319808006286621</v>
      </c>
      <c r="BA25" s="54">
        <v>5.310245037078857</v>
      </c>
      <c r="BB25" s="54">
        <v>5.32167387008667</v>
      </c>
      <c r="BC25" s="54">
        <v>5.392764091491699</v>
      </c>
      <c r="BD25" s="54">
        <v>5.747787952423096</v>
      </c>
      <c r="BE25" s="54">
        <v>6.010578155517578</v>
      </c>
      <c r="BF25" s="54">
        <v>5.956058979034424</v>
      </c>
      <c r="BG25" s="54">
        <v>5.7200422286987305</v>
      </c>
      <c r="BH25" s="54">
        <v>5.530697822570801</v>
      </c>
      <c r="BI25" s="54">
        <v>5.334349155426025</v>
      </c>
      <c r="BJ25" s="54">
        <v>5.3000807762146</v>
      </c>
      <c r="BK25" s="55"/>
    </row>
    <row r="26" spans="3:62" ht="10.5"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11" t="s">
        <v>429</v>
      </c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430</v>
      </c>
      <c r="B28" t="s">
        <v>431</v>
      </c>
      <c r="C28" s="50">
        <v>10.561396598815918</v>
      </c>
      <c r="D28" s="50">
        <v>10.237885475158691</v>
      </c>
      <c r="E28" s="40">
        <v>9.388544082641602</v>
      </c>
      <c r="F28" s="40">
        <v>9.099509239196777</v>
      </c>
      <c r="G28" s="40">
        <v>9.490303993225098</v>
      </c>
      <c r="H28" s="40">
        <v>10.508828163146973</v>
      </c>
      <c r="I28" s="40">
        <v>11.615367889404297</v>
      </c>
      <c r="J28" s="40">
        <v>11.85081672668457</v>
      </c>
      <c r="K28" s="40">
        <v>10.323744773864746</v>
      </c>
      <c r="L28" s="40">
        <v>9.45960521697998</v>
      </c>
      <c r="M28" s="40">
        <v>9.49539566040039</v>
      </c>
      <c r="N28" s="40">
        <v>10.253132820129395</v>
      </c>
      <c r="O28" s="40">
        <v>10.709183692932129</v>
      </c>
      <c r="P28" s="40">
        <v>10.380656242370605</v>
      </c>
      <c r="Q28" s="40">
        <v>9.525537490844727</v>
      </c>
      <c r="R28" s="40">
        <v>9.245365142822266</v>
      </c>
      <c r="S28" s="40">
        <v>10.120253562927246</v>
      </c>
      <c r="T28" s="40">
        <v>11.044219017028809</v>
      </c>
      <c r="U28" s="40">
        <v>11.700200080871582</v>
      </c>
      <c r="V28" s="40">
        <v>11.428749084472656</v>
      </c>
      <c r="W28" s="40">
        <v>10.741185188293457</v>
      </c>
      <c r="X28" s="40">
        <v>9.658085823059082</v>
      </c>
      <c r="Y28" s="40">
        <v>9.63226318359375</v>
      </c>
      <c r="Z28" s="40">
        <v>10.570651054382324</v>
      </c>
      <c r="AA28" s="40">
        <v>10.633257865905762</v>
      </c>
      <c r="AB28" s="40">
        <v>10.20567512512207</v>
      </c>
      <c r="AC28" s="40">
        <v>9.7952880859375</v>
      </c>
      <c r="AD28" s="40">
        <v>9.200765609741211</v>
      </c>
      <c r="AE28" s="40">
        <v>9.711091041564941</v>
      </c>
      <c r="AF28" s="40">
        <v>11.60196590423584</v>
      </c>
      <c r="AG28" s="40">
        <v>12.403983116149902</v>
      </c>
      <c r="AH28" s="40">
        <v>12.495473861694336</v>
      </c>
      <c r="AI28" s="40">
        <v>11.208192825317383</v>
      </c>
      <c r="AJ28" s="40">
        <v>9.79970645904541</v>
      </c>
      <c r="AK28" s="40">
        <v>9.77795696258545</v>
      </c>
      <c r="AL28" s="40">
        <v>10.967459678649902</v>
      </c>
      <c r="AM28" s="40">
        <v>10.290349960327148</v>
      </c>
      <c r="AN28" s="40">
        <v>9.898445129394531</v>
      </c>
      <c r="AO28" s="51">
        <v>9.570328712463379</v>
      </c>
      <c r="AP28" s="51">
        <v>9.523507118225098</v>
      </c>
      <c r="AQ28" s="51">
        <v>10.851530075073242</v>
      </c>
      <c r="AR28" s="51">
        <v>12.075960159301758</v>
      </c>
      <c r="AS28" s="51">
        <v>12.490309715270996</v>
      </c>
      <c r="AT28" s="51">
        <v>11.76432991027832</v>
      </c>
      <c r="AU28" s="51">
        <v>10.166810035705566</v>
      </c>
      <c r="AV28" s="51">
        <v>9.880133628845215</v>
      </c>
      <c r="AW28" s="51">
        <v>10.381110191345215</v>
      </c>
      <c r="AX28" s="51">
        <v>11.357150077819824</v>
      </c>
      <c r="AY28" s="51">
        <v>11.08119010925293</v>
      </c>
      <c r="AZ28" s="51">
        <v>9.988367080688477</v>
      </c>
      <c r="BA28" s="51">
        <v>9.994010925292969</v>
      </c>
      <c r="BB28" s="51">
        <v>9.821459770202637</v>
      </c>
      <c r="BC28" s="51">
        <v>10.952329635620117</v>
      </c>
      <c r="BD28" s="51">
        <v>12.138349533081055</v>
      </c>
      <c r="BE28" s="51">
        <v>12.69828987121582</v>
      </c>
      <c r="BF28" s="51">
        <v>12.10062026977539</v>
      </c>
      <c r="BG28" s="51">
        <v>10.483040809631348</v>
      </c>
      <c r="BH28" s="51">
        <v>10.146380424499512</v>
      </c>
      <c r="BI28" s="51">
        <v>10.47111988067627</v>
      </c>
      <c r="BJ28" s="51">
        <v>11.446260452270508</v>
      </c>
      <c r="BK28" s="52"/>
    </row>
    <row r="29" spans="1:63" ht="10.5">
      <c r="A29" t="s">
        <v>432</v>
      </c>
      <c r="B29" t="s">
        <v>433</v>
      </c>
      <c r="C29" s="50">
        <v>5.785683631896973</v>
      </c>
      <c r="D29" s="50">
        <v>5.54583215713501</v>
      </c>
      <c r="E29" s="40">
        <v>4.945901870727539</v>
      </c>
      <c r="F29" s="40">
        <v>4.678961277008057</v>
      </c>
      <c r="G29" s="40">
        <v>4.7927093505859375</v>
      </c>
      <c r="H29" s="40">
        <v>5.351961612701416</v>
      </c>
      <c r="I29" s="40">
        <v>5.806639194488525</v>
      </c>
      <c r="J29" s="40">
        <v>5.918363094329834</v>
      </c>
      <c r="K29" s="40">
        <v>5.441441059112549</v>
      </c>
      <c r="L29" s="40">
        <v>5.083147048950195</v>
      </c>
      <c r="M29" s="40">
        <v>5.2178730964660645</v>
      </c>
      <c r="N29" s="40">
        <v>5.626375675201416</v>
      </c>
      <c r="O29" s="40">
        <v>5.764977931976318</v>
      </c>
      <c r="P29" s="40">
        <v>5.509791851043701</v>
      </c>
      <c r="Q29" s="40">
        <v>4.920991897583008</v>
      </c>
      <c r="R29" s="40">
        <v>4.66103458404541</v>
      </c>
      <c r="S29" s="40">
        <v>5.009443283081055</v>
      </c>
      <c r="T29" s="40">
        <v>5.527462959289551</v>
      </c>
      <c r="U29" s="40">
        <v>5.7935261726379395</v>
      </c>
      <c r="V29" s="40">
        <v>5.689409255981445</v>
      </c>
      <c r="W29" s="40">
        <v>5.419854164123535</v>
      </c>
      <c r="X29" s="40">
        <v>5.029801368713379</v>
      </c>
      <c r="Y29" s="40">
        <v>5.19216251373291</v>
      </c>
      <c r="Z29" s="40">
        <v>5.643274784088135</v>
      </c>
      <c r="AA29" s="40">
        <v>5.660767555236816</v>
      </c>
      <c r="AB29" s="40">
        <v>5.513194561004639</v>
      </c>
      <c r="AC29" s="40">
        <v>5.22891902923584</v>
      </c>
      <c r="AD29" s="40">
        <v>4.718762397766113</v>
      </c>
      <c r="AE29" s="40">
        <v>4.910419940948486</v>
      </c>
      <c r="AF29" s="40">
        <v>5.764964580535889</v>
      </c>
      <c r="AG29" s="40">
        <v>5.9399542808532715</v>
      </c>
      <c r="AH29" s="40">
        <v>5.990904808044434</v>
      </c>
      <c r="AI29" s="40">
        <v>5.663464546203613</v>
      </c>
      <c r="AJ29" s="40">
        <v>5.186151504516602</v>
      </c>
      <c r="AK29" s="40">
        <v>5.238612651824951</v>
      </c>
      <c r="AL29" s="40">
        <v>5.924572944641113</v>
      </c>
      <c r="AM29" s="40">
        <v>5.487555027008057</v>
      </c>
      <c r="AN29" s="40">
        <v>5.241166114807129</v>
      </c>
      <c r="AO29" s="51">
        <v>4.974822044372559</v>
      </c>
      <c r="AP29" s="51">
        <v>4.880060195922852</v>
      </c>
      <c r="AQ29" s="51">
        <v>5.33748197555542</v>
      </c>
      <c r="AR29" s="51">
        <v>5.910664081573486</v>
      </c>
      <c r="AS29" s="51">
        <v>6.146067142486572</v>
      </c>
      <c r="AT29" s="51">
        <v>5.819684982299805</v>
      </c>
      <c r="AU29" s="51">
        <v>5.122520923614502</v>
      </c>
      <c r="AV29" s="51">
        <v>5.314126968383789</v>
      </c>
      <c r="AW29" s="51">
        <v>5.596559047698975</v>
      </c>
      <c r="AX29" s="51">
        <v>6.109261989593506</v>
      </c>
      <c r="AY29" s="51">
        <v>5.954525947570801</v>
      </c>
      <c r="AZ29" s="51">
        <v>5.327670097351074</v>
      </c>
      <c r="BA29" s="51">
        <v>5.233098983764648</v>
      </c>
      <c r="BB29" s="51">
        <v>5.047358989715576</v>
      </c>
      <c r="BC29" s="51">
        <v>5.376654148101807</v>
      </c>
      <c r="BD29" s="51">
        <v>5.928050518035889</v>
      </c>
      <c r="BE29" s="51">
        <v>6.226806163787842</v>
      </c>
      <c r="BF29" s="51">
        <v>5.980095863342285</v>
      </c>
      <c r="BG29" s="51">
        <v>5.290223121643066</v>
      </c>
      <c r="BH29" s="51">
        <v>5.450613021850586</v>
      </c>
      <c r="BI29" s="51">
        <v>5.633356094360352</v>
      </c>
      <c r="BJ29" s="51">
        <v>6.1441731452941895</v>
      </c>
      <c r="BK29" s="52"/>
    </row>
    <row r="30" spans="1:63" ht="10.5">
      <c r="A30" t="s">
        <v>434</v>
      </c>
      <c r="B30" t="s">
        <v>435</v>
      </c>
      <c r="C30" s="50">
        <v>1.3724581003189087</v>
      </c>
      <c r="D30" s="50">
        <v>1.3228769302368164</v>
      </c>
      <c r="E30" s="40">
        <v>1.2890043258666992</v>
      </c>
      <c r="F30" s="40">
        <v>1.2908381223678589</v>
      </c>
      <c r="G30" s="40">
        <v>1.3721401691436768</v>
      </c>
      <c r="H30" s="40">
        <v>1.5851447582244873</v>
      </c>
      <c r="I30" s="40">
        <v>2.245912790298462</v>
      </c>
      <c r="J30" s="40">
        <v>2.444286584854126</v>
      </c>
      <c r="K30" s="40">
        <v>1.7392534017562866</v>
      </c>
      <c r="L30" s="40">
        <v>1.452335000038147</v>
      </c>
      <c r="M30" s="40">
        <v>1.2980700731277466</v>
      </c>
      <c r="N30" s="40">
        <v>1.2065608501434326</v>
      </c>
      <c r="O30" s="40">
        <v>1.330348253250122</v>
      </c>
      <c r="P30" s="40">
        <v>1.505176067352295</v>
      </c>
      <c r="Q30" s="40">
        <v>1.3881028890609741</v>
      </c>
      <c r="R30" s="40">
        <v>1.5117287635803223</v>
      </c>
      <c r="S30" s="40">
        <v>1.773125410079956</v>
      </c>
      <c r="T30" s="40">
        <v>1.9259870052337646</v>
      </c>
      <c r="U30" s="40">
        <v>2.315737009048462</v>
      </c>
      <c r="V30" s="40">
        <v>2.275362014770508</v>
      </c>
      <c r="W30" s="40">
        <v>2.031601667404175</v>
      </c>
      <c r="X30" s="40">
        <v>1.638219952583313</v>
      </c>
      <c r="Y30" s="40">
        <v>1.440484881401062</v>
      </c>
      <c r="Z30" s="40">
        <v>1.4266941547393799</v>
      </c>
      <c r="AA30" s="40">
        <v>1.4596976041793823</v>
      </c>
      <c r="AB30" s="40">
        <v>1.3817996978759766</v>
      </c>
      <c r="AC30" s="40">
        <v>1.4556394815444946</v>
      </c>
      <c r="AD30" s="40">
        <v>1.5442107915878296</v>
      </c>
      <c r="AE30" s="40">
        <v>1.5448857545852661</v>
      </c>
      <c r="AF30" s="40">
        <v>2.2504377365112305</v>
      </c>
      <c r="AG30" s="40">
        <v>2.813890218734741</v>
      </c>
      <c r="AH30" s="40">
        <v>2.9379184246063232</v>
      </c>
      <c r="AI30" s="40">
        <v>2.2006313800811768</v>
      </c>
      <c r="AJ30" s="40">
        <v>1.6090877056121826</v>
      </c>
      <c r="AK30" s="40">
        <v>1.4413090944290161</v>
      </c>
      <c r="AL30" s="40">
        <v>1.376520037651062</v>
      </c>
      <c r="AM30" s="40">
        <v>1.1766270399093628</v>
      </c>
      <c r="AN30" s="40">
        <v>1.1924909353256226</v>
      </c>
      <c r="AO30" s="51">
        <v>1.338299036026001</v>
      </c>
      <c r="AP30" s="51">
        <v>1.4708609580993652</v>
      </c>
      <c r="AQ30" s="51">
        <v>2.0762360095977783</v>
      </c>
      <c r="AR30" s="51">
        <v>2.3214399814605713</v>
      </c>
      <c r="AS30" s="51">
        <v>2.611591100692749</v>
      </c>
      <c r="AT30" s="51">
        <v>2.3909149169921875</v>
      </c>
      <c r="AU30" s="51">
        <v>1.7716920375823975</v>
      </c>
      <c r="AV30" s="51">
        <v>1.5898089408874512</v>
      </c>
      <c r="AW30" s="51">
        <v>1.5782220363616943</v>
      </c>
      <c r="AX30" s="51">
        <v>1.6263949871063232</v>
      </c>
      <c r="AY30" s="51">
        <v>1.4168260097503662</v>
      </c>
      <c r="AZ30" s="51">
        <v>1.1423850059509277</v>
      </c>
      <c r="BA30" s="51">
        <v>1.4038610458374023</v>
      </c>
      <c r="BB30" s="51">
        <v>1.506309986114502</v>
      </c>
      <c r="BC30" s="51">
        <v>2.047049045562744</v>
      </c>
      <c r="BD30" s="51">
        <v>2.300529956817627</v>
      </c>
      <c r="BE30" s="51">
        <v>2.636986017227173</v>
      </c>
      <c r="BF30" s="51">
        <v>2.470892906188965</v>
      </c>
      <c r="BG30" s="51">
        <v>1.851505994796753</v>
      </c>
      <c r="BH30" s="51">
        <v>1.6120339632034302</v>
      </c>
      <c r="BI30" s="51">
        <v>1.533905029296875</v>
      </c>
      <c r="BJ30" s="51">
        <v>1.61906898021698</v>
      </c>
      <c r="BK30" s="52"/>
    </row>
    <row r="31" spans="1:63" ht="10.5">
      <c r="A31" t="s">
        <v>436</v>
      </c>
      <c r="B31" t="s">
        <v>437</v>
      </c>
      <c r="C31" s="50">
        <v>0.008573516272008419</v>
      </c>
      <c r="D31" s="50">
        <v>0.008476214483380318</v>
      </c>
      <c r="E31" s="40">
        <v>0.007386838551610708</v>
      </c>
      <c r="F31" s="40">
        <v>0.008111200295388699</v>
      </c>
      <c r="G31" s="40">
        <v>0.008103419095277786</v>
      </c>
      <c r="H31" s="40">
        <v>0.006825566757470369</v>
      </c>
      <c r="I31" s="40">
        <v>0.006842451635748148</v>
      </c>
      <c r="J31" s="40">
        <v>0.006559903267771006</v>
      </c>
      <c r="K31" s="40">
        <v>0.00681696692481637</v>
      </c>
      <c r="L31" s="40">
        <v>0.005835677031427622</v>
      </c>
      <c r="M31" s="40">
        <v>0.006994300056248903</v>
      </c>
      <c r="N31" s="40">
        <v>0.0066117094829678535</v>
      </c>
      <c r="O31" s="40">
        <v>0.007274741772562265</v>
      </c>
      <c r="P31" s="40">
        <v>0.00877924170345068</v>
      </c>
      <c r="Q31" s="40">
        <v>0.008212709799408913</v>
      </c>
      <c r="R31" s="40">
        <v>0.008126066997647285</v>
      </c>
      <c r="S31" s="40">
        <v>0.008301644586026669</v>
      </c>
      <c r="T31" s="40">
        <v>0.008628999814391136</v>
      </c>
      <c r="U31" s="40">
        <v>0.00900261290371418</v>
      </c>
      <c r="V31" s="40">
        <v>0.008305677212774754</v>
      </c>
      <c r="W31" s="40">
        <v>0.009600866585969925</v>
      </c>
      <c r="X31" s="40">
        <v>0.007184548303484917</v>
      </c>
      <c r="Y31" s="40">
        <v>0.007982533425092697</v>
      </c>
      <c r="Z31" s="40">
        <v>0.007876064628362656</v>
      </c>
      <c r="AA31" s="40">
        <v>0.007390644866973162</v>
      </c>
      <c r="AB31" s="40">
        <v>0.007584357168525457</v>
      </c>
      <c r="AC31" s="40">
        <v>0.009670193307101727</v>
      </c>
      <c r="AD31" s="40">
        <v>0.0091045331209898</v>
      </c>
      <c r="AE31" s="40">
        <v>0.008313450962305069</v>
      </c>
      <c r="AF31" s="40">
        <v>0.009645533747971058</v>
      </c>
      <c r="AG31" s="40">
        <v>0.009309257380664349</v>
      </c>
      <c r="AH31" s="40">
        <v>0.011100645177066326</v>
      </c>
      <c r="AI31" s="40">
        <v>0.009873200207948685</v>
      </c>
      <c r="AJ31" s="40">
        <v>0.008931806311011314</v>
      </c>
      <c r="AK31" s="40">
        <v>0.009602067060768604</v>
      </c>
      <c r="AL31" s="40">
        <v>0.008121260441839695</v>
      </c>
      <c r="AM31" s="40">
        <v>0.010101299732923508</v>
      </c>
      <c r="AN31" s="40">
        <v>0.010276200249791145</v>
      </c>
      <c r="AO31" s="51">
        <v>0.012446699663996696</v>
      </c>
      <c r="AP31" s="51">
        <v>0.011798400431871414</v>
      </c>
      <c r="AQ31" s="51">
        <v>0.011000299826264381</v>
      </c>
      <c r="AR31" s="51">
        <v>0.012366900220513344</v>
      </c>
      <c r="AS31" s="51">
        <v>0.011987700127065182</v>
      </c>
      <c r="AT31" s="51">
        <v>0.013854299671947956</v>
      </c>
      <c r="AU31" s="51">
        <v>0.012507099658250809</v>
      </c>
      <c r="AV31" s="51">
        <v>0.011655500158667564</v>
      </c>
      <c r="AW31" s="51">
        <v>0.012323400005698204</v>
      </c>
      <c r="AX31" s="51">
        <v>0.010806599631905556</v>
      </c>
      <c r="AY31" s="51">
        <v>0.012807800434529781</v>
      </c>
      <c r="AZ31" s="51">
        <v>0.01298229955136776</v>
      </c>
      <c r="BA31" s="51">
        <v>0.015154100023210049</v>
      </c>
      <c r="BB31" s="51">
        <v>0.014499899931252003</v>
      </c>
      <c r="BC31" s="51">
        <v>0.01370249968022108</v>
      </c>
      <c r="BD31" s="51">
        <v>0.015070400200784206</v>
      </c>
      <c r="BE31" s="51">
        <v>0.014689699746668339</v>
      </c>
      <c r="BF31" s="51">
        <v>0.016558201983571053</v>
      </c>
      <c r="BG31" s="51">
        <v>0.015206900425255299</v>
      </c>
      <c r="BH31" s="51">
        <v>0.014360801316797733</v>
      </c>
      <c r="BI31" s="51">
        <v>0.015027100220322609</v>
      </c>
      <c r="BJ31" s="51">
        <v>0.01350880041718483</v>
      </c>
      <c r="BK31" s="52"/>
    </row>
    <row r="32" spans="1:63" ht="10.5">
      <c r="A32" t="s">
        <v>438</v>
      </c>
      <c r="B32" t="s">
        <v>439</v>
      </c>
      <c r="C32" s="50">
        <v>0.38864636421203613</v>
      </c>
      <c r="D32" s="50">
        <v>0.36693546175956726</v>
      </c>
      <c r="E32" s="40">
        <v>0.3130841553211212</v>
      </c>
      <c r="F32" s="40">
        <v>0.2707081139087677</v>
      </c>
      <c r="G32" s="40">
        <v>0.24390484392642975</v>
      </c>
      <c r="H32" s="40">
        <v>0.34903863072395325</v>
      </c>
      <c r="I32" s="40">
        <v>0.37555718421936035</v>
      </c>
      <c r="J32" s="40">
        <v>0.38516396284103394</v>
      </c>
      <c r="K32" s="40">
        <v>0.2727651298046112</v>
      </c>
      <c r="L32" s="40">
        <v>0.2605721354484558</v>
      </c>
      <c r="M32" s="40">
        <v>0.201328307390213</v>
      </c>
      <c r="N32" s="40">
        <v>0.2952626645565033</v>
      </c>
      <c r="O32" s="40">
        <v>0.4573877155780792</v>
      </c>
      <c r="P32" s="40">
        <v>0.2948155105113983</v>
      </c>
      <c r="Q32" s="40">
        <v>0.2893085181713104</v>
      </c>
      <c r="R32" s="40">
        <v>0.2775748074054718</v>
      </c>
      <c r="S32" s="40">
        <v>0.3090575337409973</v>
      </c>
      <c r="T32" s="40">
        <v>0.3377721905708313</v>
      </c>
      <c r="U32" s="40">
        <v>0.3649030029773712</v>
      </c>
      <c r="V32" s="40">
        <v>0.3341994881629944</v>
      </c>
      <c r="W32" s="40">
        <v>0.2721235454082489</v>
      </c>
      <c r="X32" s="40">
        <v>0.2311643809080124</v>
      </c>
      <c r="Y32" s="40">
        <v>0.2061799317598343</v>
      </c>
      <c r="Z32" s="40">
        <v>0.30010172724723816</v>
      </c>
      <c r="AA32" s="40">
        <v>0.3640664219856262</v>
      </c>
      <c r="AB32" s="40">
        <v>0.23793014883995056</v>
      </c>
      <c r="AC32" s="40">
        <v>0.24800007045269012</v>
      </c>
      <c r="AD32" s="40">
        <v>0.2098069041967392</v>
      </c>
      <c r="AE32" s="40">
        <v>0.20483659207820892</v>
      </c>
      <c r="AF32" s="40">
        <v>0.34025290608406067</v>
      </c>
      <c r="AG32" s="40">
        <v>0.3961053192615509</v>
      </c>
      <c r="AH32" s="40">
        <v>0.4508189260959625</v>
      </c>
      <c r="AI32" s="40">
        <v>0.3975771963596344</v>
      </c>
      <c r="AJ32" s="40">
        <v>0.3152662217617035</v>
      </c>
      <c r="AK32" s="40">
        <v>0.21638727188110352</v>
      </c>
      <c r="AL32" s="40">
        <v>0.44383659958839417</v>
      </c>
      <c r="AM32" s="40">
        <v>0.3825952112674713</v>
      </c>
      <c r="AN32" s="40">
        <v>0.28351879119873047</v>
      </c>
      <c r="AO32" s="51">
        <v>0.26012709736824036</v>
      </c>
      <c r="AP32" s="51">
        <v>0.24862299859523773</v>
      </c>
      <c r="AQ32" s="51">
        <v>0.31210941076278687</v>
      </c>
      <c r="AR32" s="51">
        <v>0.3799543082714081</v>
      </c>
      <c r="AS32" s="51">
        <v>0.3891803026199341</v>
      </c>
      <c r="AT32" s="51">
        <v>0.34955158829689026</v>
      </c>
      <c r="AU32" s="51">
        <v>0.3057442903518677</v>
      </c>
      <c r="AV32" s="51">
        <v>0.24466629326343536</v>
      </c>
      <c r="AW32" s="51">
        <v>0.273074209690094</v>
      </c>
      <c r="AX32" s="51">
        <v>0.3755815923213959</v>
      </c>
      <c r="AY32" s="51">
        <v>0.38336560130119324</v>
      </c>
      <c r="AZ32" s="51">
        <v>0.26325109601020813</v>
      </c>
      <c r="BA32" s="51">
        <v>0.2631515860557556</v>
      </c>
      <c r="BB32" s="51">
        <v>0.25385749340057373</v>
      </c>
      <c r="BC32" s="51">
        <v>0.31750941276550293</v>
      </c>
      <c r="BD32" s="51">
        <v>0.3805831968784332</v>
      </c>
      <c r="BE32" s="51">
        <v>0.4200299084186554</v>
      </c>
      <c r="BF32" s="51">
        <v>0.38002800941467285</v>
      </c>
      <c r="BG32" s="51">
        <v>0.32011649012565613</v>
      </c>
      <c r="BH32" s="51">
        <v>0.2800886929035187</v>
      </c>
      <c r="BI32" s="51">
        <v>0.3032512068748474</v>
      </c>
      <c r="BJ32" s="51">
        <v>0.3887700140476227</v>
      </c>
      <c r="BK32" s="52"/>
    </row>
    <row r="33" spans="1:63" ht="10.5">
      <c r="A33" t="s">
        <v>440</v>
      </c>
      <c r="B33" t="s">
        <v>441</v>
      </c>
      <c r="C33" s="50">
        <v>0.2737675905227661</v>
      </c>
      <c r="D33" s="50">
        <v>0.25758472084999084</v>
      </c>
      <c r="E33" s="40">
        <v>0.23931445181369781</v>
      </c>
      <c r="F33" s="40">
        <v>0.20672419667243958</v>
      </c>
      <c r="G33" s="40">
        <v>0.1683487743139267</v>
      </c>
      <c r="H33" s="40">
        <v>0.25603193044662476</v>
      </c>
      <c r="I33" s="40">
        <v>0.287200003862381</v>
      </c>
      <c r="J33" s="40">
        <v>0.30335426330566406</v>
      </c>
      <c r="K33" s="40">
        <v>0.20530591905117035</v>
      </c>
      <c r="L33" s="40">
        <v>0.19143103063106537</v>
      </c>
      <c r="M33" s="40">
        <v>0.13412334024906158</v>
      </c>
      <c r="N33" s="40">
        <v>0.21824073791503906</v>
      </c>
      <c r="O33" s="40">
        <v>0.33012139797210693</v>
      </c>
      <c r="P33" s="40">
        <v>0.22433003783226013</v>
      </c>
      <c r="Q33" s="40">
        <v>0.22497713565826416</v>
      </c>
      <c r="R33" s="40">
        <v>0.21300767362117767</v>
      </c>
      <c r="S33" s="40">
        <v>0.23602786660194397</v>
      </c>
      <c r="T33" s="40">
        <v>0.26948150992393494</v>
      </c>
      <c r="U33" s="40">
        <v>0.298625111579895</v>
      </c>
      <c r="V33" s="40">
        <v>0.2638522982597351</v>
      </c>
      <c r="W33" s="40">
        <v>0.19853070378303528</v>
      </c>
      <c r="X33" s="40">
        <v>0.16397644579410553</v>
      </c>
      <c r="Y33" s="40">
        <v>0.14728979766368866</v>
      </c>
      <c r="Z33" s="40">
        <v>0.21824178099632263</v>
      </c>
      <c r="AA33" s="40">
        <v>0.2512761354446411</v>
      </c>
      <c r="AB33" s="40">
        <v>0.16837528347969055</v>
      </c>
      <c r="AC33" s="40">
        <v>0.1795710027217865</v>
      </c>
      <c r="AD33" s="40">
        <v>0.14489971101284027</v>
      </c>
      <c r="AE33" s="40">
        <v>0.1276143491268158</v>
      </c>
      <c r="AF33" s="40">
        <v>0.25870275497436523</v>
      </c>
      <c r="AG33" s="40">
        <v>0.30755001306533813</v>
      </c>
      <c r="AH33" s="40">
        <v>0.34969934821128845</v>
      </c>
      <c r="AI33" s="40">
        <v>0.3066766858100891</v>
      </c>
      <c r="AJ33" s="40">
        <v>0.23582331836223602</v>
      </c>
      <c r="AK33" s="40">
        <v>0.1457194685935974</v>
      </c>
      <c r="AL33" s="40">
        <v>0.31488049030303955</v>
      </c>
      <c r="AM33" s="40">
        <v>0.27066460251808167</v>
      </c>
      <c r="AN33" s="40">
        <v>0.1874299943447113</v>
      </c>
      <c r="AO33" s="51">
        <v>0.16775070130825043</v>
      </c>
      <c r="AP33" s="51">
        <v>0.1565047949552536</v>
      </c>
      <c r="AQ33" s="51">
        <v>0.215591698884964</v>
      </c>
      <c r="AR33" s="51">
        <v>0.28382259607315063</v>
      </c>
      <c r="AS33" s="51">
        <v>0.28811898827552795</v>
      </c>
      <c r="AT33" s="51">
        <v>0.24738280475139618</v>
      </c>
      <c r="AU33" s="51">
        <v>0.2122320979833603</v>
      </c>
      <c r="AV33" s="51">
        <v>0.16229639947414398</v>
      </c>
      <c r="AW33" s="51">
        <v>0.17838549613952637</v>
      </c>
      <c r="AX33" s="51">
        <v>0.2634432017803192</v>
      </c>
      <c r="AY33" s="51">
        <v>0.2562938928604126</v>
      </c>
      <c r="AZ33" s="51">
        <v>0.1597605049610138</v>
      </c>
      <c r="BA33" s="51">
        <v>0.16418009996414185</v>
      </c>
      <c r="BB33" s="51">
        <v>0.15826989710330963</v>
      </c>
      <c r="BC33" s="51">
        <v>0.2149215042591095</v>
      </c>
      <c r="BD33" s="51">
        <v>0.2726843059062958</v>
      </c>
      <c r="BE33" s="51">
        <v>0.3103120028972626</v>
      </c>
      <c r="BF33" s="51">
        <v>0.26482531428337097</v>
      </c>
      <c r="BG33" s="51">
        <v>0.21394149959087372</v>
      </c>
      <c r="BH33" s="51">
        <v>0.18409879505634308</v>
      </c>
      <c r="BI33" s="51">
        <v>0.19984909892082214</v>
      </c>
      <c r="BJ33" s="51">
        <v>0.2709636092185974</v>
      </c>
      <c r="BK33" s="52"/>
    </row>
    <row r="34" spans="1:63" ht="10.5">
      <c r="A34" t="s">
        <v>442</v>
      </c>
      <c r="B34" t="s">
        <v>443</v>
      </c>
      <c r="C34" s="50">
        <v>0.07657831907272339</v>
      </c>
      <c r="D34" s="50">
        <v>0.07192867994308472</v>
      </c>
      <c r="E34" s="40">
        <v>0.04669767990708351</v>
      </c>
      <c r="F34" s="40">
        <v>0.025571433827280998</v>
      </c>
      <c r="G34" s="40">
        <v>0.040455613285303116</v>
      </c>
      <c r="H34" s="40">
        <v>0.04817520081996918</v>
      </c>
      <c r="I34" s="40">
        <v>0.03885984048247337</v>
      </c>
      <c r="J34" s="40">
        <v>0.03140464425086975</v>
      </c>
      <c r="K34" s="40">
        <v>0.019895799458026886</v>
      </c>
      <c r="L34" s="40">
        <v>0.020378999412059784</v>
      </c>
      <c r="M34" s="40">
        <v>0.0188763327896595</v>
      </c>
      <c r="N34" s="40">
        <v>0.027733387425541878</v>
      </c>
      <c r="O34" s="40">
        <v>0.06350364536046982</v>
      </c>
      <c r="P34" s="40">
        <v>0.022095482796430588</v>
      </c>
      <c r="Q34" s="40">
        <v>0.019326742738485336</v>
      </c>
      <c r="R34" s="40">
        <v>0.018155399709939957</v>
      </c>
      <c r="S34" s="40">
        <v>0.02505551651120186</v>
      </c>
      <c r="T34" s="40">
        <v>0.02382339909672737</v>
      </c>
      <c r="U34" s="40">
        <v>0.02040558122098446</v>
      </c>
      <c r="V34" s="40">
        <v>0.019365709275007248</v>
      </c>
      <c r="W34" s="40">
        <v>0.0249552670866251</v>
      </c>
      <c r="X34" s="40">
        <v>0.016429774463176727</v>
      </c>
      <c r="Y34" s="40">
        <v>0.015721967443823814</v>
      </c>
      <c r="Z34" s="40">
        <v>0.02901206538081169</v>
      </c>
      <c r="AA34" s="40">
        <v>0.050641998648643494</v>
      </c>
      <c r="AB34" s="40">
        <v>0.01592317782342434</v>
      </c>
      <c r="AC34" s="40">
        <v>0.016864322125911713</v>
      </c>
      <c r="AD34" s="40">
        <v>0.017340099439024925</v>
      </c>
      <c r="AE34" s="40">
        <v>0.021513162180781364</v>
      </c>
      <c r="AF34" s="40">
        <v>0.02207106724381447</v>
      </c>
      <c r="AG34" s="40">
        <v>0.03183700144290924</v>
      </c>
      <c r="AH34" s="40">
        <v>0.03591351583600044</v>
      </c>
      <c r="AI34" s="40">
        <v>0.03147836774587631</v>
      </c>
      <c r="AJ34" s="40">
        <v>0.02389451675117016</v>
      </c>
      <c r="AK34" s="40">
        <v>0.018244100734591484</v>
      </c>
      <c r="AL34" s="40">
        <v>0.06786579638719559</v>
      </c>
      <c r="AM34" s="40">
        <v>0.03877609595656395</v>
      </c>
      <c r="AN34" s="40">
        <v>0.03277770057320595</v>
      </c>
      <c r="AO34" s="51">
        <v>0.03073900006711483</v>
      </c>
      <c r="AP34" s="51">
        <v>0.03451410308480263</v>
      </c>
      <c r="AQ34" s="51">
        <v>0.030133699998259544</v>
      </c>
      <c r="AR34" s="51">
        <v>0.02603139914572239</v>
      </c>
      <c r="AS34" s="51">
        <v>0.033547401428222656</v>
      </c>
      <c r="AT34" s="51">
        <v>0.026285400614142418</v>
      </c>
      <c r="AU34" s="51">
        <v>0.025592299178242683</v>
      </c>
      <c r="AV34" s="51">
        <v>0.018403399735689163</v>
      </c>
      <c r="AW34" s="51">
        <v>0.03349800035357475</v>
      </c>
      <c r="AX34" s="51">
        <v>0.04227999970316887</v>
      </c>
      <c r="AY34" s="51">
        <v>0.045049700886011124</v>
      </c>
      <c r="AZ34" s="51">
        <v>0.031236400827765465</v>
      </c>
      <c r="BA34" s="51">
        <v>0.028363199904561043</v>
      </c>
      <c r="BB34" s="51">
        <v>0.029002899304032326</v>
      </c>
      <c r="BC34" s="51">
        <v>0.027223100885748863</v>
      </c>
      <c r="BD34" s="51">
        <v>0.02886899933218956</v>
      </c>
      <c r="BE34" s="51">
        <v>0.03333770111203194</v>
      </c>
      <c r="BF34" s="51">
        <v>0.030484100803732872</v>
      </c>
      <c r="BG34" s="51">
        <v>0.029436299577355385</v>
      </c>
      <c r="BH34" s="51">
        <v>0.023177800700068474</v>
      </c>
      <c r="BI34" s="51">
        <v>0.03333029896020889</v>
      </c>
      <c r="BJ34" s="51">
        <v>0.039057400077581406</v>
      </c>
      <c r="BK34" s="52"/>
    </row>
    <row r="35" spans="1:63" ht="10.5">
      <c r="A35" t="s">
        <v>444</v>
      </c>
      <c r="B35" t="s">
        <v>445</v>
      </c>
      <c r="C35" s="50">
        <v>0.006305096670985222</v>
      </c>
      <c r="D35" s="50">
        <v>0.004496392793953419</v>
      </c>
      <c r="E35" s="40">
        <v>0.002716774120926857</v>
      </c>
      <c r="F35" s="40">
        <v>0.0004716333351098001</v>
      </c>
      <c r="G35" s="40">
        <v>0.000151838714373298</v>
      </c>
      <c r="H35" s="40">
        <v>0.00047456668107770383</v>
      </c>
      <c r="I35" s="40">
        <v>0.0008989032357931137</v>
      </c>
      <c r="J35" s="40">
        <v>0.0017209354555234313</v>
      </c>
      <c r="K35" s="40">
        <v>0.0003599333285819739</v>
      </c>
      <c r="L35" s="40">
        <v>0.0002465161378495395</v>
      </c>
      <c r="M35" s="40">
        <v>0.00028726671007461846</v>
      </c>
      <c r="N35" s="40">
        <v>0.0006944838678464293</v>
      </c>
      <c r="O35" s="40">
        <v>0.011035548523068428</v>
      </c>
      <c r="P35" s="40">
        <v>0.0010977586498484015</v>
      </c>
      <c r="Q35" s="40">
        <v>0.001270451582968235</v>
      </c>
      <c r="R35" s="40">
        <v>0.0010013666469603777</v>
      </c>
      <c r="S35" s="40">
        <v>0.0019604517146945</v>
      </c>
      <c r="T35" s="40">
        <v>0.00039543333696201444</v>
      </c>
      <c r="U35" s="40">
        <v>0.0008170967339538038</v>
      </c>
      <c r="V35" s="40">
        <v>0.0003355161170475185</v>
      </c>
      <c r="W35" s="40">
        <v>0.00023133333888836205</v>
      </c>
      <c r="X35" s="40">
        <v>0.00020967742602806538</v>
      </c>
      <c r="Y35" s="40">
        <v>0.0008669000235386193</v>
      </c>
      <c r="Z35" s="40">
        <v>0.0021133548580110073</v>
      </c>
      <c r="AA35" s="40">
        <v>0.008696322329342365</v>
      </c>
      <c r="AB35" s="40">
        <v>0.00045828570728190243</v>
      </c>
      <c r="AC35" s="40">
        <v>0.000498741923365742</v>
      </c>
      <c r="AD35" s="40">
        <v>0.001215200056321919</v>
      </c>
      <c r="AE35" s="40">
        <v>0.0012504839105531573</v>
      </c>
      <c r="AF35" s="40">
        <v>0.0005042666452936828</v>
      </c>
      <c r="AG35" s="40">
        <v>0.0013851613039150834</v>
      </c>
      <c r="AH35" s="40">
        <v>0.0014039032394066453</v>
      </c>
      <c r="AI35" s="40">
        <v>0.0024087666533887386</v>
      </c>
      <c r="AJ35" s="40">
        <v>0.0017850322183221579</v>
      </c>
      <c r="AK35" s="40">
        <v>0.001786666689440608</v>
      </c>
      <c r="AL35" s="40">
        <v>0.0033591100946068764</v>
      </c>
      <c r="AM35" s="40">
        <v>0.012301299721002579</v>
      </c>
      <c r="AN35" s="40">
        <v>0.0021800401154905558</v>
      </c>
      <c r="AO35" s="51">
        <v>0.0024406800512224436</v>
      </c>
      <c r="AP35" s="51">
        <v>0.0030548700597137213</v>
      </c>
      <c r="AQ35" s="51">
        <v>0.0031234798952937126</v>
      </c>
      <c r="AR35" s="51">
        <v>0.002293800003826618</v>
      </c>
      <c r="AS35" s="51">
        <v>0.0038549199234694242</v>
      </c>
      <c r="AT35" s="51">
        <v>0.0039181699976325035</v>
      </c>
      <c r="AU35" s="51">
        <v>0.0031595199834555387</v>
      </c>
      <c r="AV35" s="51">
        <v>0.0025278800167143345</v>
      </c>
      <c r="AW35" s="51">
        <v>0.0025066400412470102</v>
      </c>
      <c r="AX35" s="51">
        <v>0.004104250110685825</v>
      </c>
      <c r="AY35" s="51">
        <v>0.013060299679636955</v>
      </c>
      <c r="AZ35" s="51">
        <v>0.0029557400848716497</v>
      </c>
      <c r="BA35" s="51">
        <v>0.00322674005292356</v>
      </c>
      <c r="BB35" s="51">
        <v>0.0038461799267679453</v>
      </c>
      <c r="BC35" s="51">
        <v>0.003915499895811081</v>
      </c>
      <c r="BD35" s="51">
        <v>0.003085769945755601</v>
      </c>
      <c r="BE35" s="51">
        <v>0.004641450010240078</v>
      </c>
      <c r="BF35" s="51">
        <v>0.00469416007399559</v>
      </c>
      <c r="BG35" s="51">
        <v>0.00392762990668416</v>
      </c>
      <c r="BH35" s="51">
        <v>0.0032974400091916323</v>
      </c>
      <c r="BI35" s="51">
        <v>0.0032784200739115477</v>
      </c>
      <c r="BJ35" s="51">
        <v>0.004880350083112717</v>
      </c>
      <c r="BK35" s="52"/>
    </row>
    <row r="36" spans="1:63" ht="10.5">
      <c r="A36" t="s">
        <v>446</v>
      </c>
      <c r="B36" t="s">
        <v>447</v>
      </c>
      <c r="C36" s="50">
        <v>0.04056902974843979</v>
      </c>
      <c r="D36" s="50">
        <v>0.04036971554160118</v>
      </c>
      <c r="E36" s="40">
        <v>0.03912448137998581</v>
      </c>
      <c r="F36" s="40">
        <v>0.03888183459639549</v>
      </c>
      <c r="G36" s="40">
        <v>0.03769983723759651</v>
      </c>
      <c r="H36" s="40">
        <v>0.040759701281785965</v>
      </c>
      <c r="I36" s="40">
        <v>0.039611902087926865</v>
      </c>
      <c r="J36" s="40">
        <v>0.039336998015642166</v>
      </c>
      <c r="K36" s="40">
        <v>0.040116600692272186</v>
      </c>
      <c r="L36" s="40">
        <v>0.03856293484568596</v>
      </c>
      <c r="M36" s="40">
        <v>0.03837456554174423</v>
      </c>
      <c r="N36" s="40">
        <v>0.04089796543121338</v>
      </c>
      <c r="O36" s="40">
        <v>0.041766997426748276</v>
      </c>
      <c r="P36" s="40">
        <v>0.04186631366610527</v>
      </c>
      <c r="Q36" s="40">
        <v>0.040032386779785156</v>
      </c>
      <c r="R36" s="40">
        <v>0.03871279954910278</v>
      </c>
      <c r="S36" s="40">
        <v>0.038952771574258804</v>
      </c>
      <c r="T36" s="40">
        <v>0.040823400020599365</v>
      </c>
      <c r="U36" s="40">
        <v>0.04121067747473717</v>
      </c>
      <c r="V36" s="40">
        <v>0.04055364429950714</v>
      </c>
      <c r="W36" s="40">
        <v>0.03961276635527611</v>
      </c>
      <c r="X36" s="40">
        <v>0.04117254540324211</v>
      </c>
      <c r="Y36" s="40">
        <v>0.0404004342854023</v>
      </c>
      <c r="Z36" s="40">
        <v>0.04051641747355461</v>
      </c>
      <c r="AA36" s="40">
        <v>0.04156322404742241</v>
      </c>
      <c r="AB36" s="40">
        <v>0.039203427731990814</v>
      </c>
      <c r="AC36" s="40">
        <v>0.04015970975160599</v>
      </c>
      <c r="AD36" s="40">
        <v>0.04088466614484787</v>
      </c>
      <c r="AE36" s="40">
        <v>0.04195909574627876</v>
      </c>
      <c r="AF36" s="40">
        <v>0.042809899896383286</v>
      </c>
      <c r="AG36" s="40">
        <v>0.042355287820100784</v>
      </c>
      <c r="AH36" s="40">
        <v>0.041626255959272385</v>
      </c>
      <c r="AI36" s="40">
        <v>0.041943132877349854</v>
      </c>
      <c r="AJ36" s="40">
        <v>0.04140448197722435</v>
      </c>
      <c r="AK36" s="40">
        <v>0.0418114997446537</v>
      </c>
      <c r="AL36" s="40">
        <v>0.04078250005841255</v>
      </c>
      <c r="AM36" s="40">
        <v>0.040015701204538345</v>
      </c>
      <c r="AN36" s="40">
        <v>0.03896090015769005</v>
      </c>
      <c r="AO36" s="51">
        <v>0.03867650032043457</v>
      </c>
      <c r="AP36" s="51">
        <v>0.03684670105576515</v>
      </c>
      <c r="AQ36" s="51">
        <v>0.03540069982409477</v>
      </c>
      <c r="AR36" s="51">
        <v>0.03784079849720001</v>
      </c>
      <c r="AS36" s="51">
        <v>0.040667999535799026</v>
      </c>
      <c r="AT36" s="51">
        <v>0.04224260151386261</v>
      </c>
      <c r="AU36" s="51">
        <v>0.038849201053380966</v>
      </c>
      <c r="AV36" s="51">
        <v>0.036263998597860336</v>
      </c>
      <c r="AW36" s="51">
        <v>0.03596440330147743</v>
      </c>
      <c r="AX36" s="51">
        <v>0.03644520416855812</v>
      </c>
      <c r="AY36" s="51">
        <v>0.03692900016903877</v>
      </c>
      <c r="AZ36" s="51">
        <v>0.036778099834918976</v>
      </c>
      <c r="BA36" s="51">
        <v>0.03710769861936569</v>
      </c>
      <c r="BB36" s="51">
        <v>0.0356954000890255</v>
      </c>
      <c r="BC36" s="51">
        <v>0.034533001482486725</v>
      </c>
      <c r="BD36" s="51">
        <v>0.037165798246860504</v>
      </c>
      <c r="BE36" s="51">
        <v>0.04012570157647133</v>
      </c>
      <c r="BF36" s="51">
        <v>0.041791900992393494</v>
      </c>
      <c r="BG36" s="51">
        <v>0.03846240043640137</v>
      </c>
      <c r="BH36" s="51">
        <v>0.035922300070524216</v>
      </c>
      <c r="BI36" s="51">
        <v>0.03565499931573868</v>
      </c>
      <c r="BJ36" s="51">
        <v>0.03615890070796013</v>
      </c>
      <c r="BK36" s="52"/>
    </row>
    <row r="37" spans="1:63" ht="10.5">
      <c r="A37" t="s">
        <v>448</v>
      </c>
      <c r="B37" t="s">
        <v>449</v>
      </c>
      <c r="C37" s="50">
        <v>0.027836225926876068</v>
      </c>
      <c r="D37" s="50">
        <v>0.027240606024861336</v>
      </c>
      <c r="E37" s="40">
        <v>0.025297483429312706</v>
      </c>
      <c r="F37" s="40">
        <v>0.024331767112016678</v>
      </c>
      <c r="G37" s="40">
        <v>0.021596387028694153</v>
      </c>
      <c r="H37" s="40">
        <v>0.024768967181444168</v>
      </c>
      <c r="I37" s="40">
        <v>0.0284955482929945</v>
      </c>
      <c r="J37" s="40">
        <v>0.028633838519454002</v>
      </c>
      <c r="K37" s="40">
        <v>0.026681967079639435</v>
      </c>
      <c r="L37" s="40">
        <v>0.02541564404964447</v>
      </c>
      <c r="M37" s="40">
        <v>0.026457900181412697</v>
      </c>
      <c r="N37" s="40">
        <v>0.026522353291511536</v>
      </c>
      <c r="O37" s="40">
        <v>0.02727351523935795</v>
      </c>
      <c r="P37" s="40">
        <v>0.02754286304116249</v>
      </c>
      <c r="Q37" s="40">
        <v>0.02613174170255661</v>
      </c>
      <c r="R37" s="40">
        <v>0.02319910004734993</v>
      </c>
      <c r="S37" s="40">
        <v>0.023212160915136337</v>
      </c>
      <c r="T37" s="40">
        <v>0.02455729991197586</v>
      </c>
      <c r="U37" s="40">
        <v>0.028915999457240105</v>
      </c>
      <c r="V37" s="40">
        <v>0.028657902032136917</v>
      </c>
      <c r="W37" s="40">
        <v>0.027127433568239212</v>
      </c>
      <c r="X37" s="40">
        <v>0.02649138681590557</v>
      </c>
      <c r="Y37" s="40">
        <v>0.02614353410899639</v>
      </c>
      <c r="Z37" s="40">
        <v>0.02956683747470379</v>
      </c>
      <c r="AA37" s="40">
        <v>0.027332870289683342</v>
      </c>
      <c r="AB37" s="40">
        <v>0.02778507210314274</v>
      </c>
      <c r="AC37" s="40">
        <v>0.027155514806509018</v>
      </c>
      <c r="AD37" s="40">
        <v>0.02272743359208107</v>
      </c>
      <c r="AE37" s="40">
        <v>0.024006353691220284</v>
      </c>
      <c r="AF37" s="40">
        <v>0.02640550024807453</v>
      </c>
      <c r="AG37" s="40">
        <v>0.029481740668416023</v>
      </c>
      <c r="AH37" s="40">
        <v>0.029757032170891762</v>
      </c>
      <c r="AI37" s="40">
        <v>0.02820463292300701</v>
      </c>
      <c r="AJ37" s="40">
        <v>0.025838160887360573</v>
      </c>
      <c r="AK37" s="40">
        <v>0.027748866006731987</v>
      </c>
      <c r="AL37" s="40">
        <v>0.026919299736618996</v>
      </c>
      <c r="AM37" s="40">
        <v>0.02948779985308647</v>
      </c>
      <c r="AN37" s="40">
        <v>0.027051400393247604</v>
      </c>
      <c r="AO37" s="51">
        <v>0.02678290195763111</v>
      </c>
      <c r="AP37" s="51">
        <v>0.025044599547982216</v>
      </c>
      <c r="AQ37" s="51">
        <v>0.023933999240398407</v>
      </c>
      <c r="AR37" s="51">
        <v>0.0267024002969265</v>
      </c>
      <c r="AS37" s="51">
        <v>0.027087699621915817</v>
      </c>
      <c r="AT37" s="51">
        <v>0.02694549970328808</v>
      </c>
      <c r="AU37" s="51">
        <v>0.02575650066137314</v>
      </c>
      <c r="AV37" s="51">
        <v>0.025479799136519432</v>
      </c>
      <c r="AW37" s="51">
        <v>0.02665719948709011</v>
      </c>
      <c r="AX37" s="51">
        <v>0.027443699538707733</v>
      </c>
      <c r="AY37" s="51">
        <v>0.029904700815677643</v>
      </c>
      <c r="AZ37" s="51">
        <v>0.027441799640655518</v>
      </c>
      <c r="BA37" s="51">
        <v>0.02729479968547821</v>
      </c>
      <c r="BB37" s="51">
        <v>0.025374500080943108</v>
      </c>
      <c r="BC37" s="51">
        <v>0.02421499975025654</v>
      </c>
      <c r="BD37" s="51">
        <v>0.026910899206995964</v>
      </c>
      <c r="BE37" s="51">
        <v>0.027428900822997093</v>
      </c>
      <c r="BF37" s="51">
        <v>0.027277300134301186</v>
      </c>
      <c r="BG37" s="51">
        <v>0.026180600747466087</v>
      </c>
      <c r="BH37" s="51">
        <v>0.025899099186062813</v>
      </c>
      <c r="BI37" s="51">
        <v>0.02685590274631977</v>
      </c>
      <c r="BJ37" s="51">
        <v>0.027770400047302246</v>
      </c>
      <c r="BK37" s="52"/>
    </row>
    <row r="38" spans="1:63" ht="10.5">
      <c r="A38" t="s">
        <v>450</v>
      </c>
      <c r="B38" t="s">
        <v>451</v>
      </c>
      <c r="C38" s="50">
        <v>0.020398031920194626</v>
      </c>
      <c r="D38" s="50">
        <v>0.02662053517997265</v>
      </c>
      <c r="E38" s="40">
        <v>0.03342270851135254</v>
      </c>
      <c r="F38" s="40">
        <v>0.03642553463578224</v>
      </c>
      <c r="G38" s="40">
        <v>0.03246396407485008</v>
      </c>
      <c r="H38" s="40">
        <v>0.034904833883047104</v>
      </c>
      <c r="I38" s="40">
        <v>0.030754709616303444</v>
      </c>
      <c r="J38" s="40">
        <v>0.026304161176085472</v>
      </c>
      <c r="K38" s="40">
        <v>0.029835132881999016</v>
      </c>
      <c r="L38" s="40">
        <v>0.028940675780177116</v>
      </c>
      <c r="M38" s="40">
        <v>0.03204776719212532</v>
      </c>
      <c r="N38" s="40">
        <v>0.035641320049762726</v>
      </c>
      <c r="O38" s="40">
        <v>0.03224019333720207</v>
      </c>
      <c r="P38" s="40">
        <v>0.03522652015089989</v>
      </c>
      <c r="Q38" s="40">
        <v>0.041652385145425797</v>
      </c>
      <c r="R38" s="40">
        <v>0.04316190257668495</v>
      </c>
      <c r="S38" s="40">
        <v>0.05489199981093407</v>
      </c>
      <c r="T38" s="40">
        <v>0.04657353460788727</v>
      </c>
      <c r="U38" s="40">
        <v>0.037560321390628815</v>
      </c>
      <c r="V38" s="40">
        <v>0.03389415889978409</v>
      </c>
      <c r="W38" s="40">
        <v>0.03632050007581711</v>
      </c>
      <c r="X38" s="40">
        <v>0.033189449459314346</v>
      </c>
      <c r="Y38" s="40">
        <v>0.03107343427836895</v>
      </c>
      <c r="Z38" s="40">
        <v>0.03780674189329147</v>
      </c>
      <c r="AA38" s="40">
        <v>0.029002806171774864</v>
      </c>
      <c r="AB38" s="40">
        <v>0.027966106310486794</v>
      </c>
      <c r="AC38" s="40">
        <v>0.039827611297369</v>
      </c>
      <c r="AD38" s="40">
        <v>0.046928633004426956</v>
      </c>
      <c r="AE38" s="40">
        <v>0.04819270968437195</v>
      </c>
      <c r="AF38" s="40">
        <v>0.05130266770720482</v>
      </c>
      <c r="AG38" s="40">
        <v>0.03776538744568825</v>
      </c>
      <c r="AH38" s="40">
        <v>0.02960257977247238</v>
      </c>
      <c r="AI38" s="40">
        <v>0.04249950125813484</v>
      </c>
      <c r="AJ38" s="40">
        <v>0.04051099717617035</v>
      </c>
      <c r="AK38" s="40">
        <v>0.04544049873948097</v>
      </c>
      <c r="AL38" s="40">
        <v>0.04066909849643707</v>
      </c>
      <c r="AM38" s="40">
        <v>0.033296000212430954</v>
      </c>
      <c r="AN38" s="40">
        <v>0.03249109908938408</v>
      </c>
      <c r="AO38" s="51">
        <v>0.04634470120072365</v>
      </c>
      <c r="AP38" s="51">
        <v>0.05446309968829155</v>
      </c>
      <c r="AQ38" s="51">
        <v>0.056483201682567596</v>
      </c>
      <c r="AR38" s="51">
        <v>0.05952019989490509</v>
      </c>
      <c r="AS38" s="51">
        <v>0.05180950090289116</v>
      </c>
      <c r="AT38" s="51">
        <v>0.04262629896402359</v>
      </c>
      <c r="AU38" s="51">
        <v>0.0568447969853878</v>
      </c>
      <c r="AV38" s="51">
        <v>0.05359489843249321</v>
      </c>
      <c r="AW38" s="51">
        <v>0.05807780101895332</v>
      </c>
      <c r="AX38" s="51">
        <v>0.05400469899177551</v>
      </c>
      <c r="AY38" s="51">
        <v>0.04626559838652611</v>
      </c>
      <c r="AZ38" s="51">
        <v>0.04566439986228943</v>
      </c>
      <c r="BA38" s="51">
        <v>0.06112949922680855</v>
      </c>
      <c r="BB38" s="51">
        <v>0.07022260129451752</v>
      </c>
      <c r="BC38" s="51">
        <v>0.07335510104894638</v>
      </c>
      <c r="BD38" s="51">
        <v>0.0757874995470047</v>
      </c>
      <c r="BE38" s="51">
        <v>0.07438679784536362</v>
      </c>
      <c r="BF38" s="51">
        <v>0.06392519921064377</v>
      </c>
      <c r="BG38" s="51">
        <v>0.07887040078639984</v>
      </c>
      <c r="BH38" s="51">
        <v>0.07433260232210159</v>
      </c>
      <c r="BI38" s="51">
        <v>0.07852759957313538</v>
      </c>
      <c r="BJ38" s="51">
        <v>0.07586179673671722</v>
      </c>
      <c r="BK38" s="52"/>
    </row>
    <row r="39" spans="1:63" ht="10.5">
      <c r="A39" t="s">
        <v>452</v>
      </c>
      <c r="B39" t="s">
        <v>453</v>
      </c>
      <c r="C39" s="50">
        <v>0.000426354818046093</v>
      </c>
      <c r="D39" s="50">
        <v>0.0006367856985889375</v>
      </c>
      <c r="E39" s="40">
        <v>0.0016137741040438414</v>
      </c>
      <c r="F39" s="40">
        <v>0.0020103000570088625</v>
      </c>
      <c r="G39" s="40">
        <v>0.0021923226304352283</v>
      </c>
      <c r="H39" s="40">
        <v>0.0030227333772927523</v>
      </c>
      <c r="I39" s="40">
        <v>0.002013128949329257</v>
      </c>
      <c r="J39" s="40">
        <v>0.0019997418858110905</v>
      </c>
      <c r="K39" s="40">
        <v>0.0018618999747559428</v>
      </c>
      <c r="L39" s="40">
        <v>0.0011430967133492231</v>
      </c>
      <c r="M39" s="40">
        <v>0.00046770001063123345</v>
      </c>
      <c r="N39" s="40">
        <v>0.00013712902728002518</v>
      </c>
      <c r="O39" s="40">
        <v>0.00040677416836842895</v>
      </c>
      <c r="P39" s="40">
        <v>0.0003745517460629344</v>
      </c>
      <c r="Q39" s="40">
        <v>0.0017073870403692126</v>
      </c>
      <c r="R39" s="40">
        <v>0.001896733301691711</v>
      </c>
      <c r="S39" s="40">
        <v>0.00263793533667922</v>
      </c>
      <c r="T39" s="40">
        <v>0.002929199952632189</v>
      </c>
      <c r="U39" s="40">
        <v>0.0026484837289899588</v>
      </c>
      <c r="V39" s="40">
        <v>0.002349870977923274</v>
      </c>
      <c r="W39" s="40">
        <v>0.0020210666116327047</v>
      </c>
      <c r="X39" s="40">
        <v>0.0010813225526362658</v>
      </c>
      <c r="Y39" s="40">
        <v>0.0005113999941386282</v>
      </c>
      <c r="Z39" s="40">
        <v>0.00025025804643519223</v>
      </c>
      <c r="AA39" s="40">
        <v>0.00026235482073388994</v>
      </c>
      <c r="AB39" s="40">
        <v>0.0004507500270847231</v>
      </c>
      <c r="AC39" s="40">
        <v>0.0012048063799738884</v>
      </c>
      <c r="AD39" s="40">
        <v>0.0019069666741415858</v>
      </c>
      <c r="AE39" s="40">
        <v>0.002608064329251647</v>
      </c>
      <c r="AF39" s="40">
        <v>0.0029132666531950235</v>
      </c>
      <c r="AG39" s="40">
        <v>0.0023002580273896456</v>
      </c>
      <c r="AH39" s="40">
        <v>0.0024232903961092234</v>
      </c>
      <c r="AI39" s="40">
        <v>0.002008599927648902</v>
      </c>
      <c r="AJ39" s="40">
        <v>0.0011890322202816606</v>
      </c>
      <c r="AK39" s="40">
        <v>0.0004021333297714591</v>
      </c>
      <c r="AL39" s="40">
        <v>0.0001657170068938285</v>
      </c>
      <c r="AM39" s="40">
        <v>0.00016901800699997693</v>
      </c>
      <c r="AN39" s="40">
        <v>0.00036093901144340634</v>
      </c>
      <c r="AO39" s="51">
        <v>0.001121780020184815</v>
      </c>
      <c r="AP39" s="51">
        <v>0.001857950002886355</v>
      </c>
      <c r="AQ39" s="51">
        <v>0.0025529901031404734</v>
      </c>
      <c r="AR39" s="51">
        <v>0.002854340011253953</v>
      </c>
      <c r="AS39" s="51">
        <v>0.002237860346212983</v>
      </c>
      <c r="AT39" s="51">
        <v>0.002383680082857609</v>
      </c>
      <c r="AU39" s="51">
        <v>0.001959670102223754</v>
      </c>
      <c r="AV39" s="51">
        <v>0.001135759986937046</v>
      </c>
      <c r="AW39" s="51">
        <v>0.00033449800685048103</v>
      </c>
      <c r="AX39" s="51">
        <v>0.00010080000356538221</v>
      </c>
      <c r="AY39" s="51">
        <v>0.00010518899944145232</v>
      </c>
      <c r="AZ39" s="51">
        <v>0.00029956898652017117</v>
      </c>
      <c r="BA39" s="51">
        <v>0.0010627800365909934</v>
      </c>
      <c r="BB39" s="51">
        <v>0.0018009500345215201</v>
      </c>
      <c r="BC39" s="51">
        <v>0.00249533005990088</v>
      </c>
      <c r="BD39" s="51">
        <v>0.0027964599430561066</v>
      </c>
      <c r="BE39" s="51">
        <v>0.0021800599060952663</v>
      </c>
      <c r="BF39" s="51">
        <v>0.0023262700997292995</v>
      </c>
      <c r="BG39" s="51">
        <v>0.0019007798982784152</v>
      </c>
      <c r="BH39" s="51">
        <v>0.001076039974577725</v>
      </c>
      <c r="BI39" s="51">
        <v>0.0002742389915511012</v>
      </c>
      <c r="BJ39" s="51">
        <v>4.115610136068426E-05</v>
      </c>
      <c r="BK39" s="52"/>
    </row>
    <row r="40" spans="1:63" ht="10.5">
      <c r="A40" t="s">
        <v>454</v>
      </c>
      <c r="B40" t="s">
        <v>455</v>
      </c>
      <c r="C40" s="50">
        <v>0.0009046451305039227</v>
      </c>
      <c r="D40" s="50">
        <v>0.00028864285559393466</v>
      </c>
      <c r="E40" s="40">
        <v>0.0005361935473047197</v>
      </c>
      <c r="F40" s="40">
        <v>0.00023946665169205517</v>
      </c>
      <c r="G40" s="40">
        <v>2.4548386136302724E-05</v>
      </c>
      <c r="H40" s="40">
        <v>0.0003329333267174661</v>
      </c>
      <c r="I40" s="40">
        <v>0.007745225448161364</v>
      </c>
      <c r="J40" s="40">
        <v>0.011930161155760288</v>
      </c>
      <c r="K40" s="40">
        <v>0.009142166934907436</v>
      </c>
      <c r="L40" s="40">
        <v>0.009704128839075565</v>
      </c>
      <c r="M40" s="40">
        <v>0.007701300084590912</v>
      </c>
      <c r="N40" s="40">
        <v>0.0027721612714231014</v>
      </c>
      <c r="O40" s="40">
        <v>0.005540064536035061</v>
      </c>
      <c r="P40" s="40">
        <v>0.006044586654752493</v>
      </c>
      <c r="Q40" s="40">
        <v>0.005330387037247419</v>
      </c>
      <c r="R40" s="40">
        <v>0.004767599981278181</v>
      </c>
      <c r="S40" s="40">
        <v>0.005218871403485537</v>
      </c>
      <c r="T40" s="40">
        <v>0.004574766848236322</v>
      </c>
      <c r="U40" s="40">
        <v>0.005364225711673498</v>
      </c>
      <c r="V40" s="40">
        <v>0.005318161100149155</v>
      </c>
      <c r="W40" s="40">
        <v>0.0038817666936665773</v>
      </c>
      <c r="X40" s="40">
        <v>0.0038708706852048635</v>
      </c>
      <c r="Y40" s="40">
        <v>0.004671233240514994</v>
      </c>
      <c r="Z40" s="40">
        <v>0.005384515970945358</v>
      </c>
      <c r="AA40" s="40">
        <v>0.0004993870970793068</v>
      </c>
      <c r="AB40" s="40">
        <v>0.00021114286209922284</v>
      </c>
      <c r="AC40" s="40">
        <v>0.00042712900904007256</v>
      </c>
      <c r="AD40" s="40">
        <v>0.0004242333525326103</v>
      </c>
      <c r="AE40" s="40">
        <v>0.0002435161150060594</v>
      </c>
      <c r="AF40" s="40">
        <v>0.0002691000117920339</v>
      </c>
      <c r="AG40" s="40">
        <v>0.00020767741079907864</v>
      </c>
      <c r="AH40" s="40">
        <v>0.0004416773736011237</v>
      </c>
      <c r="AI40" s="40">
        <v>0.0001340333401458338</v>
      </c>
      <c r="AJ40" s="40">
        <v>0.00013774192484561354</v>
      </c>
      <c r="AK40" s="40">
        <v>0.00011393333261366934</v>
      </c>
      <c r="AL40" s="40">
        <v>0.004552479833364487</v>
      </c>
      <c r="AM40" s="40">
        <v>0.0010367200011387467</v>
      </c>
      <c r="AN40" s="40">
        <v>0.0023433503229171038</v>
      </c>
      <c r="AO40" s="51">
        <v>0.002735219895839691</v>
      </c>
      <c r="AP40" s="51">
        <v>0.003410999896004796</v>
      </c>
      <c r="AQ40" s="51">
        <v>0.003469980088993907</v>
      </c>
      <c r="AR40" s="51">
        <v>0.0031521900091320276</v>
      </c>
      <c r="AS40" s="51">
        <v>0.005704259965568781</v>
      </c>
      <c r="AT40" s="51">
        <v>0.0074183400720357895</v>
      </c>
      <c r="AU40" s="51">
        <v>0.005648230202496052</v>
      </c>
      <c r="AV40" s="51">
        <v>0.005715920124202967</v>
      </c>
      <c r="AW40" s="51">
        <v>0.005250430200248957</v>
      </c>
      <c r="AX40" s="51">
        <v>0.004770619794726372</v>
      </c>
      <c r="AY40" s="51">
        <v>0.0010807500220835209</v>
      </c>
      <c r="AZ40" s="51">
        <v>0.003028260078281164</v>
      </c>
      <c r="BA40" s="51">
        <v>0.0034682198893278837</v>
      </c>
      <c r="BB40" s="51">
        <v>0.004468179773539305</v>
      </c>
      <c r="BC40" s="51">
        <v>0.004618459846824408</v>
      </c>
      <c r="BD40" s="51">
        <v>0.004091939888894558</v>
      </c>
      <c r="BE40" s="51">
        <v>0.005023940000683069</v>
      </c>
      <c r="BF40" s="51">
        <v>0.00591441011056304</v>
      </c>
      <c r="BG40" s="51">
        <v>0.00448358990252018</v>
      </c>
      <c r="BH40" s="51">
        <v>0.004386520013213158</v>
      </c>
      <c r="BI40" s="51">
        <v>0.004433480091392994</v>
      </c>
      <c r="BJ40" s="51">
        <v>0.00543677993118763</v>
      </c>
      <c r="BK40" s="52"/>
    </row>
    <row r="41" spans="3:62" ht="10.5">
      <c r="C41" s="30"/>
      <c r="D41" s="30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456</v>
      </c>
      <c r="B42" t="s">
        <v>457</v>
      </c>
      <c r="C42" s="50">
        <v>0.019918128848075867</v>
      </c>
      <c r="D42" s="50">
        <v>0.01965903304517269</v>
      </c>
      <c r="E42" s="40">
        <v>0.019169611856341362</v>
      </c>
      <c r="F42" s="40">
        <v>0.019357500597834587</v>
      </c>
      <c r="G42" s="40">
        <v>0.019302481785416603</v>
      </c>
      <c r="H42" s="40">
        <v>0.0208059661090374</v>
      </c>
      <c r="I42" s="40">
        <v>0.022868387401103973</v>
      </c>
      <c r="J42" s="40">
        <v>0.023173967376351357</v>
      </c>
      <c r="K42" s="40">
        <v>0.021332867443561554</v>
      </c>
      <c r="L42" s="40">
        <v>0.02052193507552147</v>
      </c>
      <c r="M42" s="40">
        <v>0.01958576776087284</v>
      </c>
      <c r="N42" s="40">
        <v>0.02063458040356636</v>
      </c>
      <c r="O42" s="40">
        <v>0.022397225722670555</v>
      </c>
      <c r="P42" s="40">
        <v>0.02256103605031967</v>
      </c>
      <c r="Q42" s="40">
        <v>0.020461998879909515</v>
      </c>
      <c r="R42" s="40">
        <v>0.02076643332839012</v>
      </c>
      <c r="S42" s="40">
        <v>0.022557934746146202</v>
      </c>
      <c r="T42" s="40">
        <v>0.02339773438870907</v>
      </c>
      <c r="U42" s="40">
        <v>0.0246184840798378</v>
      </c>
      <c r="V42" s="40">
        <v>0.02417474053800106</v>
      </c>
      <c r="W42" s="40">
        <v>0.02355886623263359</v>
      </c>
      <c r="X42" s="40">
        <v>0.021721450611948967</v>
      </c>
      <c r="Y42" s="40">
        <v>0.021868498995900154</v>
      </c>
      <c r="Z42" s="40">
        <v>0.02302522584795952</v>
      </c>
      <c r="AA42" s="40">
        <v>0.023472579196095467</v>
      </c>
      <c r="AB42" s="40">
        <v>0.022825036197900772</v>
      </c>
      <c r="AC42" s="40">
        <v>0.022089902311563492</v>
      </c>
      <c r="AD42" s="40">
        <v>0.02144860103726387</v>
      </c>
      <c r="AE42" s="40">
        <v>0.021306322887539864</v>
      </c>
      <c r="AF42" s="40">
        <v>0.024509601294994354</v>
      </c>
      <c r="AG42" s="40">
        <v>0.025306740775704384</v>
      </c>
      <c r="AH42" s="40">
        <v>0.02515241876244545</v>
      </c>
      <c r="AI42" s="40">
        <v>0.023021800443530083</v>
      </c>
      <c r="AJ42" s="40">
        <v>0.02001832239329815</v>
      </c>
      <c r="AK42" s="40">
        <v>0.02044850029051304</v>
      </c>
      <c r="AL42" s="40">
        <v>0.021631799638271332</v>
      </c>
      <c r="AM42" s="40">
        <v>0.021129999309778214</v>
      </c>
      <c r="AN42" s="40">
        <v>0.020333299413323402</v>
      </c>
      <c r="AO42" s="51">
        <v>0.019350100308656693</v>
      </c>
      <c r="AP42" s="51">
        <v>0.019370799884200096</v>
      </c>
      <c r="AQ42" s="51">
        <v>0.01916700042784214</v>
      </c>
      <c r="AR42" s="51">
        <v>0.02127769961953163</v>
      </c>
      <c r="AS42" s="51">
        <v>0.023510200902819633</v>
      </c>
      <c r="AT42" s="51">
        <v>0.024251600727438927</v>
      </c>
      <c r="AU42" s="51">
        <v>0.021758699789643288</v>
      </c>
      <c r="AV42" s="51">
        <v>0.020629100501537323</v>
      </c>
      <c r="AW42" s="51">
        <v>0.01969439908862114</v>
      </c>
      <c r="AX42" s="51">
        <v>0.021097799763083458</v>
      </c>
      <c r="AY42" s="51">
        <v>0.020941199734807014</v>
      </c>
      <c r="AZ42" s="51">
        <v>0.02036849968135357</v>
      </c>
      <c r="BA42" s="51">
        <v>0.01961190067231655</v>
      </c>
      <c r="BB42" s="51">
        <v>0.019626600667834282</v>
      </c>
      <c r="BC42" s="51">
        <v>0.019539399072527885</v>
      </c>
      <c r="BD42" s="51">
        <v>0.02162260003387928</v>
      </c>
      <c r="BE42" s="51">
        <v>0.023822199553251266</v>
      </c>
      <c r="BF42" s="51">
        <v>0.024525299668312073</v>
      </c>
      <c r="BG42" s="51">
        <v>0.022072400897741318</v>
      </c>
      <c r="BH42" s="51">
        <v>0.020839599892497063</v>
      </c>
      <c r="BI42" s="51">
        <v>0.019900700077414513</v>
      </c>
      <c r="BJ42" s="51">
        <v>0.021298900246620178</v>
      </c>
      <c r="BK42" s="52"/>
    </row>
    <row r="43" spans="1:63" ht="10.5">
      <c r="A43" t="s">
        <v>458</v>
      </c>
      <c r="B43" t="s">
        <v>459</v>
      </c>
      <c r="C43" s="50">
        <v>0.44922205805778503</v>
      </c>
      <c r="D43" s="50">
        <v>0.4285390079021454</v>
      </c>
      <c r="E43" s="40">
        <v>0.40764352679252625</v>
      </c>
      <c r="F43" s="40">
        <v>0.40529441833496094</v>
      </c>
      <c r="G43" s="40">
        <v>0.4098558723926544</v>
      </c>
      <c r="H43" s="40">
        <v>0.4254439175128937</v>
      </c>
      <c r="I43" s="40">
        <v>0.4377889931201935</v>
      </c>
      <c r="J43" s="40">
        <v>0.441216379404068</v>
      </c>
      <c r="K43" s="40">
        <v>0.42480283975601196</v>
      </c>
      <c r="L43" s="40">
        <v>0.41341695189476013</v>
      </c>
      <c r="M43" s="40">
        <v>0.41255712509155273</v>
      </c>
      <c r="N43" s="40">
        <v>0.4243306517601013</v>
      </c>
      <c r="O43" s="40">
        <v>0.4372536242008209</v>
      </c>
      <c r="P43" s="40">
        <v>0.4257805645465851</v>
      </c>
      <c r="Q43" s="40">
        <v>0.40871602296829224</v>
      </c>
      <c r="R43" s="40">
        <v>0.41112110018730164</v>
      </c>
      <c r="S43" s="40">
        <v>0.4117714762687683</v>
      </c>
      <c r="T43" s="40">
        <v>0.4284214973449707</v>
      </c>
      <c r="U43" s="40">
        <v>0.4398878514766693</v>
      </c>
      <c r="V43" s="40">
        <v>0.42519670724868774</v>
      </c>
      <c r="W43" s="40">
        <v>0.41954004764556885</v>
      </c>
      <c r="X43" s="40">
        <v>0.3968019485473633</v>
      </c>
      <c r="Y43" s="40">
        <v>0.40790891647338867</v>
      </c>
      <c r="Z43" s="40">
        <v>0.43417248129844666</v>
      </c>
      <c r="AA43" s="40">
        <v>0.41212528944015503</v>
      </c>
      <c r="AB43" s="40">
        <v>0.4111258089542389</v>
      </c>
      <c r="AC43" s="40">
        <v>0.4001120328903198</v>
      </c>
      <c r="AD43" s="40">
        <v>0.39558321237564087</v>
      </c>
      <c r="AE43" s="40">
        <v>0.38823530077934265</v>
      </c>
      <c r="AF43" s="40">
        <v>0.4216589331626892</v>
      </c>
      <c r="AG43" s="40">
        <v>0.4482581317424774</v>
      </c>
      <c r="AH43" s="40">
        <v>0.44476136565208435</v>
      </c>
      <c r="AI43" s="40">
        <v>0.3958556354045868</v>
      </c>
      <c r="AJ43" s="40">
        <v>0.34267038106918335</v>
      </c>
      <c r="AK43" s="40">
        <v>0.3648945987224579</v>
      </c>
      <c r="AL43" s="40">
        <v>0.38050588965415955</v>
      </c>
      <c r="AM43" s="40">
        <v>0.3897643983364105</v>
      </c>
      <c r="AN43" s="40">
        <v>0.3962113857269287</v>
      </c>
      <c r="AO43" s="51">
        <v>0.3984886109828949</v>
      </c>
      <c r="AP43" s="51">
        <v>0.40141409635543823</v>
      </c>
      <c r="AQ43" s="51">
        <v>0.4027189016342163</v>
      </c>
      <c r="AR43" s="51">
        <v>0.42576009035110474</v>
      </c>
      <c r="AS43" s="51">
        <v>0.43889790773391724</v>
      </c>
      <c r="AT43" s="51">
        <v>0.4421239197254181</v>
      </c>
      <c r="AU43" s="51">
        <v>0.4266464114189148</v>
      </c>
      <c r="AV43" s="51">
        <v>0.41434529423713684</v>
      </c>
      <c r="AW43" s="51">
        <v>0.4141679108142853</v>
      </c>
      <c r="AX43" s="51">
        <v>0.42696699500083923</v>
      </c>
      <c r="AY43" s="51">
        <v>0.4270783066749573</v>
      </c>
      <c r="AZ43" s="51">
        <v>0.42209380865097046</v>
      </c>
      <c r="BA43" s="51">
        <v>0.41853201389312744</v>
      </c>
      <c r="BB43" s="51">
        <v>0.41606488823890686</v>
      </c>
      <c r="BC43" s="51">
        <v>0.4163126051425934</v>
      </c>
      <c r="BD43" s="51">
        <v>0.4369964897632599</v>
      </c>
      <c r="BE43" s="51">
        <v>0.45102009177207947</v>
      </c>
      <c r="BF43" s="51">
        <v>0.4514419138431549</v>
      </c>
      <c r="BG43" s="51">
        <v>0.434196799993515</v>
      </c>
      <c r="BH43" s="51">
        <v>0.42138269543647766</v>
      </c>
      <c r="BI43" s="51">
        <v>0.4205596148967743</v>
      </c>
      <c r="BJ43" s="51">
        <v>0.4326128661632538</v>
      </c>
      <c r="BK43" s="52"/>
    </row>
    <row r="44" spans="1:63" ht="10.5">
      <c r="A44" t="s">
        <v>460</v>
      </c>
      <c r="B44" t="s">
        <v>461</v>
      </c>
      <c r="C44" s="50">
        <v>11.030536651611328</v>
      </c>
      <c r="D44" s="50">
        <v>10.686083793640137</v>
      </c>
      <c r="E44" s="40">
        <v>9.815357208251953</v>
      </c>
      <c r="F44" s="40">
        <v>9.524161338806152</v>
      </c>
      <c r="G44" s="40">
        <v>9.919462203979492</v>
      </c>
      <c r="H44" s="40">
        <v>10.955077171325684</v>
      </c>
      <c r="I44" s="40">
        <v>12.076025009155273</v>
      </c>
      <c r="J44" s="40">
        <v>12.315207481384277</v>
      </c>
      <c r="K44" s="40">
        <v>10.769880294799805</v>
      </c>
      <c r="L44" s="40">
        <v>9.89354419708252</v>
      </c>
      <c r="M44" s="40">
        <v>9.927538871765137</v>
      </c>
      <c r="N44" s="40">
        <v>10.698097229003906</v>
      </c>
      <c r="O44" s="40">
        <v>11.168834686279297</v>
      </c>
      <c r="P44" s="40">
        <v>10.828998565673828</v>
      </c>
      <c r="Q44" s="40">
        <v>9.95471477508545</v>
      </c>
      <c r="R44" s="40">
        <v>9.677252769470215</v>
      </c>
      <c r="S44" s="40">
        <v>10.554582595825195</v>
      </c>
      <c r="T44" s="40">
        <v>11.496038436889648</v>
      </c>
      <c r="U44" s="40">
        <v>12.164706230163574</v>
      </c>
      <c r="V44" s="40">
        <v>11.878120422363281</v>
      </c>
      <c r="W44" s="40">
        <v>11.184283256530762</v>
      </c>
      <c r="X44" s="40">
        <v>10.07660961151123</v>
      </c>
      <c r="Y44" s="40">
        <v>10.062040328979492</v>
      </c>
      <c r="Z44" s="40">
        <v>11.027848243713379</v>
      </c>
      <c r="AA44" s="40">
        <v>11.068856239318848</v>
      </c>
      <c r="AB44" s="40">
        <v>10.639626502990723</v>
      </c>
      <c r="AC44" s="40">
        <v>10.217490196228027</v>
      </c>
      <c r="AD44" s="40">
        <v>9.6177978515625</v>
      </c>
      <c r="AE44" s="40">
        <v>10.12063217163086</v>
      </c>
      <c r="AF44" s="40">
        <v>12.048134803771973</v>
      </c>
      <c r="AG44" s="40">
        <v>12.877547264099121</v>
      </c>
      <c r="AH44" s="40">
        <v>12.965387344360352</v>
      </c>
      <c r="AI44" s="40">
        <v>11.627070426940918</v>
      </c>
      <c r="AJ44" s="40">
        <v>10.162394523620605</v>
      </c>
      <c r="AK44" s="40">
        <v>10.163300514221191</v>
      </c>
      <c r="AL44" s="40">
        <v>11.369589805603027</v>
      </c>
      <c r="AM44" s="40">
        <v>10.701239585876465</v>
      </c>
      <c r="AN44" s="40">
        <v>10.314990043640137</v>
      </c>
      <c r="AO44" s="51">
        <v>9.988166809082031</v>
      </c>
      <c r="AP44" s="51">
        <v>9.944291114807129</v>
      </c>
      <c r="AQ44" s="51">
        <v>11.273409843444824</v>
      </c>
      <c r="AR44" s="51">
        <v>12.52299976348877</v>
      </c>
      <c r="AS44" s="51">
        <v>12.952719688415527</v>
      </c>
      <c r="AT44" s="51">
        <v>12.23071002960205</v>
      </c>
      <c r="AU44" s="51">
        <v>10.615209579467773</v>
      </c>
      <c r="AV44" s="51">
        <v>10.315110206604004</v>
      </c>
      <c r="AW44" s="51">
        <v>10.814980506896973</v>
      </c>
      <c r="AX44" s="51">
        <v>11.805219650268555</v>
      </c>
      <c r="AY44" s="51">
        <v>11.529210090637207</v>
      </c>
      <c r="AZ44" s="51">
        <v>10.430830001831055</v>
      </c>
      <c r="BA44" s="51">
        <v>10.432149887084961</v>
      </c>
      <c r="BB44" s="51">
        <v>10.257149696350098</v>
      </c>
      <c r="BC44" s="51">
        <v>11.388179779052734</v>
      </c>
      <c r="BD44" s="51">
        <v>12.596969604492188</v>
      </c>
      <c r="BE44" s="51">
        <v>13.17313003540039</v>
      </c>
      <c r="BF44" s="51">
        <v>12.576589584350586</v>
      </c>
      <c r="BG44" s="51">
        <v>10.939310073852539</v>
      </c>
      <c r="BH44" s="51">
        <v>10.588600158691406</v>
      </c>
      <c r="BI44" s="51">
        <v>10.911580085754395</v>
      </c>
      <c r="BJ44" s="51">
        <v>11.90017032623291</v>
      </c>
      <c r="BK44" s="52"/>
    </row>
    <row r="45" spans="3:62" ht="10.5"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0.5">
      <c r="B46" s="11" t="s">
        <v>462</v>
      </c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3" ht="10.5">
      <c r="A47" t="s">
        <v>463</v>
      </c>
      <c r="B47" t="s">
        <v>464</v>
      </c>
      <c r="C47" s="50">
        <v>0.04968893155455589</v>
      </c>
      <c r="D47" s="50">
        <v>0.0465858168900013</v>
      </c>
      <c r="E47" s="40">
        <v>-0.006775714922696352</v>
      </c>
      <c r="F47" s="40">
        <v>0.0288851335644722</v>
      </c>
      <c r="G47" s="40">
        <v>0.01034222450107336</v>
      </c>
      <c r="H47" s="40">
        <v>0.014003530144691467</v>
      </c>
      <c r="I47" s="40">
        <v>0.09244399517774582</v>
      </c>
      <c r="J47" s="40">
        <v>0.0713542252779007</v>
      </c>
      <c r="K47" s="40">
        <v>-0.016138501465320587</v>
      </c>
      <c r="L47" s="40">
        <v>-0.06064499914646149</v>
      </c>
      <c r="M47" s="40">
        <v>-0.025444697588682175</v>
      </c>
      <c r="N47" s="40">
        <v>0.007258810568600893</v>
      </c>
      <c r="O47" s="40">
        <v>0.004096776247024536</v>
      </c>
      <c r="P47" s="40">
        <v>-0.004024103283882141</v>
      </c>
      <c r="Q47" s="40">
        <v>-0.02976522222161293</v>
      </c>
      <c r="R47" s="40">
        <v>0.0001422688364982605</v>
      </c>
      <c r="S47" s="40">
        <v>0.005666456650942564</v>
      </c>
      <c r="T47" s="40">
        <v>0.021395130082964897</v>
      </c>
      <c r="U47" s="40">
        <v>0.09343661367893219</v>
      </c>
      <c r="V47" s="40">
        <v>0.11058099567890167</v>
      </c>
      <c r="W47" s="40">
        <v>0.031676433980464935</v>
      </c>
      <c r="X47" s="40">
        <v>0.03426867350935936</v>
      </c>
      <c r="Y47" s="40">
        <v>0.04986249655485153</v>
      </c>
      <c r="Z47" s="40">
        <v>0.05063832178711891</v>
      </c>
      <c r="AA47" s="40">
        <v>0.046117354184389114</v>
      </c>
      <c r="AB47" s="40">
        <v>0.061603572219610214</v>
      </c>
      <c r="AC47" s="40">
        <v>0.07552548497915268</v>
      </c>
      <c r="AD47" s="40">
        <v>0.06094513088464737</v>
      </c>
      <c r="AE47" s="40">
        <v>0.04896757751703262</v>
      </c>
      <c r="AF47" s="40">
        <v>0.05344873666763306</v>
      </c>
      <c r="AG47" s="40">
        <v>0.09343134611845016</v>
      </c>
      <c r="AH47" s="40">
        <v>0.11426238715648651</v>
      </c>
      <c r="AI47" s="40">
        <v>0.06721420586109161</v>
      </c>
      <c r="AJ47" s="40">
        <v>0.06051918864250183</v>
      </c>
      <c r="AK47" s="40">
        <v>0.06878899037837982</v>
      </c>
      <c r="AL47" s="40">
        <v>0.07873000204563141</v>
      </c>
      <c r="AM47" s="40">
        <v>0.08531679958105087</v>
      </c>
      <c r="AN47" s="40">
        <v>0.09811230003833771</v>
      </c>
      <c r="AO47" s="51">
        <v>0.10042239725589752</v>
      </c>
      <c r="AP47" s="51">
        <v>0.08665390312671661</v>
      </c>
      <c r="AQ47" s="51">
        <v>0.06210539862513542</v>
      </c>
      <c r="AR47" s="51">
        <v>0.06416259706020355</v>
      </c>
      <c r="AS47" s="51">
        <v>0.08821039646863937</v>
      </c>
      <c r="AT47" s="51">
        <v>0.09043219685554504</v>
      </c>
      <c r="AU47" s="51">
        <v>0.056161701679229736</v>
      </c>
      <c r="AV47" s="51">
        <v>0.05424879863858223</v>
      </c>
      <c r="AW47" s="51">
        <v>0.051559899002313614</v>
      </c>
      <c r="AX47" s="51">
        <v>0.04558359831571579</v>
      </c>
      <c r="AY47" s="51">
        <v>0.03501670062541962</v>
      </c>
      <c r="AZ47" s="51">
        <v>0.03742910176515579</v>
      </c>
      <c r="BA47" s="51">
        <v>0.03357059881091118</v>
      </c>
      <c r="BB47" s="51">
        <v>0.030262500047683716</v>
      </c>
      <c r="BC47" s="51">
        <v>0.009767699986696243</v>
      </c>
      <c r="BD47" s="51">
        <v>0.020739400759339333</v>
      </c>
      <c r="BE47" s="51">
        <v>0.05493289977312088</v>
      </c>
      <c r="BF47" s="51">
        <v>0.06287860125303268</v>
      </c>
      <c r="BG47" s="51">
        <v>0.03431380167603493</v>
      </c>
      <c r="BH47" s="51">
        <v>0.03379949927330017</v>
      </c>
      <c r="BI47" s="51">
        <v>0.032260701060295105</v>
      </c>
      <c r="BJ47" s="51">
        <v>0.02871670015156269</v>
      </c>
      <c r="BK47" s="52"/>
    </row>
    <row r="48" spans="3:62" ht="10.5">
      <c r="C48" s="8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0.5">
      <c r="B49" s="16" t="s">
        <v>465</v>
      </c>
      <c r="C49" s="8"/>
      <c r="D49" s="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466</v>
      </c>
      <c r="B50" t="s">
        <v>467</v>
      </c>
      <c r="C50" s="50">
        <v>0.6421070694923401</v>
      </c>
      <c r="D50" s="50">
        <v>0.15369878709316254</v>
      </c>
      <c r="E50" s="40">
        <v>0.5233228206634521</v>
      </c>
      <c r="F50" s="40">
        <v>0.560029149055481</v>
      </c>
      <c r="G50" s="40">
        <v>0.8030082583427429</v>
      </c>
      <c r="H50" s="40">
        <v>0.8593476414680481</v>
      </c>
      <c r="I50" s="40">
        <v>0.935933530330658</v>
      </c>
      <c r="J50" s="40">
        <v>0.8991367816925049</v>
      </c>
      <c r="K50" s="40">
        <v>0.057482678443193436</v>
      </c>
      <c r="L50" s="40">
        <v>0.4067450761795044</v>
      </c>
      <c r="M50" s="40">
        <v>0.645918607711792</v>
      </c>
      <c r="N50" s="40">
        <v>0.7268998622894287</v>
      </c>
      <c r="O50" s="40">
        <v>0.7752928137779236</v>
      </c>
      <c r="P50" s="40">
        <v>0.4638710618019104</v>
      </c>
      <c r="Q50" s="40">
        <v>0.4812376797199249</v>
      </c>
      <c r="R50" s="40">
        <v>0.4530598223209381</v>
      </c>
      <c r="S50" s="40">
        <v>1.046334147453308</v>
      </c>
      <c r="T50" s="40">
        <v>0.7489635944366455</v>
      </c>
      <c r="U50" s="40">
        <v>0.9704009294509888</v>
      </c>
      <c r="V50" s="40">
        <v>0.8020868897438049</v>
      </c>
      <c r="W50" s="40">
        <v>0.44968536496162415</v>
      </c>
      <c r="X50" s="40">
        <v>0.5423820614814758</v>
      </c>
      <c r="Y50" s="40">
        <v>0.6344669461250305</v>
      </c>
      <c r="Z50" s="40">
        <v>0.8734259009361267</v>
      </c>
      <c r="AA50" s="40">
        <v>0.7486593723297119</v>
      </c>
      <c r="AB50" s="40">
        <v>0.21400704979896545</v>
      </c>
      <c r="AC50" s="40">
        <v>0.7858444452285767</v>
      </c>
      <c r="AD50" s="40">
        <v>0.40890899300575256</v>
      </c>
      <c r="AE50" s="40">
        <v>0.8968886733055115</v>
      </c>
      <c r="AF50" s="40">
        <v>0.9653857946395874</v>
      </c>
      <c r="AG50" s="40">
        <v>0.9911403059959412</v>
      </c>
      <c r="AH50" s="40">
        <v>0.8793255686759949</v>
      </c>
      <c r="AI50" s="40">
        <v>0.23301418125629425</v>
      </c>
      <c r="AJ50" s="40">
        <v>0.1946343630552292</v>
      </c>
      <c r="AK50" s="40">
        <v>0.6596373915672302</v>
      </c>
      <c r="AL50" s="40">
        <v>1.0083930492401123</v>
      </c>
      <c r="AM50" s="40">
        <v>0.32873448729515076</v>
      </c>
      <c r="AN50" s="40">
        <v>0.40205469727516174</v>
      </c>
      <c r="AO50" s="51">
        <v>0.6413285136222839</v>
      </c>
      <c r="AP50" s="51">
        <v>0.5812705755233765</v>
      </c>
      <c r="AQ50" s="51">
        <v>0.9367579817771912</v>
      </c>
      <c r="AR50" s="51">
        <v>1.0015790462493896</v>
      </c>
      <c r="AS50" s="51">
        <v>1.0252050161361694</v>
      </c>
      <c r="AT50" s="51">
        <v>0.80763179063797</v>
      </c>
      <c r="AU50" s="51">
        <v>0.22583800554275513</v>
      </c>
      <c r="AV50" s="51">
        <v>0.5121768116950989</v>
      </c>
      <c r="AW50" s="51">
        <v>0.7449426054954529</v>
      </c>
      <c r="AX50" s="51">
        <v>0.940530002117157</v>
      </c>
      <c r="AY50" s="51">
        <v>0.6498683094978333</v>
      </c>
      <c r="AZ50" s="51">
        <v>0.19295810163021088</v>
      </c>
      <c r="BA50" s="51">
        <v>0.6496289968490601</v>
      </c>
      <c r="BB50" s="51">
        <v>0.6020216345787048</v>
      </c>
      <c r="BC50" s="51">
        <v>0.9533511996269226</v>
      </c>
      <c r="BD50" s="51">
        <v>0.9950560927391052</v>
      </c>
      <c r="BE50" s="51">
        <v>1.0322250127792358</v>
      </c>
      <c r="BF50" s="51">
        <v>0.822167694568634</v>
      </c>
      <c r="BG50" s="51">
        <v>0.234490305185318</v>
      </c>
      <c r="BH50" s="51">
        <v>0.5156915187835693</v>
      </c>
      <c r="BI50" s="51">
        <v>0.7504785060882568</v>
      </c>
      <c r="BJ50" s="51">
        <v>0.9344986081123352</v>
      </c>
      <c r="BK50" s="52"/>
    </row>
    <row r="51" spans="3:62" ht="10.5">
      <c r="C51" s="28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10.5">
      <c r="B52" s="11" t="s">
        <v>274</v>
      </c>
      <c r="C52" s="8"/>
      <c r="D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10.5">
      <c r="A53" t="s">
        <v>468</v>
      </c>
      <c r="B53" t="s">
        <v>469</v>
      </c>
      <c r="C53" s="50">
        <v>4.022225856781006</v>
      </c>
      <c r="D53" s="50">
        <v>3.9810357093811035</v>
      </c>
      <c r="E53" s="40">
        <v>3.2148709297180176</v>
      </c>
      <c r="F53" s="40">
        <v>2.7895667552948</v>
      </c>
      <c r="G53" s="40">
        <v>2.8356130123138428</v>
      </c>
      <c r="H53" s="40">
        <v>3.3471333980560303</v>
      </c>
      <c r="I53" s="40">
        <v>4.181032180786133</v>
      </c>
      <c r="J53" s="40">
        <v>4.2977094650268555</v>
      </c>
      <c r="K53" s="40">
        <v>3.764899969100952</v>
      </c>
      <c r="L53" s="40">
        <v>2.890354871749878</v>
      </c>
      <c r="M53" s="40">
        <v>2.901400089263916</v>
      </c>
      <c r="N53" s="40">
        <v>3.656161308288574</v>
      </c>
      <c r="O53" s="40">
        <v>4.089225769042969</v>
      </c>
      <c r="P53" s="40">
        <v>3.879862070083618</v>
      </c>
      <c r="Q53" s="40">
        <v>3.1910321712493896</v>
      </c>
      <c r="R53" s="40">
        <v>2.842900037765503</v>
      </c>
      <c r="S53" s="40">
        <v>2.9373226165771484</v>
      </c>
      <c r="T53" s="40">
        <v>3.7577667236328125</v>
      </c>
      <c r="U53" s="40">
        <v>4.18461275100708</v>
      </c>
      <c r="V53" s="40">
        <v>4.085967540740967</v>
      </c>
      <c r="W53" s="40">
        <v>3.7430334091186523</v>
      </c>
      <c r="X53" s="40">
        <v>3.0221612453460693</v>
      </c>
      <c r="Y53" s="40">
        <v>2.9866998195648193</v>
      </c>
      <c r="Z53" s="40">
        <v>3.6883225440979004</v>
      </c>
      <c r="AA53" s="40">
        <v>4.036709785461426</v>
      </c>
      <c r="AB53" s="40">
        <v>3.8363213539123535</v>
      </c>
      <c r="AC53" s="40">
        <v>3.292677402496338</v>
      </c>
      <c r="AD53" s="40">
        <v>2.904266595840454</v>
      </c>
      <c r="AE53" s="40">
        <v>2.8298065662384033</v>
      </c>
      <c r="AF53" s="40">
        <v>3.901900053024292</v>
      </c>
      <c r="AG53" s="40">
        <v>4.675677299499512</v>
      </c>
      <c r="AH53" s="40">
        <v>4.751709461212158</v>
      </c>
      <c r="AI53" s="40">
        <v>4.207533359527588</v>
      </c>
      <c r="AJ53" s="40">
        <v>3.3381612300872803</v>
      </c>
      <c r="AK53" s="40">
        <v>3.0670666694641113</v>
      </c>
      <c r="AL53" s="40">
        <v>3.8586111068725586</v>
      </c>
      <c r="AM53" s="40">
        <v>4.061431884765625</v>
      </c>
      <c r="AN53" s="40">
        <v>3.555037021636963</v>
      </c>
      <c r="AO53" s="51">
        <v>3.0999090671539307</v>
      </c>
      <c r="AP53" s="51">
        <v>2.933993101119995</v>
      </c>
      <c r="AQ53" s="51">
        <v>3.575911045074463</v>
      </c>
      <c r="AR53" s="51">
        <v>4.334057807922363</v>
      </c>
      <c r="AS53" s="51">
        <v>4.7118144035339355</v>
      </c>
      <c r="AT53" s="51">
        <v>4.2276458740234375</v>
      </c>
      <c r="AU53" s="51">
        <v>3.41408109664917</v>
      </c>
      <c r="AV53" s="51">
        <v>3.0831079483032227</v>
      </c>
      <c r="AW53" s="51">
        <v>3.4516959190368652</v>
      </c>
      <c r="AX53" s="51">
        <v>4.1500749588012695</v>
      </c>
      <c r="AY53" s="51">
        <v>4.312318801879883</v>
      </c>
      <c r="AZ53" s="51">
        <v>3.6272239685058594</v>
      </c>
      <c r="BA53" s="51">
        <v>3.2700083255767822</v>
      </c>
      <c r="BB53" s="51">
        <v>3.026582956314087</v>
      </c>
      <c r="BC53" s="51">
        <v>3.56333589553833</v>
      </c>
      <c r="BD53" s="51">
        <v>4.322488784790039</v>
      </c>
      <c r="BE53" s="51">
        <v>4.776476860046387</v>
      </c>
      <c r="BF53" s="51">
        <v>4.415295124053955</v>
      </c>
      <c r="BG53" s="51">
        <v>3.5886518955230713</v>
      </c>
      <c r="BH53" s="51">
        <v>3.2143609523773193</v>
      </c>
      <c r="BI53" s="51">
        <v>3.420119047164917</v>
      </c>
      <c r="BJ53" s="51">
        <v>4.147319793701172</v>
      </c>
      <c r="BK53" s="52"/>
    </row>
    <row r="54" spans="1:63" ht="10.5">
      <c r="A54" t="s">
        <v>470</v>
      </c>
      <c r="B54" t="s">
        <v>471</v>
      </c>
      <c r="C54" s="50">
        <v>2.976680278778076</v>
      </c>
      <c r="D54" s="50">
        <v>2.974198579788208</v>
      </c>
      <c r="E54" s="40">
        <v>2.7443490028381348</v>
      </c>
      <c r="F54" s="40">
        <v>2.7383735179901123</v>
      </c>
      <c r="G54" s="40">
        <v>2.8380696773529053</v>
      </c>
      <c r="H54" s="40">
        <v>3.111737012863159</v>
      </c>
      <c r="I54" s="40">
        <v>3.3973522186279297</v>
      </c>
      <c r="J54" s="40">
        <v>3.432253837585449</v>
      </c>
      <c r="K54" s="40">
        <v>3.236048460006714</v>
      </c>
      <c r="L54" s="40">
        <v>2.953598976135254</v>
      </c>
      <c r="M54" s="40">
        <v>2.831362724304199</v>
      </c>
      <c r="N54" s="40">
        <v>2.899257183074951</v>
      </c>
      <c r="O54" s="40">
        <v>2.9395601749420166</v>
      </c>
      <c r="P54" s="40">
        <v>2.9610495567321777</v>
      </c>
      <c r="Q54" s="40">
        <v>2.833261013031006</v>
      </c>
      <c r="R54" s="40">
        <v>2.8601667881011963</v>
      </c>
      <c r="S54" s="40">
        <v>2.993603467941284</v>
      </c>
      <c r="T54" s="40">
        <v>3.3028759956359863</v>
      </c>
      <c r="U54" s="40">
        <v>3.425116539001465</v>
      </c>
      <c r="V54" s="40">
        <v>3.3970577716827393</v>
      </c>
      <c r="W54" s="40">
        <v>3.327927827835083</v>
      </c>
      <c r="X54" s="40">
        <v>3.0215847492218018</v>
      </c>
      <c r="Y54" s="40">
        <v>2.9160027503967285</v>
      </c>
      <c r="Z54" s="40">
        <v>3.0171260833740234</v>
      </c>
      <c r="AA54" s="40">
        <v>2.936055898666382</v>
      </c>
      <c r="AB54" s="40">
        <v>3.0377135276794434</v>
      </c>
      <c r="AC54" s="40">
        <v>2.834981679916382</v>
      </c>
      <c r="AD54" s="40">
        <v>2.8893346786499023</v>
      </c>
      <c r="AE54" s="40">
        <v>2.946082592010498</v>
      </c>
      <c r="AF54" s="40">
        <v>3.478045701980591</v>
      </c>
      <c r="AG54" s="40">
        <v>3.601027011871338</v>
      </c>
      <c r="AH54" s="40">
        <v>3.6646604537963867</v>
      </c>
      <c r="AI54" s="40">
        <v>3.522216796875</v>
      </c>
      <c r="AJ54" s="40">
        <v>3.210066556930542</v>
      </c>
      <c r="AK54" s="40">
        <v>3.0231988430023193</v>
      </c>
      <c r="AL54" s="40">
        <v>3.0973339080810547</v>
      </c>
      <c r="AM54" s="40">
        <v>2.9786970615386963</v>
      </c>
      <c r="AN54" s="40">
        <v>2.9149909019470215</v>
      </c>
      <c r="AO54" s="51">
        <v>2.901031017303467</v>
      </c>
      <c r="AP54" s="51">
        <v>3.0248711109161377</v>
      </c>
      <c r="AQ54" s="51">
        <v>3.309187889099121</v>
      </c>
      <c r="AR54" s="51">
        <v>3.565674066543579</v>
      </c>
      <c r="AS54" s="51">
        <v>3.6249709129333496</v>
      </c>
      <c r="AT54" s="51">
        <v>3.5357110500335693</v>
      </c>
      <c r="AU54" s="51">
        <v>3.2874879837036133</v>
      </c>
      <c r="AV54" s="51">
        <v>3.130496025085449</v>
      </c>
      <c r="AW54" s="51">
        <v>3.053476095199585</v>
      </c>
      <c r="AX54" s="51">
        <v>3.14752197265625</v>
      </c>
      <c r="AY54" s="51">
        <v>3.051542043685913</v>
      </c>
      <c r="AZ54" s="51">
        <v>3.020901918411255</v>
      </c>
      <c r="BA54" s="51">
        <v>2.9879090785980225</v>
      </c>
      <c r="BB54" s="51">
        <v>3.072563886642456</v>
      </c>
      <c r="BC54" s="51">
        <v>3.2884368896484375</v>
      </c>
      <c r="BD54" s="51">
        <v>3.5759739875793457</v>
      </c>
      <c r="BE54" s="51">
        <v>3.688183069229126</v>
      </c>
      <c r="BF54" s="51">
        <v>3.626923084259033</v>
      </c>
      <c r="BG54" s="51">
        <v>3.3934199810028076</v>
      </c>
      <c r="BH54" s="51">
        <v>3.200575113296509</v>
      </c>
      <c r="BI54" s="51">
        <v>3.105384111404419</v>
      </c>
      <c r="BJ54" s="51">
        <v>3.1853199005126953</v>
      </c>
      <c r="BK54" s="52"/>
    </row>
    <row r="55" spans="1:63" ht="10.5">
      <c r="A55" t="s">
        <v>472</v>
      </c>
      <c r="B55" t="s">
        <v>473</v>
      </c>
      <c r="C55" s="50">
        <v>2.644935369491577</v>
      </c>
      <c r="D55" s="50">
        <v>2.839035749435425</v>
      </c>
      <c r="E55" s="40">
        <v>2.5976450443267822</v>
      </c>
      <c r="F55" s="40">
        <v>2.7402665615081787</v>
      </c>
      <c r="G55" s="40">
        <v>2.7155160903930664</v>
      </c>
      <c r="H55" s="40">
        <v>2.867299795150757</v>
      </c>
      <c r="I55" s="40">
        <v>2.8329999446868896</v>
      </c>
      <c r="J55" s="40">
        <v>2.9238710403442383</v>
      </c>
      <c r="K55" s="40">
        <v>2.8750998973846436</v>
      </c>
      <c r="L55" s="40">
        <v>2.812386989593506</v>
      </c>
      <c r="M55" s="40">
        <v>2.767899990081787</v>
      </c>
      <c r="N55" s="40">
        <v>2.6535484790802</v>
      </c>
      <c r="O55" s="40">
        <v>2.5879032611846924</v>
      </c>
      <c r="P55" s="40">
        <v>2.736896276473999</v>
      </c>
      <c r="Q55" s="40">
        <v>2.6802902221679688</v>
      </c>
      <c r="R55" s="40">
        <v>2.77756667137146</v>
      </c>
      <c r="S55" s="40">
        <v>2.825870990753174</v>
      </c>
      <c r="T55" s="40">
        <v>2.901066780090332</v>
      </c>
      <c r="U55" s="40">
        <v>2.8499677181243896</v>
      </c>
      <c r="V55" s="40">
        <v>2.8894193172454834</v>
      </c>
      <c r="W55" s="40">
        <v>2.8689334392547607</v>
      </c>
      <c r="X55" s="40">
        <v>2.7649354934692383</v>
      </c>
      <c r="Y55" s="40">
        <v>2.8131332397460938</v>
      </c>
      <c r="Z55" s="40">
        <v>2.702580690383911</v>
      </c>
      <c r="AA55" s="40">
        <v>2.6355161666870117</v>
      </c>
      <c r="AB55" s="40">
        <v>2.8341786861419678</v>
      </c>
      <c r="AC55" s="40">
        <v>2.6446774005889893</v>
      </c>
      <c r="AD55" s="40">
        <v>2.7434000968933105</v>
      </c>
      <c r="AE55" s="40">
        <v>2.7690000534057617</v>
      </c>
      <c r="AF55" s="40">
        <v>2.9365665912628174</v>
      </c>
      <c r="AG55" s="40">
        <v>2.847419261932373</v>
      </c>
      <c r="AH55" s="40">
        <v>2.9191935062408447</v>
      </c>
      <c r="AI55" s="40">
        <v>2.9101333618164062</v>
      </c>
      <c r="AJ55" s="40">
        <v>2.761612892150879</v>
      </c>
      <c r="AK55" s="40">
        <v>2.7565999031066895</v>
      </c>
      <c r="AL55" s="40">
        <v>2.743474006652832</v>
      </c>
      <c r="AM55" s="40">
        <v>2.678046941757202</v>
      </c>
      <c r="AN55" s="40">
        <v>2.7857871055603027</v>
      </c>
      <c r="AO55" s="51">
        <v>2.705441951751709</v>
      </c>
      <c r="AP55" s="51">
        <v>2.74806809425354</v>
      </c>
      <c r="AQ55" s="51">
        <v>2.768378973007202</v>
      </c>
      <c r="AR55" s="51">
        <v>2.884500026702881</v>
      </c>
      <c r="AS55" s="51">
        <v>2.8497719764709473</v>
      </c>
      <c r="AT55" s="51">
        <v>2.90608811378479</v>
      </c>
      <c r="AU55" s="51">
        <v>2.9103879928588867</v>
      </c>
      <c r="AV55" s="51">
        <v>2.8447930812835693</v>
      </c>
      <c r="AW55" s="51">
        <v>2.832535982131958</v>
      </c>
      <c r="AX55" s="51">
        <v>2.818397045135498</v>
      </c>
      <c r="AY55" s="51">
        <v>2.764867067337036</v>
      </c>
      <c r="AZ55" s="51">
        <v>2.8435370922088623</v>
      </c>
      <c r="BA55" s="51">
        <v>2.7896389961242676</v>
      </c>
      <c r="BB55" s="51">
        <v>2.8225619792938232</v>
      </c>
      <c r="BC55" s="51">
        <v>2.828605890274048</v>
      </c>
      <c r="BD55" s="51">
        <v>2.9159560203552246</v>
      </c>
      <c r="BE55" s="51">
        <v>2.8943769931793213</v>
      </c>
      <c r="BF55" s="51">
        <v>2.92733097076416</v>
      </c>
      <c r="BG55" s="51">
        <v>2.92353892326355</v>
      </c>
      <c r="BH55" s="51">
        <v>2.885622978210449</v>
      </c>
      <c r="BI55" s="51">
        <v>2.873953104019165</v>
      </c>
      <c r="BJ55" s="51">
        <v>2.8582820892333984</v>
      </c>
      <c r="BK55" s="52"/>
    </row>
    <row r="56" spans="1:63" ht="10.5">
      <c r="A56" t="s">
        <v>474</v>
      </c>
      <c r="B56" t="s">
        <v>475</v>
      </c>
      <c r="C56" s="50">
        <v>0.27641651034355164</v>
      </c>
      <c r="D56" s="50">
        <v>0.2899443209171295</v>
      </c>
      <c r="E56" s="40">
        <v>0.2572317123413086</v>
      </c>
      <c r="F56" s="40">
        <v>0.25602659583091736</v>
      </c>
      <c r="G56" s="40">
        <v>0.263833224773407</v>
      </c>
      <c r="H56" s="40">
        <v>0.29092952609062195</v>
      </c>
      <c r="I56" s="40">
        <v>0.31261560320854187</v>
      </c>
      <c r="J56" s="40">
        <v>0.3209397792816162</v>
      </c>
      <c r="K56" s="40">
        <v>0.32771816849708557</v>
      </c>
      <c r="L56" s="40">
        <v>0.29078808426856995</v>
      </c>
      <c r="M56" s="40">
        <v>0.278470516204834</v>
      </c>
      <c r="N56" s="40">
        <v>0.2782911956310272</v>
      </c>
      <c r="O56" s="40">
        <v>0.27353665232658386</v>
      </c>
      <c r="P56" s="40">
        <v>0.2883642017841339</v>
      </c>
      <c r="Q56" s="40">
        <v>0.26535189151763916</v>
      </c>
      <c r="R56" s="40">
        <v>0.2669331729412079</v>
      </c>
      <c r="S56" s="40">
        <v>0.27765461802482605</v>
      </c>
      <c r="T56" s="40">
        <v>0.30799075961112976</v>
      </c>
      <c r="U56" s="40">
        <v>0.3152705729007721</v>
      </c>
      <c r="V56" s="40">
        <v>0.3181036114692688</v>
      </c>
      <c r="W56" s="40">
        <v>0.33723875880241394</v>
      </c>
      <c r="X56" s="40">
        <v>0.2978023290634155</v>
      </c>
      <c r="Y56" s="40">
        <v>0.2871639132499695</v>
      </c>
      <c r="Z56" s="40">
        <v>0.2923254668712616</v>
      </c>
      <c r="AA56" s="40">
        <v>0.2771698236465454</v>
      </c>
      <c r="AB56" s="40">
        <v>0.2999650537967682</v>
      </c>
      <c r="AC56" s="40">
        <v>0.26876023411750793</v>
      </c>
      <c r="AD56" s="40">
        <v>0.2724653482437134</v>
      </c>
      <c r="AE56" s="40">
        <v>0.27572381496429443</v>
      </c>
      <c r="AF56" s="40">
        <v>0.3271544277667999</v>
      </c>
      <c r="AG56" s="40">
        <v>0.3329407870769501</v>
      </c>
      <c r="AH56" s="40">
        <v>0.3460169732570648</v>
      </c>
      <c r="AI56" s="40">
        <v>0.35898318886756897</v>
      </c>
      <c r="AJ56" s="40">
        <v>0.31806254386901855</v>
      </c>
      <c r="AK56" s="40">
        <v>0.3002009093761444</v>
      </c>
      <c r="AL56" s="40">
        <v>0.2965852916240692</v>
      </c>
      <c r="AM56" s="40">
        <v>0.28605759143829346</v>
      </c>
      <c r="AN56" s="40">
        <v>0.29540351033210754</v>
      </c>
      <c r="AO56" s="51">
        <v>0.27962321043014526</v>
      </c>
      <c r="AP56" s="51">
        <v>0.27823200821876526</v>
      </c>
      <c r="AQ56" s="51">
        <v>0.2795566916465759</v>
      </c>
      <c r="AR56" s="51">
        <v>0.307858407497406</v>
      </c>
      <c r="AS56" s="51">
        <v>0.31870949268341064</v>
      </c>
      <c r="AT56" s="51">
        <v>0.3292231857776642</v>
      </c>
      <c r="AU56" s="51">
        <v>0.3385810852050781</v>
      </c>
      <c r="AV56" s="51">
        <v>0.31860899925231934</v>
      </c>
      <c r="AW56" s="51">
        <v>0.30493953824043274</v>
      </c>
      <c r="AX56" s="51">
        <v>0.29965129494667053</v>
      </c>
      <c r="AY56" s="51">
        <v>0.2910546064376831</v>
      </c>
      <c r="AZ56" s="51">
        <v>0.29519709944725037</v>
      </c>
      <c r="BA56" s="51">
        <v>0.2848682105541229</v>
      </c>
      <c r="BB56" s="51">
        <v>0.28271839022636414</v>
      </c>
      <c r="BC56" s="51">
        <v>0.2830750048160553</v>
      </c>
      <c r="BD56" s="51">
        <v>0.301955908536911</v>
      </c>
      <c r="BE56" s="51">
        <v>0.3126203119754791</v>
      </c>
      <c r="BF56" s="51">
        <v>0.32232120633125305</v>
      </c>
      <c r="BG56" s="51">
        <v>0.3298363983631134</v>
      </c>
      <c r="BH56" s="51">
        <v>0.3179732859134674</v>
      </c>
      <c r="BI56" s="51">
        <v>0.30767562985420227</v>
      </c>
      <c r="BJ56" s="51">
        <v>0.30238988995552063</v>
      </c>
      <c r="BK56" s="52"/>
    </row>
    <row r="57" spans="1:63" ht="10.5">
      <c r="A57" t="s">
        <v>476</v>
      </c>
      <c r="B57" t="s">
        <v>477</v>
      </c>
      <c r="C57" s="50">
        <v>9.920258522033691</v>
      </c>
      <c r="D57" s="50">
        <v>10.084214210510254</v>
      </c>
      <c r="E57" s="40">
        <v>8.814096450805664</v>
      </c>
      <c r="F57" s="40">
        <v>8.524232864379883</v>
      </c>
      <c r="G57" s="40">
        <v>8.653032302856445</v>
      </c>
      <c r="H57" s="40">
        <v>9.61709976196289</v>
      </c>
      <c r="I57" s="40">
        <v>10.723999977111816</v>
      </c>
      <c r="J57" s="40">
        <v>10.974774360656738</v>
      </c>
      <c r="K57" s="40">
        <v>10.203766822814941</v>
      </c>
      <c r="L57" s="40">
        <v>8.947129249572754</v>
      </c>
      <c r="M57" s="40">
        <v>8.779133796691895</v>
      </c>
      <c r="N57" s="40">
        <v>9.487257957458496</v>
      </c>
      <c r="O57" s="40">
        <v>9.890225410461426</v>
      </c>
      <c r="P57" s="40">
        <v>9.866172790527344</v>
      </c>
      <c r="Q57" s="40">
        <v>8.969935417175293</v>
      </c>
      <c r="R57" s="40">
        <v>8.747567176818848</v>
      </c>
      <c r="S57" s="40">
        <v>9.034451484680176</v>
      </c>
      <c r="T57" s="40">
        <v>10.269700050354004</v>
      </c>
      <c r="U57" s="40">
        <v>10.774968147277832</v>
      </c>
      <c r="V57" s="40">
        <v>10.690547943115234</v>
      </c>
      <c r="W57" s="40">
        <v>10.277132987976074</v>
      </c>
      <c r="X57" s="40">
        <v>9.106483459472656</v>
      </c>
      <c r="Y57" s="40">
        <v>9.003000259399414</v>
      </c>
      <c r="Z57" s="40">
        <v>9.70035457611084</v>
      </c>
      <c r="AA57" s="40">
        <v>9.885451316833496</v>
      </c>
      <c r="AB57" s="40">
        <v>10.0081787109375</v>
      </c>
      <c r="AC57" s="40">
        <v>9.041096687316895</v>
      </c>
      <c r="AD57" s="40">
        <v>8.809466361999512</v>
      </c>
      <c r="AE57" s="40">
        <v>8.820612907409668</v>
      </c>
      <c r="AF57" s="40">
        <v>10.64366626739502</v>
      </c>
      <c r="AG57" s="40">
        <v>11.457064628601074</v>
      </c>
      <c r="AH57" s="40">
        <v>11.681580543518066</v>
      </c>
      <c r="AI57" s="40">
        <v>10.99886703491211</v>
      </c>
      <c r="AJ57" s="40">
        <v>9.62790298461914</v>
      </c>
      <c r="AK57" s="40">
        <v>9.147067070007324</v>
      </c>
      <c r="AL57" s="40">
        <v>9.996005058288574</v>
      </c>
      <c r="AM57" s="40">
        <v>10.004229545593262</v>
      </c>
      <c r="AN57" s="40">
        <v>9.551218032836914</v>
      </c>
      <c r="AO57" s="51">
        <v>8.986003875732422</v>
      </c>
      <c r="AP57" s="51">
        <v>8.985163688659668</v>
      </c>
      <c r="AQ57" s="51">
        <v>9.933034896850586</v>
      </c>
      <c r="AR57" s="51">
        <v>11.092089653015137</v>
      </c>
      <c r="AS57" s="51">
        <v>11.505270004272461</v>
      </c>
      <c r="AT57" s="51">
        <v>10.998669624328613</v>
      </c>
      <c r="AU57" s="51">
        <v>9.95053768157959</v>
      </c>
      <c r="AV57" s="51">
        <v>9.377006530761719</v>
      </c>
      <c r="AW57" s="51">
        <v>9.642647743225098</v>
      </c>
      <c r="AX57" s="51">
        <v>10.415650367736816</v>
      </c>
      <c r="AY57" s="51">
        <v>10.419779777526855</v>
      </c>
      <c r="AZ57" s="51">
        <v>9.786860466003418</v>
      </c>
      <c r="BA57" s="51">
        <v>9.33242416381836</v>
      </c>
      <c r="BB57" s="51">
        <v>9.204426765441895</v>
      </c>
      <c r="BC57" s="51">
        <v>9.963454246520996</v>
      </c>
      <c r="BD57" s="51">
        <v>11.116379737854004</v>
      </c>
      <c r="BE57" s="51">
        <v>11.671660423278809</v>
      </c>
      <c r="BF57" s="51">
        <v>11.2918701171875</v>
      </c>
      <c r="BG57" s="51">
        <v>10.23544979095459</v>
      </c>
      <c r="BH57" s="51">
        <v>9.618532180786133</v>
      </c>
      <c r="BI57" s="51">
        <v>9.707131385803223</v>
      </c>
      <c r="BJ57" s="51">
        <v>10.49330997467041</v>
      </c>
      <c r="BK57" s="52"/>
    </row>
    <row r="58" spans="1:63" ht="10.5">
      <c r="A58" t="s">
        <v>478</v>
      </c>
      <c r="B58" t="s">
        <v>479</v>
      </c>
      <c r="C58" s="50">
        <v>0.40355077385902405</v>
      </c>
      <c r="D58" s="50">
        <v>0.385547012090683</v>
      </c>
      <c r="E58" s="40">
        <v>0.3671603500843048</v>
      </c>
      <c r="F58" s="40">
        <v>0.3653077483177185</v>
      </c>
      <c r="G58" s="40">
        <v>0.3691883683204651</v>
      </c>
      <c r="H58" s="40">
        <v>0.3838924467563629</v>
      </c>
      <c r="I58" s="40">
        <v>0.3962845206260681</v>
      </c>
      <c r="J58" s="40">
        <v>0.3994911313056946</v>
      </c>
      <c r="K58" s="40">
        <v>0.38378283381462097</v>
      </c>
      <c r="L58" s="40">
        <v>0.3732879161834717</v>
      </c>
      <c r="M58" s="40">
        <v>0.3717426657676697</v>
      </c>
      <c r="N58" s="40">
        <v>0.3827742040157318</v>
      </c>
      <c r="O58" s="40">
        <v>0.39540931582450867</v>
      </c>
      <c r="P58" s="40">
        <v>0.38568249344825745</v>
      </c>
      <c r="Q58" s="40">
        <v>0.36919814348220825</v>
      </c>
      <c r="R58" s="40">
        <v>0.3715292513370514</v>
      </c>
      <c r="S58" s="40">
        <v>0.373629629611969</v>
      </c>
      <c r="T58" s="40">
        <v>0.3886745572090149</v>
      </c>
      <c r="U58" s="40">
        <v>0.3995877802371979</v>
      </c>
      <c r="V58" s="40">
        <v>0.38656744360923767</v>
      </c>
      <c r="W58" s="40">
        <v>0.38117125630378723</v>
      </c>
      <c r="X58" s="40">
        <v>0.36003050208091736</v>
      </c>
      <c r="Y58" s="40">
        <v>0.3697119355201721</v>
      </c>
      <c r="Z58" s="40">
        <v>0.393300324678421</v>
      </c>
      <c r="AA58" s="40">
        <v>0.3747195303440094</v>
      </c>
      <c r="AB58" s="40">
        <v>0.37330278754234314</v>
      </c>
      <c r="AC58" s="40">
        <v>0.36319592595100403</v>
      </c>
      <c r="AD58" s="40">
        <v>0.35874825716018677</v>
      </c>
      <c r="AE58" s="40">
        <v>0.35230475664138794</v>
      </c>
      <c r="AF58" s="40">
        <v>0.38381263613700867</v>
      </c>
      <c r="AG58" s="40">
        <v>0.40738001465797424</v>
      </c>
      <c r="AH58" s="40">
        <v>0.40423914790153503</v>
      </c>
      <c r="AI58" s="40">
        <v>0.36033564805984497</v>
      </c>
      <c r="AJ58" s="40">
        <v>0.3119998276233673</v>
      </c>
      <c r="AK58" s="40">
        <v>0.33148813247680664</v>
      </c>
      <c r="AL58" s="40">
        <v>0.3459356129169464</v>
      </c>
      <c r="AM58" s="40">
        <v>0.35346850752830505</v>
      </c>
      <c r="AN58" s="40">
        <v>0.35832908749580383</v>
      </c>
      <c r="AO58" s="51">
        <v>0.3594421148300171</v>
      </c>
      <c r="AP58" s="51">
        <v>0.36197659373283386</v>
      </c>
      <c r="AQ58" s="51">
        <v>0.362923800945282</v>
      </c>
      <c r="AR58" s="51">
        <v>0.3845604956150055</v>
      </c>
      <c r="AS58" s="51">
        <v>0.3977825939655304</v>
      </c>
      <c r="AT58" s="51">
        <v>0.4011954963207245</v>
      </c>
      <c r="AU58" s="51">
        <v>0.3857366144657135</v>
      </c>
      <c r="AV58" s="51">
        <v>0.3741830885410309</v>
      </c>
      <c r="AW58" s="51">
        <v>0.37322643399238586</v>
      </c>
      <c r="AX58" s="51">
        <v>0.3854439854621887</v>
      </c>
      <c r="AY58" s="51">
        <v>0.3854050040245056</v>
      </c>
      <c r="AZ58" s="51">
        <v>0.3806244432926178</v>
      </c>
      <c r="BA58" s="51">
        <v>0.37690961360931396</v>
      </c>
      <c r="BB58" s="51">
        <v>0.374799907207489</v>
      </c>
      <c r="BC58" s="51">
        <v>0.3749380111694336</v>
      </c>
      <c r="BD58" s="51">
        <v>0.3945232033729553</v>
      </c>
      <c r="BE58" s="51">
        <v>0.40847909450531006</v>
      </c>
      <c r="BF58" s="51">
        <v>0.40944668650627136</v>
      </c>
      <c r="BG58" s="51">
        <v>0.39250171184539795</v>
      </c>
      <c r="BH58" s="51">
        <v>0.38041800260543823</v>
      </c>
      <c r="BI58" s="51">
        <v>0.37890228629112244</v>
      </c>
      <c r="BJ58" s="51">
        <v>0.3904738128185272</v>
      </c>
      <c r="BK58" s="52"/>
    </row>
    <row r="59" spans="1:63" ht="10.5">
      <c r="A59" t="s">
        <v>480</v>
      </c>
      <c r="B59" t="s">
        <v>481</v>
      </c>
      <c r="C59" s="50">
        <v>0.1143094077706337</v>
      </c>
      <c r="D59" s="50">
        <v>0.10920969396829605</v>
      </c>
      <c r="E59" s="40">
        <v>0.104001484811306</v>
      </c>
      <c r="F59" s="40">
        <v>0.10347671806812286</v>
      </c>
      <c r="G59" s="40">
        <v>0.10457593947649002</v>
      </c>
      <c r="H59" s="40">
        <v>0.10874100774526596</v>
      </c>
      <c r="I59" s="40">
        <v>0.1122511699795723</v>
      </c>
      <c r="J59" s="40">
        <v>0.11315947771072388</v>
      </c>
      <c r="K59" s="40">
        <v>0.10870995372533798</v>
      </c>
      <c r="L59" s="40">
        <v>0.10573717951774597</v>
      </c>
      <c r="M59" s="40">
        <v>0.1052994653582573</v>
      </c>
      <c r="N59" s="40">
        <v>0.10842425376176834</v>
      </c>
      <c r="O59" s="40">
        <v>0.11200326681137085</v>
      </c>
      <c r="P59" s="40">
        <v>0.10924805700778961</v>
      </c>
      <c r="Q59" s="40">
        <v>0.10457871109247208</v>
      </c>
      <c r="R59" s="40">
        <v>0.10523901879787445</v>
      </c>
      <c r="S59" s="40">
        <v>0.10583397001028061</v>
      </c>
      <c r="T59" s="40">
        <v>0.11009558290243149</v>
      </c>
      <c r="U59" s="40">
        <v>0.11318685114383698</v>
      </c>
      <c r="V59" s="40">
        <v>0.10949872434139252</v>
      </c>
      <c r="W59" s="40">
        <v>0.10797020047903061</v>
      </c>
      <c r="X59" s="40">
        <v>0.10198189318180084</v>
      </c>
      <c r="Y59" s="40">
        <v>0.10472424328327179</v>
      </c>
      <c r="Z59" s="40">
        <v>0.1114058718085289</v>
      </c>
      <c r="AA59" s="40">
        <v>0.10614269226789474</v>
      </c>
      <c r="AB59" s="40">
        <v>0.10574140399694443</v>
      </c>
      <c r="AC59" s="40">
        <v>0.10287851840257645</v>
      </c>
      <c r="AD59" s="40">
        <v>0.1016186848282814</v>
      </c>
      <c r="AE59" s="40">
        <v>0.09979350864887238</v>
      </c>
      <c r="AF59" s="40">
        <v>0.1087184026837349</v>
      </c>
      <c r="AG59" s="40">
        <v>0.11539407074451447</v>
      </c>
      <c r="AH59" s="40">
        <v>0.11450440436601639</v>
      </c>
      <c r="AI59" s="40">
        <v>0.10206832736730576</v>
      </c>
      <c r="AJ59" s="40">
        <v>0.08837676793336868</v>
      </c>
      <c r="AK59" s="40">
        <v>0.0938970074057579</v>
      </c>
      <c r="AL59" s="40">
        <v>0.09798940271139145</v>
      </c>
      <c r="AM59" s="40">
        <v>0.1001230999827385</v>
      </c>
      <c r="AN59" s="40">
        <v>0.1014999970793724</v>
      </c>
      <c r="AO59" s="51">
        <v>0.10181520134210587</v>
      </c>
      <c r="AP59" s="51">
        <v>0.10253310203552246</v>
      </c>
      <c r="AQ59" s="51">
        <v>0.10280150175094604</v>
      </c>
      <c r="AR59" s="51">
        <v>0.10893020033836365</v>
      </c>
      <c r="AS59" s="51">
        <v>0.1126755028963089</v>
      </c>
      <c r="AT59" s="51">
        <v>0.11364229768514633</v>
      </c>
      <c r="AU59" s="51">
        <v>0.10926339775323868</v>
      </c>
      <c r="AV59" s="51">
        <v>0.1059907004237175</v>
      </c>
      <c r="AW59" s="51">
        <v>0.10571970045566559</v>
      </c>
      <c r="AX59" s="51">
        <v>0.1091805025935173</v>
      </c>
      <c r="AY59" s="51">
        <v>0.10916949808597565</v>
      </c>
      <c r="AZ59" s="51">
        <v>0.10781530290842056</v>
      </c>
      <c r="BA59" s="51">
        <v>0.10676299780607224</v>
      </c>
      <c r="BB59" s="51">
        <v>0.10616549849510193</v>
      </c>
      <c r="BC59" s="51">
        <v>0.10620459914207458</v>
      </c>
      <c r="BD59" s="51">
        <v>0.11175230145454407</v>
      </c>
      <c r="BE59" s="51">
        <v>0.11570540070533752</v>
      </c>
      <c r="BF59" s="51">
        <v>0.11597950011491776</v>
      </c>
      <c r="BG59" s="51">
        <v>0.11117970198392868</v>
      </c>
      <c r="BH59" s="51">
        <v>0.10775680094957352</v>
      </c>
      <c r="BI59" s="51">
        <v>0.10732749849557877</v>
      </c>
      <c r="BJ59" s="51">
        <v>0.11060520261526108</v>
      </c>
      <c r="BK59" s="52"/>
    </row>
    <row r="60" spans="1:63" ht="10.5">
      <c r="A60" t="s">
        <v>482</v>
      </c>
      <c r="B60" t="s">
        <v>483</v>
      </c>
      <c r="C60" s="50">
        <v>10.438117980957031</v>
      </c>
      <c r="D60" s="50">
        <v>10.578970909118652</v>
      </c>
      <c r="E60" s="40">
        <v>9.285258293151855</v>
      </c>
      <c r="F60" s="40">
        <v>8.99301815032959</v>
      </c>
      <c r="G60" s="40">
        <v>9.12679672241211</v>
      </c>
      <c r="H60" s="40">
        <v>10.109732627868652</v>
      </c>
      <c r="I60" s="40">
        <v>11.232535362243652</v>
      </c>
      <c r="J60" s="40">
        <v>11.487424850463867</v>
      </c>
      <c r="K60" s="40">
        <v>10.696259498596191</v>
      </c>
      <c r="L60" s="40">
        <v>9.426154136657715</v>
      </c>
      <c r="M60" s="40">
        <v>9.25617504119873</v>
      </c>
      <c r="N60" s="40">
        <v>9.978456497192383</v>
      </c>
      <c r="O60" s="40">
        <v>10.397638320922852</v>
      </c>
      <c r="P60" s="40">
        <v>10.361103057861328</v>
      </c>
      <c r="Q60" s="40">
        <v>9.44371223449707</v>
      </c>
      <c r="R60" s="40">
        <v>9.224334716796875</v>
      </c>
      <c r="S60" s="40">
        <v>9.513915061950684</v>
      </c>
      <c r="T60" s="40">
        <v>10.76846981048584</v>
      </c>
      <c r="U60" s="40">
        <v>11.287742614746094</v>
      </c>
      <c r="V60" s="40">
        <v>11.186614990234375</v>
      </c>
      <c r="W60" s="40">
        <v>10.766274452209473</v>
      </c>
      <c r="X60" s="40">
        <v>9.568497657775879</v>
      </c>
      <c r="Y60" s="40">
        <v>9.477436065673828</v>
      </c>
      <c r="Z60" s="40">
        <v>10.205060958862305</v>
      </c>
      <c r="AA60" s="40">
        <v>10.366313934326172</v>
      </c>
      <c r="AB60" s="40">
        <v>10.487222671508789</v>
      </c>
      <c r="AC60" s="40">
        <v>9.507171630859375</v>
      </c>
      <c r="AD60" s="40">
        <v>9.2698335647583</v>
      </c>
      <c r="AE60" s="40">
        <v>9.272710800170898</v>
      </c>
      <c r="AF60" s="40">
        <v>11.136198043823242</v>
      </c>
      <c r="AG60" s="40">
        <v>11.979838371276855</v>
      </c>
      <c r="AH60" s="40">
        <v>12.200324058532715</v>
      </c>
      <c r="AI60" s="40">
        <v>11.461270332336426</v>
      </c>
      <c r="AJ60" s="40">
        <v>10.028280258178711</v>
      </c>
      <c r="AK60" s="40">
        <v>9.5724515914917</v>
      </c>
      <c r="AL60" s="40">
        <v>10.439929962158203</v>
      </c>
      <c r="AM60" s="40">
        <v>10.457830429077148</v>
      </c>
      <c r="AN60" s="40">
        <v>10.0110502243042</v>
      </c>
      <c r="AO60" s="51">
        <v>9.447260856628418</v>
      </c>
      <c r="AP60" s="51">
        <v>9.449673652648926</v>
      </c>
      <c r="AQ60" s="51">
        <v>10.398759841918945</v>
      </c>
      <c r="AR60" s="51">
        <v>11.585579872131348</v>
      </c>
      <c r="AS60" s="51">
        <v>12.015729904174805</v>
      </c>
      <c r="AT60" s="51">
        <v>11.513509750366211</v>
      </c>
      <c r="AU60" s="51">
        <v>10.445540428161621</v>
      </c>
      <c r="AV60" s="51">
        <v>9.85718059539795</v>
      </c>
      <c r="AW60" s="51">
        <v>10.121590614318848</v>
      </c>
      <c r="AX60" s="51">
        <v>10.910269737243652</v>
      </c>
      <c r="AY60" s="51">
        <v>10.914360046386719</v>
      </c>
      <c r="AZ60" s="51">
        <v>10.275300025939941</v>
      </c>
      <c r="BA60" s="51">
        <v>9.816097259521484</v>
      </c>
      <c r="BB60" s="51">
        <v>9.685393333435059</v>
      </c>
      <c r="BC60" s="51">
        <v>10.444600105285645</v>
      </c>
      <c r="BD60" s="51">
        <v>11.622650146484375</v>
      </c>
      <c r="BE60" s="51">
        <v>12.195839881896973</v>
      </c>
      <c r="BF60" s="51">
        <v>11.817299842834473</v>
      </c>
      <c r="BG60" s="51">
        <v>10.739130020141602</v>
      </c>
      <c r="BH60" s="51">
        <v>10.106710433959961</v>
      </c>
      <c r="BI60" s="51">
        <v>10.193360328674316</v>
      </c>
      <c r="BJ60" s="51">
        <v>10.994389533996582</v>
      </c>
      <c r="BK60" s="52"/>
    </row>
    <row r="61" spans="3:62" ht="10.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:62" ht="10.5">
      <c r="B62" t="s">
        <v>484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28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28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3:62" ht="10.5">
      <c r="C65" s="28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3:62" ht="10.5">
      <c r="C66" s="28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10.5"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10.5">
      <c r="C68" s="28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62" ht="10.5">
      <c r="C69" s="28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28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28"/>
      <c r="D71" s="2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2" ht="10.5">
      <c r="C72" s="8"/>
      <c r="D72" s="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62" ht="10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3:62" ht="10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3:62" ht="10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0.5">
      <c r="A89" s="1"/>
      <c r="B89" s="1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0.5">
      <c r="A90" s="1"/>
      <c r="B90" s="1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0.5">
      <c r="A91" s="1"/>
      <c r="B91" s="1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0.5">
      <c r="A92" s="1"/>
      <c r="B92" s="1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0.5">
      <c r="A93" s="1"/>
      <c r="B93" s="1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0.5">
      <c r="A94" s="1"/>
      <c r="B94" s="1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0.5">
      <c r="A95" s="1"/>
      <c r="B95" s="1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0.5">
      <c r="A96" s="1"/>
      <c r="B96" s="1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  <row r="97" spans="1:62" ht="10.5">
      <c r="A97" s="1"/>
      <c r="B97" s="1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76" customWidth="1"/>
    <col min="2" max="2" width="60.33203125" style="76" customWidth="1"/>
    <col min="3" max="45" width="9.16015625" style="26" customWidth="1"/>
    <col min="46" max="46" width="9.16015625" style="152" customWidth="1"/>
    <col min="47" max="16384" width="9.16015625" style="26" customWidth="1"/>
  </cols>
  <sheetData>
    <row r="1" spans="1:256" ht="15.75">
      <c r="A1" s="86" t="s">
        <v>485</v>
      </c>
      <c r="B1" s="85"/>
      <c r="C1" s="77"/>
      <c r="D1" s="7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 s="78"/>
      <c r="B2" s="26"/>
      <c r="C2" s="77"/>
      <c r="D2" s="7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>
      <c r="A3" s="26" t="s">
        <v>2</v>
      </c>
      <c r="B3" s="92" t="s">
        <v>3</v>
      </c>
      <c r="C3" s="83">
        <v>200301</v>
      </c>
      <c r="D3" s="83">
        <v>200302</v>
      </c>
      <c r="E3" s="84">
        <v>200303</v>
      </c>
      <c r="F3" s="84">
        <v>200304</v>
      </c>
      <c r="G3" s="84">
        <v>200305</v>
      </c>
      <c r="H3" s="84">
        <v>200306</v>
      </c>
      <c r="I3" s="84">
        <v>200307</v>
      </c>
      <c r="J3" s="84">
        <v>200308</v>
      </c>
      <c r="K3" s="84">
        <v>200309</v>
      </c>
      <c r="L3" s="84">
        <v>200310</v>
      </c>
      <c r="M3" s="84">
        <v>200311</v>
      </c>
      <c r="N3" s="84">
        <v>200312</v>
      </c>
      <c r="O3" s="84">
        <v>200401</v>
      </c>
      <c r="P3" s="84">
        <v>200402</v>
      </c>
      <c r="Q3" s="84">
        <v>200403</v>
      </c>
      <c r="R3" s="84">
        <v>200404</v>
      </c>
      <c r="S3" s="84">
        <v>200405</v>
      </c>
      <c r="T3" s="84">
        <v>200406</v>
      </c>
      <c r="U3" s="84">
        <v>200407</v>
      </c>
      <c r="V3" s="84">
        <v>200408</v>
      </c>
      <c r="W3" s="84">
        <v>200409</v>
      </c>
      <c r="X3" s="84">
        <v>200410</v>
      </c>
      <c r="Y3" s="84">
        <v>200411</v>
      </c>
      <c r="Z3" s="84">
        <v>200412</v>
      </c>
      <c r="AA3" s="84">
        <v>200501</v>
      </c>
      <c r="AB3" s="84">
        <v>200502</v>
      </c>
      <c r="AC3" s="84">
        <v>200503</v>
      </c>
      <c r="AD3" s="84">
        <v>200504</v>
      </c>
      <c r="AE3" s="84">
        <v>200505</v>
      </c>
      <c r="AF3" s="84">
        <v>200506</v>
      </c>
      <c r="AG3" s="84">
        <v>200507</v>
      </c>
      <c r="AH3" s="84">
        <v>200508</v>
      </c>
      <c r="AI3" s="84">
        <v>200509</v>
      </c>
      <c r="AJ3" s="84">
        <v>200510</v>
      </c>
      <c r="AK3" s="84">
        <v>200511</v>
      </c>
      <c r="AL3" s="84">
        <v>200512</v>
      </c>
      <c r="AM3" s="84">
        <v>200601</v>
      </c>
      <c r="AN3" s="84">
        <v>200602</v>
      </c>
      <c r="AO3" s="124">
        <v>200603</v>
      </c>
      <c r="AP3" s="124">
        <v>200604</v>
      </c>
      <c r="AQ3" s="124">
        <v>200605</v>
      </c>
      <c r="AR3" s="124">
        <v>200606</v>
      </c>
      <c r="AS3" s="124">
        <v>200607</v>
      </c>
      <c r="AT3" s="124">
        <v>200608</v>
      </c>
      <c r="AU3" s="124">
        <v>200609</v>
      </c>
      <c r="AV3" s="124">
        <v>200610</v>
      </c>
      <c r="AW3" s="124">
        <v>200611</v>
      </c>
      <c r="AX3" s="124">
        <v>200612</v>
      </c>
      <c r="AY3" s="124">
        <v>200701</v>
      </c>
      <c r="AZ3" s="124">
        <v>200702</v>
      </c>
      <c r="BA3" s="124">
        <v>200703</v>
      </c>
      <c r="BB3" s="124">
        <v>200704</v>
      </c>
      <c r="BC3" s="124">
        <v>200705</v>
      </c>
      <c r="BD3" s="124">
        <v>200706</v>
      </c>
      <c r="BE3" s="124">
        <v>200707</v>
      </c>
      <c r="BF3" s="124">
        <v>200708</v>
      </c>
      <c r="BG3" s="124">
        <v>200709</v>
      </c>
      <c r="BH3" s="124">
        <v>200710</v>
      </c>
      <c r="BI3" s="124">
        <v>200711</v>
      </c>
      <c r="BJ3" s="124">
        <v>200712</v>
      </c>
      <c r="BK3" s="125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>
      <c r="A4" s="26"/>
      <c r="B4" s="92"/>
      <c r="C4" s="83"/>
      <c r="D4" s="8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79"/>
      <c r="B5" s="87" t="s">
        <v>313</v>
      </c>
      <c r="C5" s="77"/>
      <c r="D5" s="7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>
      <c r="A6" s="79" t="s">
        <v>486</v>
      </c>
      <c r="B6" s="79" t="s">
        <v>487</v>
      </c>
      <c r="C6" s="133">
        <v>146.0633544921875</v>
      </c>
      <c r="D6" s="133">
        <v>144.56788635253906</v>
      </c>
      <c r="E6" s="40">
        <v>116.74463653564453</v>
      </c>
      <c r="F6" s="40">
        <v>101.30111694335938</v>
      </c>
      <c r="G6" s="40">
        <v>102.97319030761719</v>
      </c>
      <c r="H6" s="40">
        <v>121.54817962646484</v>
      </c>
      <c r="I6" s="40">
        <v>151.83058166503906</v>
      </c>
      <c r="J6" s="40">
        <v>156.0674285888672</v>
      </c>
      <c r="K6" s="40">
        <v>136.71878051757812</v>
      </c>
      <c r="L6" s="40">
        <v>104.96004486083984</v>
      </c>
      <c r="M6" s="40">
        <v>105.36225891113281</v>
      </c>
      <c r="N6" s="40">
        <v>132.7704620361328</v>
      </c>
      <c r="O6" s="40">
        <v>147.63356018066406</v>
      </c>
      <c r="P6" s="40">
        <v>140.07598876953125</v>
      </c>
      <c r="Q6" s="40">
        <v>115.20619201660156</v>
      </c>
      <c r="R6" s="40">
        <v>102.63778686523438</v>
      </c>
      <c r="S6" s="40">
        <v>106.04676818847656</v>
      </c>
      <c r="T6" s="40">
        <v>135.66778564453125</v>
      </c>
      <c r="U6" s="40">
        <v>151.07803344726562</v>
      </c>
      <c r="V6" s="40">
        <v>147.5169219970703</v>
      </c>
      <c r="W6" s="40">
        <v>135.1353759765625</v>
      </c>
      <c r="X6" s="40">
        <v>109.10995483398438</v>
      </c>
      <c r="Y6" s="40">
        <v>107.82902526855469</v>
      </c>
      <c r="Z6" s="40">
        <v>133.16058349609375</v>
      </c>
      <c r="AA6" s="40">
        <v>150.52593994140625</v>
      </c>
      <c r="AB6" s="40">
        <v>133.14010620117188</v>
      </c>
      <c r="AC6" s="40">
        <v>133.0902557373047</v>
      </c>
      <c r="AD6" s="40">
        <v>109.96923065185547</v>
      </c>
      <c r="AE6" s="40">
        <v>105.6333236694336</v>
      </c>
      <c r="AF6" s="40">
        <v>133.77589416503906</v>
      </c>
      <c r="AG6" s="40">
        <v>156.56861877441406</v>
      </c>
      <c r="AH6" s="40">
        <v>158.6739044189453</v>
      </c>
      <c r="AI6" s="40">
        <v>128.43443298339844</v>
      </c>
      <c r="AJ6" s="40">
        <v>113.69351959228516</v>
      </c>
      <c r="AK6" s="40">
        <v>120.17179870605469</v>
      </c>
      <c r="AL6" s="40">
        <v>138.61000061035156</v>
      </c>
      <c r="AM6" s="40">
        <v>143.46560668945312</v>
      </c>
      <c r="AN6" s="40">
        <v>121.23628997802734</v>
      </c>
      <c r="AO6" s="51">
        <v>108.93609619140625</v>
      </c>
      <c r="AP6" s="51">
        <v>111.62539672851562</v>
      </c>
      <c r="AQ6" s="51">
        <v>122.76460266113281</v>
      </c>
      <c r="AR6" s="51">
        <v>154.15269470214844</v>
      </c>
      <c r="AS6" s="51">
        <v>158.96009826660156</v>
      </c>
      <c r="AT6" s="51">
        <v>148.94839477539062</v>
      </c>
      <c r="AU6" s="51">
        <v>121.57460021972656</v>
      </c>
      <c r="AV6" s="51">
        <v>111.1843032836914</v>
      </c>
      <c r="AW6" s="51">
        <v>127.55380249023438</v>
      </c>
      <c r="AX6" s="51">
        <v>144.22540283203125</v>
      </c>
      <c r="AY6" s="51">
        <v>152.89329528808594</v>
      </c>
      <c r="AZ6" s="51">
        <v>130.99600219726562</v>
      </c>
      <c r="BA6" s="51">
        <v>115.92990112304688</v>
      </c>
      <c r="BB6" s="51">
        <v>112.7614974975586</v>
      </c>
      <c r="BC6" s="51">
        <v>118.8490982055664</v>
      </c>
      <c r="BD6" s="51">
        <v>147.30189514160156</v>
      </c>
      <c r="BE6" s="51">
        <v>157.4875030517578</v>
      </c>
      <c r="BF6" s="51">
        <v>150.00750732421875</v>
      </c>
      <c r="BG6" s="51">
        <v>123.90560150146484</v>
      </c>
      <c r="BH6" s="51">
        <v>113.18229675292969</v>
      </c>
      <c r="BI6" s="51">
        <v>127.20130157470703</v>
      </c>
      <c r="BJ6" s="51">
        <v>144.31689453125</v>
      </c>
      <c r="BK6" s="52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>
      <c r="A7" s="79" t="s">
        <v>488</v>
      </c>
      <c r="B7" s="79" t="s">
        <v>489</v>
      </c>
      <c r="C7" s="129">
        <v>392.0350646972656</v>
      </c>
      <c r="D7" s="129">
        <v>388.021240234375</v>
      </c>
      <c r="E7" s="72">
        <v>313.3434143066406</v>
      </c>
      <c r="F7" s="72">
        <v>271.8929138183594</v>
      </c>
      <c r="G7" s="72">
        <v>276.3807678222656</v>
      </c>
      <c r="H7" s="72">
        <v>326.2361755371094</v>
      </c>
      <c r="I7" s="72">
        <v>407.51434326171875</v>
      </c>
      <c r="J7" s="72">
        <v>418.8860778808594</v>
      </c>
      <c r="K7" s="72">
        <v>366.95416259765625</v>
      </c>
      <c r="L7" s="72">
        <v>281.7135009765625</v>
      </c>
      <c r="M7" s="72">
        <v>282.7930603027344</v>
      </c>
      <c r="N7" s="72">
        <v>356.3568420410156</v>
      </c>
      <c r="O7" s="72">
        <v>398.5010070800781</v>
      </c>
      <c r="P7" s="72">
        <v>378.1011962890625</v>
      </c>
      <c r="Q7" s="72">
        <v>310.9712219238281</v>
      </c>
      <c r="R7" s="72">
        <v>277.04583740234375</v>
      </c>
      <c r="S7" s="72">
        <v>286.2475280761719</v>
      </c>
      <c r="T7" s="72">
        <v>366.2023010253906</v>
      </c>
      <c r="U7" s="72">
        <v>407.79852294921875</v>
      </c>
      <c r="V7" s="72">
        <v>398.1861877441406</v>
      </c>
      <c r="W7" s="72">
        <v>364.7651672363281</v>
      </c>
      <c r="X7" s="72">
        <v>294.515869140625</v>
      </c>
      <c r="Y7" s="72">
        <v>291.0583190917969</v>
      </c>
      <c r="Z7" s="72">
        <v>359.4347229003906</v>
      </c>
      <c r="AA7" s="72">
        <v>361.7288818359375</v>
      </c>
      <c r="AB7" s="72">
        <v>391.7809753417969</v>
      </c>
      <c r="AC7" s="72">
        <v>355.88031005859375</v>
      </c>
      <c r="AD7" s="72">
        <v>302.15087890625</v>
      </c>
      <c r="AE7" s="72">
        <v>267.5220642089844</v>
      </c>
      <c r="AF7" s="72">
        <v>363.0897521972656</v>
      </c>
      <c r="AG7" s="72">
        <v>453.28924560546875</v>
      </c>
      <c r="AH7" s="72">
        <v>476.8903503417969</v>
      </c>
      <c r="AI7" s="72">
        <v>396.2516784667969</v>
      </c>
      <c r="AJ7" s="72">
        <v>311.497314453125</v>
      </c>
      <c r="AK7" s="72">
        <v>316.8567199707031</v>
      </c>
      <c r="AL7" s="72">
        <v>389.3215026855469</v>
      </c>
      <c r="AM7" s="72">
        <v>399.6401062011719</v>
      </c>
      <c r="AN7" s="72">
        <v>343.4755859375</v>
      </c>
      <c r="AO7" s="97">
        <v>306.5586853027344</v>
      </c>
      <c r="AP7" s="97">
        <v>280.7174072265625</v>
      </c>
      <c r="AQ7" s="97">
        <v>348.644287109375</v>
      </c>
      <c r="AR7" s="97">
        <v>420.29840087890625</v>
      </c>
      <c r="AS7" s="97">
        <v>453.72821044921875</v>
      </c>
      <c r="AT7" s="97">
        <v>398.7959899902344</v>
      </c>
      <c r="AU7" s="97">
        <v>320.4305114746094</v>
      </c>
      <c r="AV7" s="97">
        <v>291.1238098144531</v>
      </c>
      <c r="AW7" s="97">
        <v>340.71551513671875</v>
      </c>
      <c r="AX7" s="97">
        <v>417.2701110839844</v>
      </c>
      <c r="AY7" s="97">
        <v>414.9580993652344</v>
      </c>
      <c r="AZ7" s="97">
        <v>349.21429443359375</v>
      </c>
      <c r="BA7" s="97">
        <v>314.05828857421875</v>
      </c>
      <c r="BB7" s="97">
        <v>308.5087890625</v>
      </c>
      <c r="BC7" s="97">
        <v>329.3186950683594</v>
      </c>
      <c r="BD7" s="97">
        <v>396.4613952636719</v>
      </c>
      <c r="BE7" s="97">
        <v>449.81988525390625</v>
      </c>
      <c r="BF7" s="97">
        <v>425.5723876953125</v>
      </c>
      <c r="BG7" s="97">
        <v>349.29150390625</v>
      </c>
      <c r="BH7" s="97">
        <v>304.3157043457031</v>
      </c>
      <c r="BI7" s="97">
        <v>336.2275085449219</v>
      </c>
      <c r="BJ7" s="97">
        <v>406.69281005859375</v>
      </c>
      <c r="BK7" s="98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>
      <c r="A8" s="79" t="s">
        <v>490</v>
      </c>
      <c r="B8" s="79" t="s">
        <v>491</v>
      </c>
      <c r="C8" s="129">
        <v>563.86328125</v>
      </c>
      <c r="D8" s="129">
        <v>558.0901489257812</v>
      </c>
      <c r="E8" s="72">
        <v>450.68121337890625</v>
      </c>
      <c r="F8" s="72">
        <v>391.0630187988281</v>
      </c>
      <c r="G8" s="72">
        <v>397.5179138183594</v>
      </c>
      <c r="H8" s="72">
        <v>469.2248840332031</v>
      </c>
      <c r="I8" s="72">
        <v>586.1270751953125</v>
      </c>
      <c r="J8" s="72">
        <v>602.4829711914062</v>
      </c>
      <c r="K8" s="72">
        <v>527.7894287109375</v>
      </c>
      <c r="L8" s="72">
        <v>405.1879577636719</v>
      </c>
      <c r="M8" s="72">
        <v>406.7406921386719</v>
      </c>
      <c r="N8" s="72">
        <v>512.5473022460938</v>
      </c>
      <c r="O8" s="72">
        <v>566.5735473632812</v>
      </c>
      <c r="P8" s="72">
        <v>537.5698852539062</v>
      </c>
      <c r="Q8" s="72">
        <v>442.12701416015625</v>
      </c>
      <c r="R8" s="72">
        <v>393.8932189941406</v>
      </c>
      <c r="S8" s="72">
        <v>406.97589111328125</v>
      </c>
      <c r="T8" s="72">
        <v>520.6524658203125</v>
      </c>
      <c r="U8" s="72">
        <v>579.7924194335938</v>
      </c>
      <c r="V8" s="72">
        <v>566.1260375976562</v>
      </c>
      <c r="W8" s="72">
        <v>518.6092529296875</v>
      </c>
      <c r="X8" s="72">
        <v>418.7314758300781</v>
      </c>
      <c r="Y8" s="72">
        <v>413.8156433105469</v>
      </c>
      <c r="Z8" s="72">
        <v>511.0306091308594</v>
      </c>
      <c r="AA8" s="72">
        <v>615.9019775390625</v>
      </c>
      <c r="AB8" s="72">
        <v>542.0376586914062</v>
      </c>
      <c r="AC8" s="72">
        <v>499.6459045410156</v>
      </c>
      <c r="AD8" s="72">
        <v>406.0347900390625</v>
      </c>
      <c r="AE8" s="72">
        <v>386.45440673828125</v>
      </c>
      <c r="AF8" s="72">
        <v>573.1845703125</v>
      </c>
      <c r="AG8" s="72">
        <v>694.6024780273438</v>
      </c>
      <c r="AH8" s="72">
        <v>688.286376953125</v>
      </c>
      <c r="AI8" s="72">
        <v>532.1244506835938</v>
      </c>
      <c r="AJ8" s="72">
        <v>433.9522705078125</v>
      </c>
      <c r="AK8" s="72">
        <v>450.6724853515625</v>
      </c>
      <c r="AL8" s="72">
        <v>548.722900390625</v>
      </c>
      <c r="AM8" s="72">
        <v>575.7098999023438</v>
      </c>
      <c r="AN8" s="72">
        <v>492.92498779296875</v>
      </c>
      <c r="AO8" s="97">
        <v>430.7388000488281</v>
      </c>
      <c r="AP8" s="97">
        <v>408.52239990234375</v>
      </c>
      <c r="AQ8" s="97">
        <v>505.1639099121094</v>
      </c>
      <c r="AR8" s="97">
        <v>617.1851196289062</v>
      </c>
      <c r="AS8" s="97">
        <v>647.34228515625</v>
      </c>
      <c r="AT8" s="97">
        <v>567.2628173828125</v>
      </c>
      <c r="AU8" s="97">
        <v>455.92388916015625</v>
      </c>
      <c r="AV8" s="97">
        <v>414.84271240234375</v>
      </c>
      <c r="AW8" s="97">
        <v>509.35870361328125</v>
      </c>
      <c r="AX8" s="97">
        <v>597.4179077148438</v>
      </c>
      <c r="AY8" s="97">
        <v>558.2857055664062</v>
      </c>
      <c r="AZ8" s="97">
        <v>504.2120056152344</v>
      </c>
      <c r="BA8" s="97">
        <v>451.1304931640625</v>
      </c>
      <c r="BB8" s="97">
        <v>418.0403137207031</v>
      </c>
      <c r="BC8" s="97">
        <v>463.5992126464844</v>
      </c>
      <c r="BD8" s="97">
        <v>608.1489868164062</v>
      </c>
      <c r="BE8" s="97">
        <v>657.7772827148438</v>
      </c>
      <c r="BF8" s="97">
        <v>579.7117919921875</v>
      </c>
      <c r="BG8" s="97">
        <v>481.2449035644531</v>
      </c>
      <c r="BH8" s="97">
        <v>419.3423156738281</v>
      </c>
      <c r="BI8" s="97">
        <v>533.3695068359375</v>
      </c>
      <c r="BJ8" s="97">
        <v>629.4199829101562</v>
      </c>
      <c r="BK8" s="9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>
      <c r="A9" s="79" t="s">
        <v>492</v>
      </c>
      <c r="B9" s="79" t="s">
        <v>493</v>
      </c>
      <c r="C9" s="129">
        <v>296.0111999511719</v>
      </c>
      <c r="D9" s="129">
        <v>292.98052978515625</v>
      </c>
      <c r="E9" s="72">
        <v>236.5940704345703</v>
      </c>
      <c r="F9" s="72">
        <v>205.2963104248047</v>
      </c>
      <c r="G9" s="72">
        <v>208.68492126464844</v>
      </c>
      <c r="H9" s="72">
        <v>246.32891845703125</v>
      </c>
      <c r="I9" s="72">
        <v>307.6990661621094</v>
      </c>
      <c r="J9" s="72">
        <v>316.2854309082031</v>
      </c>
      <c r="K9" s="72">
        <v>277.0735778808594</v>
      </c>
      <c r="L9" s="72">
        <v>212.7114715576172</v>
      </c>
      <c r="M9" s="72">
        <v>213.526611328125</v>
      </c>
      <c r="N9" s="72">
        <v>269.0718994140625</v>
      </c>
      <c r="O9" s="72">
        <v>294.0335998535156</v>
      </c>
      <c r="P9" s="72">
        <v>278.98162841796875</v>
      </c>
      <c r="Q9" s="72">
        <v>229.44981384277344</v>
      </c>
      <c r="R9" s="72">
        <v>204.4180145263672</v>
      </c>
      <c r="S9" s="72">
        <v>211.20750427246094</v>
      </c>
      <c r="T9" s="72">
        <v>270.2020263671875</v>
      </c>
      <c r="U9" s="72">
        <v>300.893798828125</v>
      </c>
      <c r="V9" s="72">
        <v>293.80133056640625</v>
      </c>
      <c r="W9" s="72">
        <v>269.14166259765625</v>
      </c>
      <c r="X9" s="72">
        <v>217.3082733154297</v>
      </c>
      <c r="Y9" s="72">
        <v>214.7571258544922</v>
      </c>
      <c r="Z9" s="72">
        <v>265.2085876464844</v>
      </c>
      <c r="AA9" s="72">
        <v>317.0861511230469</v>
      </c>
      <c r="AB9" s="72">
        <v>278.52545166015625</v>
      </c>
      <c r="AC9" s="72">
        <v>244.4786376953125</v>
      </c>
      <c r="AD9" s="72">
        <v>210.93310546875</v>
      </c>
      <c r="AE9" s="72">
        <v>206.0252227783203</v>
      </c>
      <c r="AF9" s="72">
        <v>291.3655090332031</v>
      </c>
      <c r="AG9" s="72">
        <v>366.34893798828125</v>
      </c>
      <c r="AH9" s="72">
        <v>344.0693664550781</v>
      </c>
      <c r="AI9" s="72">
        <v>289.37225341796875</v>
      </c>
      <c r="AJ9" s="72">
        <v>225.7266387939453</v>
      </c>
      <c r="AK9" s="72">
        <v>228.19093322753906</v>
      </c>
      <c r="AL9" s="72">
        <v>281.04071044921875</v>
      </c>
      <c r="AM9" s="72">
        <v>306.84161376953125</v>
      </c>
      <c r="AN9" s="72">
        <v>257.7886047363281</v>
      </c>
      <c r="AO9" s="97">
        <v>220.45230102539062</v>
      </c>
      <c r="AP9" s="97">
        <v>218.4477996826172</v>
      </c>
      <c r="AQ9" s="97">
        <v>261.41839599609375</v>
      </c>
      <c r="AR9" s="97">
        <v>322.6647033691406</v>
      </c>
      <c r="AS9" s="97">
        <v>344.881103515625</v>
      </c>
      <c r="AT9" s="97">
        <v>301.8883972167969</v>
      </c>
      <c r="AU9" s="97">
        <v>235.2032012939453</v>
      </c>
      <c r="AV9" s="97">
        <v>213.69439697265625</v>
      </c>
      <c r="AW9" s="97">
        <v>253.71009826660156</v>
      </c>
      <c r="AX9" s="97">
        <v>310.5943908691406</v>
      </c>
      <c r="AY9" s="97">
        <v>325.177001953125</v>
      </c>
      <c r="AZ9" s="97">
        <v>281.6697082519531</v>
      </c>
      <c r="BA9" s="97">
        <v>242.8488006591797</v>
      </c>
      <c r="BB9" s="97">
        <v>222.57569885253906</v>
      </c>
      <c r="BC9" s="97">
        <v>236.63369750976562</v>
      </c>
      <c r="BD9" s="97">
        <v>301.1423034667969</v>
      </c>
      <c r="BE9" s="97">
        <v>355.5675048828125</v>
      </c>
      <c r="BF9" s="97">
        <v>329.569091796875</v>
      </c>
      <c r="BG9" s="97">
        <v>261.84051513671875</v>
      </c>
      <c r="BH9" s="97">
        <v>223.5126953125</v>
      </c>
      <c r="BI9" s="97">
        <v>246.39849853515625</v>
      </c>
      <c r="BJ9" s="97">
        <v>297.28900146484375</v>
      </c>
      <c r="BK9" s="98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 s="79" t="s">
        <v>494</v>
      </c>
      <c r="B10" s="79" t="s">
        <v>495</v>
      </c>
      <c r="C10" s="129">
        <v>1012.381591796875</v>
      </c>
      <c r="D10" s="129">
        <v>1002.0162963867188</v>
      </c>
      <c r="E10" s="72">
        <v>809.1702270507812</v>
      </c>
      <c r="F10" s="72">
        <v>702.1294555664062</v>
      </c>
      <c r="G10" s="72">
        <v>713.7188110351562</v>
      </c>
      <c r="H10" s="72">
        <v>842.4641723632812</v>
      </c>
      <c r="I10" s="72">
        <v>1052.3548583984375</v>
      </c>
      <c r="J10" s="72">
        <v>1081.720947265625</v>
      </c>
      <c r="K10" s="72">
        <v>947.61328125</v>
      </c>
      <c r="L10" s="72">
        <v>727.4899291992188</v>
      </c>
      <c r="M10" s="72">
        <v>730.2777099609375</v>
      </c>
      <c r="N10" s="72">
        <v>920.2470092773438</v>
      </c>
      <c r="O10" s="72">
        <v>1044.1370849609375</v>
      </c>
      <c r="P10" s="72">
        <v>990.686279296875</v>
      </c>
      <c r="Q10" s="72">
        <v>814.7947998046875</v>
      </c>
      <c r="R10" s="72">
        <v>725.9048461914062</v>
      </c>
      <c r="S10" s="72">
        <v>750.014892578125</v>
      </c>
      <c r="T10" s="72">
        <v>959.5092163085938</v>
      </c>
      <c r="U10" s="72">
        <v>1068.4979248046875</v>
      </c>
      <c r="V10" s="72">
        <v>1043.3121337890625</v>
      </c>
      <c r="W10" s="72">
        <v>955.7437133789062</v>
      </c>
      <c r="X10" s="72">
        <v>771.67919921875</v>
      </c>
      <c r="Y10" s="72">
        <v>762.619873046875</v>
      </c>
      <c r="Z10" s="72">
        <v>941.7770385742188</v>
      </c>
      <c r="AA10" s="72">
        <v>1019.034423828125</v>
      </c>
      <c r="AB10" s="72">
        <v>988.7975463867188</v>
      </c>
      <c r="AC10" s="72">
        <v>853.6548461914062</v>
      </c>
      <c r="AD10" s="72">
        <v>710.9934692382812</v>
      </c>
      <c r="AE10" s="72">
        <v>699.6765747070312</v>
      </c>
      <c r="AF10" s="72">
        <v>961.408447265625</v>
      </c>
      <c r="AG10" s="72">
        <v>1162.4088134765625</v>
      </c>
      <c r="AH10" s="72">
        <v>1194.396240234375</v>
      </c>
      <c r="AI10" s="72">
        <v>1112.27978515625</v>
      </c>
      <c r="AJ10" s="72">
        <v>852.5858764648438</v>
      </c>
      <c r="AK10" s="72">
        <v>752.3108520507812</v>
      </c>
      <c r="AL10" s="72">
        <v>1011.3289794921875</v>
      </c>
      <c r="AM10" s="72">
        <v>1054.8790283203125</v>
      </c>
      <c r="AN10" s="72">
        <v>908.4166259765625</v>
      </c>
      <c r="AO10" s="97">
        <v>784.377197265625</v>
      </c>
      <c r="AP10" s="97">
        <v>748.5173950195312</v>
      </c>
      <c r="AQ10" s="97">
        <v>911.8953247070312</v>
      </c>
      <c r="AR10" s="97">
        <v>1101.6710205078125</v>
      </c>
      <c r="AS10" s="97">
        <v>1203.5889892578125</v>
      </c>
      <c r="AT10" s="97">
        <v>1096.031005859375</v>
      </c>
      <c r="AU10" s="97">
        <v>857.673828125</v>
      </c>
      <c r="AV10" s="97">
        <v>766.1929931640625</v>
      </c>
      <c r="AW10" s="97">
        <v>861.4694213867188</v>
      </c>
      <c r="AX10" s="97">
        <v>1066.738037109375</v>
      </c>
      <c r="AY10" s="97">
        <v>1124.489990234375</v>
      </c>
      <c r="AZ10" s="97">
        <v>958.5213012695312</v>
      </c>
      <c r="BA10" s="97">
        <v>861.2218017578125</v>
      </c>
      <c r="BB10" s="97">
        <v>755.2214965820312</v>
      </c>
      <c r="BC10" s="97">
        <v>939.7907104492188</v>
      </c>
      <c r="BD10" s="97">
        <v>1102.761962890625</v>
      </c>
      <c r="BE10" s="97">
        <v>1252.3199462890625</v>
      </c>
      <c r="BF10" s="97">
        <v>1146.5579833984375</v>
      </c>
      <c r="BG10" s="97">
        <v>931.4774169921875</v>
      </c>
      <c r="BH10" s="97">
        <v>841.4234008789062</v>
      </c>
      <c r="BI10" s="97">
        <v>834.2327270507812</v>
      </c>
      <c r="BJ10" s="97">
        <v>1067.1719970703125</v>
      </c>
      <c r="BK10" s="98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>
      <c r="A11" s="79" t="s">
        <v>496</v>
      </c>
      <c r="B11" s="79" t="s">
        <v>497</v>
      </c>
      <c r="C11" s="129">
        <v>345.77655029296875</v>
      </c>
      <c r="D11" s="129">
        <v>342.236328125</v>
      </c>
      <c r="E11" s="72">
        <v>276.3702087402344</v>
      </c>
      <c r="F11" s="72">
        <v>239.81068420410156</v>
      </c>
      <c r="G11" s="72">
        <v>243.76898193359375</v>
      </c>
      <c r="H11" s="72">
        <v>287.7416687011719</v>
      </c>
      <c r="I11" s="72">
        <v>359.4293212890625</v>
      </c>
      <c r="J11" s="72">
        <v>369.459228515625</v>
      </c>
      <c r="K11" s="72">
        <v>323.65509033203125</v>
      </c>
      <c r="L11" s="72">
        <v>248.47247314453125</v>
      </c>
      <c r="M11" s="72">
        <v>249.4246368408203</v>
      </c>
      <c r="N11" s="72">
        <v>314.3081970214844</v>
      </c>
      <c r="O11" s="72">
        <v>352.1554260253906</v>
      </c>
      <c r="P11" s="72">
        <v>334.12811279296875</v>
      </c>
      <c r="Q11" s="72">
        <v>274.8053283691406</v>
      </c>
      <c r="R11" s="72">
        <v>244.82546997070312</v>
      </c>
      <c r="S11" s="72">
        <v>252.95703125</v>
      </c>
      <c r="T11" s="72">
        <v>323.6130676269531</v>
      </c>
      <c r="U11" s="72">
        <v>360.3716735839844</v>
      </c>
      <c r="V11" s="72">
        <v>351.8772277832031</v>
      </c>
      <c r="W11" s="72">
        <v>322.34307861328125</v>
      </c>
      <c r="X11" s="72">
        <v>260.2637634277344</v>
      </c>
      <c r="Y11" s="72">
        <v>257.20831298828125</v>
      </c>
      <c r="Z11" s="72">
        <v>317.6325378417969</v>
      </c>
      <c r="AA11" s="72">
        <v>368.6600646972656</v>
      </c>
      <c r="AB11" s="72">
        <v>354.9463806152344</v>
      </c>
      <c r="AC11" s="72">
        <v>287.80499267578125</v>
      </c>
      <c r="AD11" s="72">
        <v>238.73773193359375</v>
      </c>
      <c r="AE11" s="72">
        <v>232.01564025878906</v>
      </c>
      <c r="AF11" s="72">
        <v>325.4147644042969</v>
      </c>
      <c r="AG11" s="72">
        <v>397.5860900878906</v>
      </c>
      <c r="AH11" s="72">
        <v>403.4950866699219</v>
      </c>
      <c r="AI11" s="72">
        <v>383.6363220214844</v>
      </c>
      <c r="AJ11" s="72">
        <v>300.62078857421875</v>
      </c>
      <c r="AK11" s="72">
        <v>248.8968048095703</v>
      </c>
      <c r="AL11" s="72">
        <v>343.5610046386719</v>
      </c>
      <c r="AM11" s="72">
        <v>367.7742004394531</v>
      </c>
      <c r="AN11" s="72">
        <v>301.3182067871094</v>
      </c>
      <c r="AO11" s="97">
        <v>261.6951904296875</v>
      </c>
      <c r="AP11" s="97">
        <v>238.31529235839844</v>
      </c>
      <c r="AQ11" s="97">
        <v>294.6239013671875</v>
      </c>
      <c r="AR11" s="97">
        <v>356.2908020019531</v>
      </c>
      <c r="AS11" s="97">
        <v>414.1260070800781</v>
      </c>
      <c r="AT11" s="97">
        <v>379.8558044433594</v>
      </c>
      <c r="AU11" s="97">
        <v>301.2582092285156</v>
      </c>
      <c r="AV11" s="97">
        <v>267.48370361328125</v>
      </c>
      <c r="AW11" s="97">
        <v>291.0210876464844</v>
      </c>
      <c r="AX11" s="97">
        <v>348.8641052246094</v>
      </c>
      <c r="AY11" s="97">
        <v>393.9786071777344</v>
      </c>
      <c r="AZ11" s="97">
        <v>317.51580810546875</v>
      </c>
      <c r="BA11" s="97">
        <v>284.03009033203125</v>
      </c>
      <c r="BB11" s="97">
        <v>261.9032897949219</v>
      </c>
      <c r="BC11" s="97">
        <v>299.87359619140625</v>
      </c>
      <c r="BD11" s="97">
        <v>363.6129150390625</v>
      </c>
      <c r="BE11" s="97">
        <v>425.1372985839844</v>
      </c>
      <c r="BF11" s="97">
        <v>402.997802734375</v>
      </c>
      <c r="BG11" s="97">
        <v>317.8656005859375</v>
      </c>
      <c r="BH11" s="97">
        <v>277.6061096191406</v>
      </c>
      <c r="BI11" s="97">
        <v>281.0060119628906</v>
      </c>
      <c r="BJ11" s="97">
        <v>332.35479736328125</v>
      </c>
      <c r="BK11" s="98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>
      <c r="A12" s="79" t="s">
        <v>498</v>
      </c>
      <c r="B12" s="79" t="s">
        <v>499</v>
      </c>
      <c r="C12" s="129">
        <v>586.4304809570312</v>
      </c>
      <c r="D12" s="129">
        <v>580.4263305664062</v>
      </c>
      <c r="E12" s="72">
        <v>468.7186279296875</v>
      </c>
      <c r="F12" s="72">
        <v>406.7143859863281</v>
      </c>
      <c r="G12" s="72">
        <v>413.4275817871094</v>
      </c>
      <c r="H12" s="72">
        <v>488.0044250488281</v>
      </c>
      <c r="I12" s="72">
        <v>609.5853271484375</v>
      </c>
      <c r="J12" s="72">
        <v>626.5958862304688</v>
      </c>
      <c r="K12" s="72">
        <v>548.9129028320312</v>
      </c>
      <c r="L12" s="72">
        <v>421.40460205078125</v>
      </c>
      <c r="M12" s="72">
        <v>423.0195007324219</v>
      </c>
      <c r="N12" s="72">
        <v>533.060791015625</v>
      </c>
      <c r="O12" s="72">
        <v>583.2662963867188</v>
      </c>
      <c r="P12" s="72">
        <v>553.4080810546875</v>
      </c>
      <c r="Q12" s="72">
        <v>455.1532287597656</v>
      </c>
      <c r="R12" s="72">
        <v>405.49835205078125</v>
      </c>
      <c r="S12" s="72">
        <v>418.9664611816406</v>
      </c>
      <c r="T12" s="72">
        <v>535.9922485351562</v>
      </c>
      <c r="U12" s="72">
        <v>596.8746337890625</v>
      </c>
      <c r="V12" s="72">
        <v>582.8055419921875</v>
      </c>
      <c r="W12" s="72">
        <v>533.8888549804688</v>
      </c>
      <c r="X12" s="72">
        <v>431.0683898925781</v>
      </c>
      <c r="Y12" s="72">
        <v>426.00775146484375</v>
      </c>
      <c r="Z12" s="72">
        <v>526.0869140625</v>
      </c>
      <c r="AA12" s="72">
        <v>498.3482360839844</v>
      </c>
      <c r="AB12" s="72">
        <v>491.262939453125</v>
      </c>
      <c r="AC12" s="72">
        <v>394.1068420410156</v>
      </c>
      <c r="AD12" s="72">
        <v>381.73114013671875</v>
      </c>
      <c r="AE12" s="72">
        <v>410.0307922363281</v>
      </c>
      <c r="AF12" s="72">
        <v>632.3965454101562</v>
      </c>
      <c r="AG12" s="72">
        <v>739.1055908203125</v>
      </c>
      <c r="AH12" s="72">
        <v>725.0971069335938</v>
      </c>
      <c r="AI12" s="72">
        <v>697.2611083984375</v>
      </c>
      <c r="AJ12" s="72">
        <v>545.3417358398438</v>
      </c>
      <c r="AK12" s="72">
        <v>390.1504211425781</v>
      </c>
      <c r="AL12" s="72">
        <v>502.5483093261719</v>
      </c>
      <c r="AM12" s="72">
        <v>501.0237121582031</v>
      </c>
      <c r="AN12" s="72">
        <v>497.3551330566406</v>
      </c>
      <c r="AO12" s="97">
        <v>431.2489013671875</v>
      </c>
      <c r="AP12" s="97">
        <v>403.3106994628906</v>
      </c>
      <c r="AQ12" s="97">
        <v>498.5588073730469</v>
      </c>
      <c r="AR12" s="97">
        <v>616.6166381835938</v>
      </c>
      <c r="AS12" s="97">
        <v>707.6427001953125</v>
      </c>
      <c r="AT12" s="97">
        <v>656.30029296875</v>
      </c>
      <c r="AU12" s="97">
        <v>543.3060913085938</v>
      </c>
      <c r="AV12" s="97">
        <v>447.12469482421875</v>
      </c>
      <c r="AW12" s="97">
        <v>435.0661926269531</v>
      </c>
      <c r="AX12" s="97">
        <v>561.3875732421875</v>
      </c>
      <c r="AY12" s="97">
        <v>590.1234130859375</v>
      </c>
      <c r="AZ12" s="97">
        <v>495.8019104003906</v>
      </c>
      <c r="BA12" s="97">
        <v>461.6234130859375</v>
      </c>
      <c r="BB12" s="97">
        <v>422.07598876953125</v>
      </c>
      <c r="BC12" s="97">
        <v>533.5900268554688</v>
      </c>
      <c r="BD12" s="97">
        <v>662.4669799804688</v>
      </c>
      <c r="BE12" s="97">
        <v>727.2144165039062</v>
      </c>
      <c r="BF12" s="97">
        <v>671.1138916015625</v>
      </c>
      <c r="BG12" s="97">
        <v>516.6871948242188</v>
      </c>
      <c r="BH12" s="97">
        <v>457.6322937011719</v>
      </c>
      <c r="BI12" s="97">
        <v>429.6210021972656</v>
      </c>
      <c r="BJ12" s="97">
        <v>534.7034301757812</v>
      </c>
      <c r="BK12" s="98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>
      <c r="A13" s="79" t="s">
        <v>500</v>
      </c>
      <c r="B13" s="79" t="s">
        <v>501</v>
      </c>
      <c r="C13" s="129">
        <v>252.29539489746094</v>
      </c>
      <c r="D13" s="129">
        <v>249.7122802734375</v>
      </c>
      <c r="E13" s="72">
        <v>201.6531524658203</v>
      </c>
      <c r="F13" s="72">
        <v>174.9775390625</v>
      </c>
      <c r="G13" s="72">
        <v>177.86570739746094</v>
      </c>
      <c r="H13" s="72">
        <v>209.95033264160156</v>
      </c>
      <c r="I13" s="72">
        <v>262.25714111328125</v>
      </c>
      <c r="J13" s="72">
        <v>269.575439453125</v>
      </c>
      <c r="K13" s="72">
        <v>236.15451049804688</v>
      </c>
      <c r="L13" s="72">
        <v>181.29759216308594</v>
      </c>
      <c r="M13" s="72">
        <v>181.9923553466797</v>
      </c>
      <c r="N13" s="72">
        <v>229.33456420898438</v>
      </c>
      <c r="O13" s="72">
        <v>258.30816650390625</v>
      </c>
      <c r="P13" s="72">
        <v>245.08502197265625</v>
      </c>
      <c r="Q13" s="72">
        <v>201.57138061523438</v>
      </c>
      <c r="R13" s="72">
        <v>179.5809783935547</v>
      </c>
      <c r="S13" s="72">
        <v>185.5455322265625</v>
      </c>
      <c r="T13" s="72">
        <v>237.3721466064453</v>
      </c>
      <c r="U13" s="72">
        <v>264.3348083496094</v>
      </c>
      <c r="V13" s="72">
        <v>258.1040954589844</v>
      </c>
      <c r="W13" s="72">
        <v>236.44061279296875</v>
      </c>
      <c r="X13" s="72">
        <v>190.90505981445312</v>
      </c>
      <c r="Y13" s="72">
        <v>188.6638641357422</v>
      </c>
      <c r="Z13" s="72">
        <v>232.98541259765625</v>
      </c>
      <c r="AA13" s="72">
        <v>238.44692993164062</v>
      </c>
      <c r="AB13" s="72">
        <v>214.9950714111328</v>
      </c>
      <c r="AC13" s="72">
        <v>192.67665100097656</v>
      </c>
      <c r="AD13" s="72">
        <v>180.156494140625</v>
      </c>
      <c r="AE13" s="72">
        <v>192.56568908691406</v>
      </c>
      <c r="AF13" s="72">
        <v>257.0722961425781</v>
      </c>
      <c r="AG13" s="72">
        <v>325.65399169921875</v>
      </c>
      <c r="AH13" s="72">
        <v>307.9705505371094</v>
      </c>
      <c r="AI13" s="72">
        <v>269.3662414550781</v>
      </c>
      <c r="AJ13" s="72">
        <v>207.71945190429688</v>
      </c>
      <c r="AK13" s="72">
        <v>187.91600036621094</v>
      </c>
      <c r="AL13" s="72">
        <v>230.7183074951172</v>
      </c>
      <c r="AM13" s="72">
        <v>250.9102020263672</v>
      </c>
      <c r="AN13" s="72">
        <v>233.9716033935547</v>
      </c>
      <c r="AO13" s="97">
        <v>206.86109924316406</v>
      </c>
      <c r="AP13" s="97">
        <v>188.82620239257812</v>
      </c>
      <c r="AQ13" s="97">
        <v>236.23680114746094</v>
      </c>
      <c r="AR13" s="97">
        <v>286.8118896484375</v>
      </c>
      <c r="AS13" s="97">
        <v>299.0201110839844</v>
      </c>
      <c r="AT13" s="97">
        <v>264.98809814453125</v>
      </c>
      <c r="AU13" s="97">
        <v>222.985595703125</v>
      </c>
      <c r="AV13" s="97">
        <v>209.35130310058594</v>
      </c>
      <c r="AW13" s="97">
        <v>209.3845977783203</v>
      </c>
      <c r="AX13" s="97">
        <v>243.80630493164062</v>
      </c>
      <c r="AY13" s="97">
        <v>273.59039306640625</v>
      </c>
      <c r="AZ13" s="97">
        <v>231.9698028564453</v>
      </c>
      <c r="BA13" s="97">
        <v>213.6634063720703</v>
      </c>
      <c r="BB13" s="97">
        <v>195.30990600585938</v>
      </c>
      <c r="BC13" s="97">
        <v>252.54190063476562</v>
      </c>
      <c r="BD13" s="97">
        <v>283.8772888183594</v>
      </c>
      <c r="BE13" s="97">
        <v>292.24090576171875</v>
      </c>
      <c r="BF13" s="97">
        <v>274.96881103515625</v>
      </c>
      <c r="BG13" s="97">
        <v>219.6197967529297</v>
      </c>
      <c r="BH13" s="97">
        <v>211.59950256347656</v>
      </c>
      <c r="BI13" s="97">
        <v>230.0883026123047</v>
      </c>
      <c r="BJ13" s="97">
        <v>263.51800537109375</v>
      </c>
      <c r="BK13" s="98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 s="79" t="s">
        <v>502</v>
      </c>
      <c r="B14" s="79" t="s">
        <v>503</v>
      </c>
      <c r="C14" s="129">
        <v>411.52960205078125</v>
      </c>
      <c r="D14" s="129">
        <v>407.316162109375</v>
      </c>
      <c r="E14" s="72">
        <v>328.9248962402344</v>
      </c>
      <c r="F14" s="72">
        <v>285.4132080078125</v>
      </c>
      <c r="G14" s="72">
        <v>290.12420654296875</v>
      </c>
      <c r="H14" s="72">
        <v>342.4587707519531</v>
      </c>
      <c r="I14" s="72">
        <v>427.7785949707031</v>
      </c>
      <c r="J14" s="72">
        <v>439.7158203125</v>
      </c>
      <c r="K14" s="72">
        <v>385.2015075683594</v>
      </c>
      <c r="L14" s="72">
        <v>295.7221374511719</v>
      </c>
      <c r="M14" s="72">
        <v>296.8553771972656</v>
      </c>
      <c r="N14" s="72">
        <v>374.07720947265625</v>
      </c>
      <c r="O14" s="72">
        <v>428.0873718261719</v>
      </c>
      <c r="P14" s="72">
        <v>406.17303466796875</v>
      </c>
      <c r="Q14" s="72">
        <v>334.0589904785156</v>
      </c>
      <c r="R14" s="72">
        <v>297.6148681640625</v>
      </c>
      <c r="S14" s="72">
        <v>307.4997863769531</v>
      </c>
      <c r="T14" s="72">
        <v>393.39068603515625</v>
      </c>
      <c r="U14" s="72">
        <v>438.0751953125</v>
      </c>
      <c r="V14" s="72">
        <v>427.74920654296875</v>
      </c>
      <c r="W14" s="72">
        <v>391.84686279296875</v>
      </c>
      <c r="X14" s="72">
        <v>316.3819580078125</v>
      </c>
      <c r="Y14" s="72">
        <v>312.6676940917969</v>
      </c>
      <c r="Z14" s="72">
        <v>386.12066650390625</v>
      </c>
      <c r="AA14" s="72">
        <v>450.7731018066406</v>
      </c>
      <c r="AB14" s="72">
        <v>425.415771484375</v>
      </c>
      <c r="AC14" s="72">
        <v>317.4447326660156</v>
      </c>
      <c r="AD14" s="72">
        <v>349.7322998046875</v>
      </c>
      <c r="AE14" s="72">
        <v>316.74884033203125</v>
      </c>
      <c r="AF14" s="72">
        <v>350.68060302734375</v>
      </c>
      <c r="AG14" s="72">
        <v>366.5654296875</v>
      </c>
      <c r="AH14" s="72">
        <v>438.9933776855469</v>
      </c>
      <c r="AI14" s="72">
        <v>384.61273193359375</v>
      </c>
      <c r="AJ14" s="72">
        <v>333.1938781738281</v>
      </c>
      <c r="AK14" s="72">
        <v>356.9696044921875</v>
      </c>
      <c r="AL14" s="72">
        <v>397.94219970703125</v>
      </c>
      <c r="AM14" s="72">
        <v>446.0116882324219</v>
      </c>
      <c r="AN14" s="72">
        <v>383.1980895996094</v>
      </c>
      <c r="AO14" s="97">
        <v>333.80340576171875</v>
      </c>
      <c r="AP14" s="97">
        <v>320.6368103027344</v>
      </c>
      <c r="AQ14" s="97">
        <v>382.555908203125</v>
      </c>
      <c r="AR14" s="97">
        <v>444.1957092285156</v>
      </c>
      <c r="AS14" s="97">
        <v>468.67718505859375</v>
      </c>
      <c r="AT14" s="97">
        <v>399.6199951171875</v>
      </c>
      <c r="AU14" s="97">
        <v>341.5065002441406</v>
      </c>
      <c r="AV14" s="97">
        <v>347.8009948730469</v>
      </c>
      <c r="AW14" s="97">
        <v>408.5600891113281</v>
      </c>
      <c r="AX14" s="97">
        <v>444.860107421875</v>
      </c>
      <c r="AY14" s="97">
        <v>464.24530029296875</v>
      </c>
      <c r="AZ14" s="97">
        <v>342.1706848144531</v>
      </c>
      <c r="BA14" s="97">
        <v>309.3999938964844</v>
      </c>
      <c r="BB14" s="97">
        <v>314.0162048339844</v>
      </c>
      <c r="BC14" s="97">
        <v>374.1488952636719</v>
      </c>
      <c r="BD14" s="97">
        <v>441.79730224609375</v>
      </c>
      <c r="BE14" s="97">
        <v>444.6300964355469</v>
      </c>
      <c r="BF14" s="97">
        <v>420.6177062988281</v>
      </c>
      <c r="BG14" s="97">
        <v>372.41680908203125</v>
      </c>
      <c r="BH14" s="97">
        <v>351.0950012207031</v>
      </c>
      <c r="BI14" s="97">
        <v>387.0741882324219</v>
      </c>
      <c r="BJ14" s="97">
        <v>456.8586120605469</v>
      </c>
      <c r="BK14" s="98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 s="79" t="s">
        <v>504</v>
      </c>
      <c r="B15" s="79" t="s">
        <v>505</v>
      </c>
      <c r="C15" s="129">
        <v>15.837013244628906</v>
      </c>
      <c r="D15" s="129">
        <v>15.674866676330566</v>
      </c>
      <c r="E15" s="72">
        <v>12.658112525939941</v>
      </c>
      <c r="F15" s="72">
        <v>10.983638763427734</v>
      </c>
      <c r="G15" s="72">
        <v>11.164934158325195</v>
      </c>
      <c r="H15" s="72">
        <v>13.178939819335938</v>
      </c>
      <c r="I15" s="72">
        <v>16.46232795715332</v>
      </c>
      <c r="J15" s="72">
        <v>16.921710968017578</v>
      </c>
      <c r="K15" s="72">
        <v>14.823822021484375</v>
      </c>
      <c r="L15" s="72">
        <v>11.380359649658203</v>
      </c>
      <c r="M15" s="72">
        <v>11.423971176147461</v>
      </c>
      <c r="N15" s="72">
        <v>14.395722389221191</v>
      </c>
      <c r="O15" s="72">
        <v>16.51410675048828</v>
      </c>
      <c r="P15" s="72">
        <v>15.66872787475586</v>
      </c>
      <c r="Q15" s="72">
        <v>12.886822700500488</v>
      </c>
      <c r="R15" s="72">
        <v>11.480936050415039</v>
      </c>
      <c r="S15" s="72">
        <v>11.862260818481445</v>
      </c>
      <c r="T15" s="72">
        <v>15.175630569458008</v>
      </c>
      <c r="U15" s="72">
        <v>16.899402618408203</v>
      </c>
      <c r="V15" s="72">
        <v>16.501062393188477</v>
      </c>
      <c r="W15" s="72">
        <v>15.116076469421387</v>
      </c>
      <c r="X15" s="72">
        <v>12.20490550994873</v>
      </c>
      <c r="Y15" s="72">
        <v>12.061623573303223</v>
      </c>
      <c r="Z15" s="72">
        <v>14.89517879486084</v>
      </c>
      <c r="AA15" s="72">
        <v>16.217451095581055</v>
      </c>
      <c r="AB15" s="72">
        <v>15.4022855758667</v>
      </c>
      <c r="AC15" s="72">
        <v>13.890064239501953</v>
      </c>
      <c r="AD15" s="72">
        <v>13.840433120727539</v>
      </c>
      <c r="AE15" s="72">
        <v>13.130613327026367</v>
      </c>
      <c r="AF15" s="72">
        <v>13.506366729736328</v>
      </c>
      <c r="AG15" s="72">
        <v>13.541742324829102</v>
      </c>
      <c r="AH15" s="72">
        <v>13.836742401123047</v>
      </c>
      <c r="AI15" s="72">
        <v>14.207799911499023</v>
      </c>
      <c r="AJ15" s="72">
        <v>13.84377384185791</v>
      </c>
      <c r="AK15" s="72">
        <v>14.945366859436035</v>
      </c>
      <c r="AL15" s="72">
        <v>14.817609786987305</v>
      </c>
      <c r="AM15" s="72">
        <v>15.175999641418457</v>
      </c>
      <c r="AN15" s="72">
        <v>15.351710319519043</v>
      </c>
      <c r="AO15" s="97">
        <v>15.236909866333008</v>
      </c>
      <c r="AP15" s="97">
        <v>15.073710441589355</v>
      </c>
      <c r="AQ15" s="97">
        <v>14.048859596252441</v>
      </c>
      <c r="AR15" s="97">
        <v>14.171019554138184</v>
      </c>
      <c r="AS15" s="97">
        <v>13.848119735717773</v>
      </c>
      <c r="AT15" s="97">
        <v>13.955400466918945</v>
      </c>
      <c r="AU15" s="97">
        <v>14.218300819396973</v>
      </c>
      <c r="AV15" s="97">
        <v>14.309450149536133</v>
      </c>
      <c r="AW15" s="97">
        <v>14.85614013671875</v>
      </c>
      <c r="AX15" s="97">
        <v>14.91079044342041</v>
      </c>
      <c r="AY15" s="97">
        <v>14.576959609985352</v>
      </c>
      <c r="AZ15" s="97">
        <v>15.152250289916992</v>
      </c>
      <c r="BA15" s="97">
        <v>16.10162925720215</v>
      </c>
      <c r="BB15" s="97">
        <v>16.169790267944336</v>
      </c>
      <c r="BC15" s="97">
        <v>14.990030288696289</v>
      </c>
      <c r="BD15" s="97">
        <v>14.917059898376465</v>
      </c>
      <c r="BE15" s="97">
        <v>14.281609535217285</v>
      </c>
      <c r="BF15" s="97">
        <v>14.177160263061523</v>
      </c>
      <c r="BG15" s="97">
        <v>14.302470207214355</v>
      </c>
      <c r="BH15" s="97">
        <v>14.651479721069336</v>
      </c>
      <c r="BI15" s="97">
        <v>14.899649620056152</v>
      </c>
      <c r="BJ15" s="97">
        <v>14.993940353393555</v>
      </c>
      <c r="BK15" s="98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 s="79" t="s">
        <v>506</v>
      </c>
      <c r="B16" s="79" t="s">
        <v>507</v>
      </c>
      <c r="C16" s="129">
        <v>4022.2236328125</v>
      </c>
      <c r="D16" s="129">
        <v>3981.042236328125</v>
      </c>
      <c r="E16" s="72">
        <v>3214.858642578125</v>
      </c>
      <c r="F16" s="72">
        <v>2789.582275390625</v>
      </c>
      <c r="G16" s="72">
        <v>2835.626953125</v>
      </c>
      <c r="H16" s="72">
        <v>3347.136474609375</v>
      </c>
      <c r="I16" s="72">
        <v>4181.03857421875</v>
      </c>
      <c r="J16" s="72">
        <v>4297.71044921875</v>
      </c>
      <c r="K16" s="72">
        <v>3764.897216796875</v>
      </c>
      <c r="L16" s="72">
        <v>2890.340087890625</v>
      </c>
      <c r="M16" s="72">
        <v>2901.416259765625</v>
      </c>
      <c r="N16" s="72">
        <v>3656.169921875</v>
      </c>
      <c r="O16" s="72">
        <v>4089.210205078125</v>
      </c>
      <c r="P16" s="72">
        <v>3879.8779296875</v>
      </c>
      <c r="Q16" s="72">
        <v>3191.024658203125</v>
      </c>
      <c r="R16" s="72">
        <v>2842.900634765625</v>
      </c>
      <c r="S16" s="72">
        <v>2937.32373046875</v>
      </c>
      <c r="T16" s="72">
        <v>3757.777587890625</v>
      </c>
      <c r="U16" s="72">
        <v>4184.61669921875</v>
      </c>
      <c r="V16" s="72">
        <v>4085.979736328125</v>
      </c>
      <c r="W16" s="72">
        <v>3743.03076171875</v>
      </c>
      <c r="X16" s="72">
        <v>3022.1689453125</v>
      </c>
      <c r="Y16" s="72">
        <v>2986.689208984375</v>
      </c>
      <c r="Z16" s="72">
        <v>3688.332275390625</v>
      </c>
      <c r="AA16" s="72">
        <v>4036.72314453125</v>
      </c>
      <c r="AB16" s="72">
        <v>3836.30419921875</v>
      </c>
      <c r="AC16" s="72">
        <v>3292.67333984375</v>
      </c>
      <c r="AD16" s="72">
        <v>2904.279541015625</v>
      </c>
      <c r="AE16" s="72">
        <v>2829.80322265625</v>
      </c>
      <c r="AF16" s="72">
        <v>3901.894775390625</v>
      </c>
      <c r="AG16" s="72">
        <v>4675.6708984375</v>
      </c>
      <c r="AH16" s="72">
        <v>4751.708984375</v>
      </c>
      <c r="AI16" s="72">
        <v>4207.546875</v>
      </c>
      <c r="AJ16" s="72">
        <v>3338.17529296875</v>
      </c>
      <c r="AK16" s="72">
        <v>3067.0810546875</v>
      </c>
      <c r="AL16" s="72">
        <v>3858.611083984375</v>
      </c>
      <c r="AM16" s="72">
        <v>4061.431884765625</v>
      </c>
      <c r="AN16" s="72">
        <v>3555.037109375</v>
      </c>
      <c r="AO16" s="97">
        <v>3099.908935546875</v>
      </c>
      <c r="AP16" s="97">
        <v>2933.992919921875</v>
      </c>
      <c r="AQ16" s="97">
        <v>3575.910888671875</v>
      </c>
      <c r="AR16" s="97">
        <v>4334.05810546875</v>
      </c>
      <c r="AS16" s="97">
        <v>4711.81494140625</v>
      </c>
      <c r="AT16" s="97">
        <v>4227.64599609375</v>
      </c>
      <c r="AU16" s="97">
        <v>3414.0810546875</v>
      </c>
      <c r="AV16" s="97">
        <v>3083.10791015625</v>
      </c>
      <c r="AW16" s="97">
        <v>3451.696044921875</v>
      </c>
      <c r="AX16" s="97">
        <v>4150.0751953125</v>
      </c>
      <c r="AY16" s="97">
        <v>4312.31884765625</v>
      </c>
      <c r="AZ16" s="97">
        <v>3627.22412109375</v>
      </c>
      <c r="BA16" s="97">
        <v>3270.008056640625</v>
      </c>
      <c r="BB16" s="97">
        <v>3026.5830078125</v>
      </c>
      <c r="BC16" s="97">
        <v>3563.3359375</v>
      </c>
      <c r="BD16" s="97">
        <v>4322.48876953125</v>
      </c>
      <c r="BE16" s="97">
        <v>4776.47705078125</v>
      </c>
      <c r="BF16" s="97">
        <v>4415.294921875</v>
      </c>
      <c r="BG16" s="97">
        <v>3588.652099609375</v>
      </c>
      <c r="BH16" s="97">
        <v>3214.361083984375</v>
      </c>
      <c r="BI16" s="97">
        <v>3420.118896484375</v>
      </c>
      <c r="BJ16" s="97">
        <v>4147.31982421875</v>
      </c>
      <c r="BK16" s="98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 s="79"/>
      <c r="B17" s="79"/>
      <c r="C17" s="130"/>
      <c r="D17" s="7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 s="79"/>
      <c r="B18" s="87" t="s">
        <v>334</v>
      </c>
      <c r="C18" s="130"/>
      <c r="D18" s="7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 s="79" t="s">
        <v>508</v>
      </c>
      <c r="B19" s="79" t="s">
        <v>509</v>
      </c>
      <c r="C19" s="129">
        <v>141.49710083007812</v>
      </c>
      <c r="D19" s="129">
        <v>141.9027862548828</v>
      </c>
      <c r="E19" s="72">
        <v>130.58148193359375</v>
      </c>
      <c r="F19" s="72">
        <v>130.234375</v>
      </c>
      <c r="G19" s="72">
        <v>134.97299194335938</v>
      </c>
      <c r="H19" s="72">
        <v>148.08558654785156</v>
      </c>
      <c r="I19" s="72">
        <v>161.50177001953125</v>
      </c>
      <c r="J19" s="72">
        <v>163.3997344970703</v>
      </c>
      <c r="K19" s="72">
        <v>155.1005401611328</v>
      </c>
      <c r="L19" s="72">
        <v>141.17320251464844</v>
      </c>
      <c r="M19" s="72">
        <v>135.30770874023438</v>
      </c>
      <c r="N19" s="72">
        <v>138.29705810546875</v>
      </c>
      <c r="O19" s="72">
        <v>139.47386169433594</v>
      </c>
      <c r="P19" s="72">
        <v>141.0137939453125</v>
      </c>
      <c r="Q19" s="72">
        <v>134.5620574951172</v>
      </c>
      <c r="R19" s="72">
        <v>135.77462768554688</v>
      </c>
      <c r="S19" s="72">
        <v>142.1055450439453</v>
      </c>
      <c r="T19" s="72">
        <v>156.89125061035156</v>
      </c>
      <c r="U19" s="72">
        <v>162.5204620361328</v>
      </c>
      <c r="V19" s="72">
        <v>161.42396545410156</v>
      </c>
      <c r="W19" s="72">
        <v>159.20999145507812</v>
      </c>
      <c r="X19" s="72">
        <v>144.15640258789062</v>
      </c>
      <c r="Y19" s="72">
        <v>139.09519958496094</v>
      </c>
      <c r="Z19" s="72">
        <v>143.6533966064453</v>
      </c>
      <c r="AA19" s="72">
        <v>143.7286834716797</v>
      </c>
      <c r="AB19" s="72">
        <v>138.86817932128906</v>
      </c>
      <c r="AC19" s="72">
        <v>140.02223205566406</v>
      </c>
      <c r="AD19" s="72">
        <v>133.81044006347656</v>
      </c>
      <c r="AE19" s="72">
        <v>131.46096801757812</v>
      </c>
      <c r="AF19" s="72">
        <v>154.56056213378906</v>
      </c>
      <c r="AG19" s="72">
        <v>164.8751678466797</v>
      </c>
      <c r="AH19" s="72">
        <v>167.68739318847656</v>
      </c>
      <c r="AI19" s="72">
        <v>149.0475616455078</v>
      </c>
      <c r="AJ19" s="72">
        <v>146.2752227783203</v>
      </c>
      <c r="AK19" s="72">
        <v>140.1349639892578</v>
      </c>
      <c r="AL19" s="72">
        <v>145.2178955078125</v>
      </c>
      <c r="AM19" s="72">
        <v>142.45140075683594</v>
      </c>
      <c r="AN19" s="72">
        <v>137.82960510253906</v>
      </c>
      <c r="AO19" s="97">
        <v>137.10000610351562</v>
      </c>
      <c r="AP19" s="97">
        <v>137.78140258789062</v>
      </c>
      <c r="AQ19" s="97">
        <v>149.42759704589844</v>
      </c>
      <c r="AR19" s="97">
        <v>161.91110229492188</v>
      </c>
      <c r="AS19" s="97">
        <v>165.47682189941406</v>
      </c>
      <c r="AT19" s="97">
        <v>159.87489318847656</v>
      </c>
      <c r="AU19" s="97">
        <v>147.59950256347656</v>
      </c>
      <c r="AV19" s="97">
        <v>142.3470001220703</v>
      </c>
      <c r="AW19" s="97">
        <v>142.92059326171875</v>
      </c>
      <c r="AX19" s="97">
        <v>152.45230102539062</v>
      </c>
      <c r="AY19" s="97">
        <v>147.84800720214844</v>
      </c>
      <c r="AZ19" s="97">
        <v>142.05760192871094</v>
      </c>
      <c r="BA19" s="97">
        <v>141.3345947265625</v>
      </c>
      <c r="BB19" s="97">
        <v>140.46429443359375</v>
      </c>
      <c r="BC19" s="97">
        <v>148.80389404296875</v>
      </c>
      <c r="BD19" s="97">
        <v>163.65170288085938</v>
      </c>
      <c r="BE19" s="97">
        <v>168.1674041748047</v>
      </c>
      <c r="BF19" s="97">
        <v>164.37660217285156</v>
      </c>
      <c r="BG19" s="97">
        <v>150.5146026611328</v>
      </c>
      <c r="BH19" s="97">
        <v>145.5059051513672</v>
      </c>
      <c r="BI19" s="97">
        <v>145.01829528808594</v>
      </c>
      <c r="BJ19" s="97">
        <v>153.70840454101562</v>
      </c>
      <c r="BK19" s="98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 s="79" t="s">
        <v>510</v>
      </c>
      <c r="B20" s="79" t="s">
        <v>511</v>
      </c>
      <c r="C20" s="129">
        <v>411.4232177734375</v>
      </c>
      <c r="D20" s="129">
        <v>412.6028137207031</v>
      </c>
      <c r="E20" s="72">
        <v>379.6844787597656</v>
      </c>
      <c r="F20" s="72">
        <v>378.67523193359375</v>
      </c>
      <c r="G20" s="72">
        <v>392.4534606933594</v>
      </c>
      <c r="H20" s="72">
        <v>430.5801696777344</v>
      </c>
      <c r="I20" s="72">
        <v>469.5896911621094</v>
      </c>
      <c r="J20" s="72">
        <v>475.1082763671875</v>
      </c>
      <c r="K20" s="72">
        <v>450.9772033691406</v>
      </c>
      <c r="L20" s="72">
        <v>410.4814453125</v>
      </c>
      <c r="M20" s="72">
        <v>393.42669677734375</v>
      </c>
      <c r="N20" s="72">
        <v>402.1186218261719</v>
      </c>
      <c r="O20" s="72">
        <v>407.3979797363281</v>
      </c>
      <c r="P20" s="72">
        <v>411.89605712890625</v>
      </c>
      <c r="Q20" s="72">
        <v>393.0507507324219</v>
      </c>
      <c r="R20" s="72">
        <v>396.5926513671875</v>
      </c>
      <c r="S20" s="72">
        <v>415.08502197265625</v>
      </c>
      <c r="T20" s="72">
        <v>458.2734680175781</v>
      </c>
      <c r="U20" s="72">
        <v>474.71624755859375</v>
      </c>
      <c r="V20" s="72">
        <v>471.5133972167969</v>
      </c>
      <c r="W20" s="72">
        <v>465.0464782714844</v>
      </c>
      <c r="X20" s="72">
        <v>421.07550048828125</v>
      </c>
      <c r="Y20" s="72">
        <v>406.29193115234375</v>
      </c>
      <c r="Z20" s="72">
        <v>419.6062316894531</v>
      </c>
      <c r="AA20" s="72">
        <v>363.1625671386719</v>
      </c>
      <c r="AB20" s="72">
        <v>446.5746154785156</v>
      </c>
      <c r="AC20" s="72">
        <v>417.0495300292969</v>
      </c>
      <c r="AD20" s="72">
        <v>393.9583740234375</v>
      </c>
      <c r="AE20" s="72">
        <v>382.0740966796875</v>
      </c>
      <c r="AF20" s="72">
        <v>454.44061279296875</v>
      </c>
      <c r="AG20" s="72">
        <v>495.94085693359375</v>
      </c>
      <c r="AH20" s="72">
        <v>492.9559326171875</v>
      </c>
      <c r="AI20" s="72">
        <v>474.8844909667969</v>
      </c>
      <c r="AJ20" s="72">
        <v>429.1783752441406</v>
      </c>
      <c r="AK20" s="72">
        <v>400.15289306640625</v>
      </c>
      <c r="AL20" s="72">
        <v>419.3179931640625</v>
      </c>
      <c r="AM20" s="72">
        <v>369.95050048828125</v>
      </c>
      <c r="AN20" s="72">
        <v>383.8934020996094</v>
      </c>
      <c r="AO20" s="97">
        <v>392.572998046875</v>
      </c>
      <c r="AP20" s="97">
        <v>402.2721862792969</v>
      </c>
      <c r="AQ20" s="97">
        <v>447.3992004394531</v>
      </c>
      <c r="AR20" s="97">
        <v>483.43548583984375</v>
      </c>
      <c r="AS20" s="97">
        <v>481.1841125488281</v>
      </c>
      <c r="AT20" s="97">
        <v>472.79510498046875</v>
      </c>
      <c r="AU20" s="97">
        <v>457.9991149902344</v>
      </c>
      <c r="AV20" s="97">
        <v>428.6001281738281</v>
      </c>
      <c r="AW20" s="97">
        <v>405.1094970703125</v>
      </c>
      <c r="AX20" s="97">
        <v>424.0357971191406</v>
      </c>
      <c r="AY20" s="97">
        <v>378.5194091796875</v>
      </c>
      <c r="AZ20" s="97">
        <v>389.6434020996094</v>
      </c>
      <c r="BA20" s="97">
        <v>399.1026916503906</v>
      </c>
      <c r="BB20" s="97">
        <v>408.5740966796875</v>
      </c>
      <c r="BC20" s="97">
        <v>451.7716064453125</v>
      </c>
      <c r="BD20" s="97">
        <v>486.6203918457031</v>
      </c>
      <c r="BE20" s="97">
        <v>486.9065856933594</v>
      </c>
      <c r="BF20" s="97">
        <v>479.2607116699219</v>
      </c>
      <c r="BG20" s="97">
        <v>464.9411926269531</v>
      </c>
      <c r="BH20" s="97">
        <v>437.68438720703125</v>
      </c>
      <c r="BI20" s="97">
        <v>414.27459716796875</v>
      </c>
      <c r="BJ20" s="97">
        <v>431.0044250488281</v>
      </c>
      <c r="BK20" s="98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 s="79" t="s">
        <v>512</v>
      </c>
      <c r="B21" s="79" t="s">
        <v>513</v>
      </c>
      <c r="C21" s="129">
        <v>465.05450439453125</v>
      </c>
      <c r="D21" s="129">
        <v>466.38787841796875</v>
      </c>
      <c r="E21" s="72">
        <v>429.1784362792969</v>
      </c>
      <c r="F21" s="72">
        <v>428.03765869140625</v>
      </c>
      <c r="G21" s="72">
        <v>443.6119384765625</v>
      </c>
      <c r="H21" s="72">
        <v>486.70867919921875</v>
      </c>
      <c r="I21" s="72">
        <v>530.8032836914062</v>
      </c>
      <c r="J21" s="72">
        <v>537.041259765625</v>
      </c>
      <c r="K21" s="72">
        <v>509.7645568847656</v>
      </c>
      <c r="L21" s="72">
        <v>463.9899597167969</v>
      </c>
      <c r="M21" s="72">
        <v>444.7120056152344</v>
      </c>
      <c r="N21" s="72">
        <v>454.5370178222656</v>
      </c>
      <c r="O21" s="72">
        <v>451.0530700683594</v>
      </c>
      <c r="P21" s="72">
        <v>456.03314208984375</v>
      </c>
      <c r="Q21" s="72">
        <v>435.1684875488281</v>
      </c>
      <c r="R21" s="72">
        <v>439.08990478515625</v>
      </c>
      <c r="S21" s="72">
        <v>459.5638427734375</v>
      </c>
      <c r="T21" s="72">
        <v>507.3801574707031</v>
      </c>
      <c r="U21" s="72">
        <v>525.5848999023438</v>
      </c>
      <c r="V21" s="72">
        <v>522.038818359375</v>
      </c>
      <c r="W21" s="72">
        <v>514.8789672851562</v>
      </c>
      <c r="X21" s="72">
        <v>466.19622802734375</v>
      </c>
      <c r="Y21" s="72">
        <v>449.8284912109375</v>
      </c>
      <c r="Z21" s="72">
        <v>464.56951904296875</v>
      </c>
      <c r="AA21" s="72">
        <v>468.025390625</v>
      </c>
      <c r="AB21" s="72">
        <v>478.0552062988281</v>
      </c>
      <c r="AC21" s="72">
        <v>466.03826904296875</v>
      </c>
      <c r="AD21" s="72">
        <v>442.2613525390625</v>
      </c>
      <c r="AE21" s="72">
        <v>453.3798828125</v>
      </c>
      <c r="AF21" s="72">
        <v>560.2276000976562</v>
      </c>
      <c r="AG21" s="72">
        <v>548.0266723632812</v>
      </c>
      <c r="AH21" s="72">
        <v>554.1709594726562</v>
      </c>
      <c r="AI21" s="72">
        <v>520.2459106445312</v>
      </c>
      <c r="AJ21" s="72">
        <v>490.46661376953125</v>
      </c>
      <c r="AK21" s="72">
        <v>474.5344543457031</v>
      </c>
      <c r="AL21" s="72">
        <v>473.8949890136719</v>
      </c>
      <c r="AM21" s="72">
        <v>479.17510986328125</v>
      </c>
      <c r="AN21" s="72">
        <v>461.6520080566406</v>
      </c>
      <c r="AO21" s="97">
        <v>457.46490478515625</v>
      </c>
      <c r="AP21" s="97">
        <v>480.58990478515625</v>
      </c>
      <c r="AQ21" s="97">
        <v>515.7579956054688</v>
      </c>
      <c r="AR21" s="97">
        <v>539.4260864257812</v>
      </c>
      <c r="AS21" s="97">
        <v>542.9505004882812</v>
      </c>
      <c r="AT21" s="97">
        <v>529.4412841796875</v>
      </c>
      <c r="AU21" s="97">
        <v>499.13519287109375</v>
      </c>
      <c r="AV21" s="97">
        <v>483.22821044921875</v>
      </c>
      <c r="AW21" s="97">
        <v>477.7090148925781</v>
      </c>
      <c r="AX21" s="97">
        <v>479.9397888183594</v>
      </c>
      <c r="AY21" s="97">
        <v>479.8190002441406</v>
      </c>
      <c r="AZ21" s="97">
        <v>473.53851318359375</v>
      </c>
      <c r="BA21" s="97">
        <v>467.0150146484375</v>
      </c>
      <c r="BB21" s="97">
        <v>472.7568054199219</v>
      </c>
      <c r="BC21" s="97">
        <v>501.8338928222656</v>
      </c>
      <c r="BD21" s="97">
        <v>536.8740234375</v>
      </c>
      <c r="BE21" s="97">
        <v>546.127197265625</v>
      </c>
      <c r="BF21" s="97">
        <v>529.9107055664062</v>
      </c>
      <c r="BG21" s="97">
        <v>498.3465881347656</v>
      </c>
      <c r="BH21" s="97">
        <v>482.2173156738281</v>
      </c>
      <c r="BI21" s="97">
        <v>477.5985107421875</v>
      </c>
      <c r="BJ21" s="97">
        <v>481.0426025390625</v>
      </c>
      <c r="BK21" s="98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 s="79" t="s">
        <v>514</v>
      </c>
      <c r="B22" s="79" t="s">
        <v>493</v>
      </c>
      <c r="C22" s="129">
        <v>243.09329223632812</v>
      </c>
      <c r="D22" s="129">
        <v>243.79026794433594</v>
      </c>
      <c r="E22" s="72">
        <v>224.34014892578125</v>
      </c>
      <c r="F22" s="72">
        <v>223.74383544921875</v>
      </c>
      <c r="G22" s="72">
        <v>231.8848114013672</v>
      </c>
      <c r="H22" s="72">
        <v>254.412353515625</v>
      </c>
      <c r="I22" s="72">
        <v>277.46148681640625</v>
      </c>
      <c r="J22" s="72">
        <v>280.7221984863281</v>
      </c>
      <c r="K22" s="72">
        <v>266.464111328125</v>
      </c>
      <c r="L22" s="72">
        <v>242.5368194580078</v>
      </c>
      <c r="M22" s="72">
        <v>232.45985412597656</v>
      </c>
      <c r="N22" s="72">
        <v>237.5955810546875</v>
      </c>
      <c r="O22" s="72">
        <v>232.3731231689453</v>
      </c>
      <c r="P22" s="72">
        <v>234.93875122070312</v>
      </c>
      <c r="Q22" s="72">
        <v>224.18971252441406</v>
      </c>
      <c r="R22" s="72">
        <v>226.20994567871094</v>
      </c>
      <c r="S22" s="72">
        <v>236.7576904296875</v>
      </c>
      <c r="T22" s="72">
        <v>261.39166259765625</v>
      </c>
      <c r="U22" s="72">
        <v>270.7703552246094</v>
      </c>
      <c r="V22" s="72">
        <v>268.9435119628906</v>
      </c>
      <c r="W22" s="72">
        <v>265.2548828125</v>
      </c>
      <c r="X22" s="72">
        <v>240.17454528808594</v>
      </c>
      <c r="Y22" s="72">
        <v>231.74224853515625</v>
      </c>
      <c r="Z22" s="72">
        <v>239.33651733398438</v>
      </c>
      <c r="AA22" s="72">
        <v>246.17086791992188</v>
      </c>
      <c r="AB22" s="72">
        <v>239.5023956298828</v>
      </c>
      <c r="AC22" s="72">
        <v>233.51551818847656</v>
      </c>
      <c r="AD22" s="72">
        <v>232.013671875</v>
      </c>
      <c r="AE22" s="72">
        <v>239.90577697753906</v>
      </c>
      <c r="AF22" s="72">
        <v>283.8030090332031</v>
      </c>
      <c r="AG22" s="72">
        <v>290.99530029296875</v>
      </c>
      <c r="AH22" s="72">
        <v>290.8489990234375</v>
      </c>
      <c r="AI22" s="72">
        <v>279.1264953613281</v>
      </c>
      <c r="AJ22" s="72">
        <v>256.0432434082031</v>
      </c>
      <c r="AK22" s="72">
        <v>245.03770446777344</v>
      </c>
      <c r="AL22" s="72">
        <v>251.01620483398438</v>
      </c>
      <c r="AM22" s="72">
        <v>240.19000244140625</v>
      </c>
      <c r="AN22" s="72">
        <v>230.27059936523438</v>
      </c>
      <c r="AO22" s="97">
        <v>227.6708984375</v>
      </c>
      <c r="AP22" s="97">
        <v>234.69900512695312</v>
      </c>
      <c r="AQ22" s="97">
        <v>263.4830017089844</v>
      </c>
      <c r="AR22" s="97">
        <v>292.5310974121094</v>
      </c>
      <c r="AS22" s="97">
        <v>295.1698913574219</v>
      </c>
      <c r="AT22" s="97">
        <v>280.4530944824219</v>
      </c>
      <c r="AU22" s="97">
        <v>257.3700866699219</v>
      </c>
      <c r="AV22" s="97">
        <v>244.8314971923828</v>
      </c>
      <c r="AW22" s="97">
        <v>248.23800659179688</v>
      </c>
      <c r="AX22" s="97">
        <v>263.95721435546875</v>
      </c>
      <c r="AY22" s="97">
        <v>251.5395965576172</v>
      </c>
      <c r="AZ22" s="97">
        <v>248.88870239257812</v>
      </c>
      <c r="BA22" s="97">
        <v>241.2675018310547</v>
      </c>
      <c r="BB22" s="97">
        <v>238.94590759277344</v>
      </c>
      <c r="BC22" s="97">
        <v>248.35659790039062</v>
      </c>
      <c r="BD22" s="97">
        <v>275.29290771484375</v>
      </c>
      <c r="BE22" s="97">
        <v>297.8396911621094</v>
      </c>
      <c r="BF22" s="97">
        <v>294.55010986328125</v>
      </c>
      <c r="BG22" s="97">
        <v>264.9461975097656</v>
      </c>
      <c r="BH22" s="97">
        <v>249.31390380859375</v>
      </c>
      <c r="BI22" s="97">
        <v>254.8206024169922</v>
      </c>
      <c r="BJ22" s="97">
        <v>258.5458068847656</v>
      </c>
      <c r="BK22" s="98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 s="79" t="s">
        <v>515</v>
      </c>
      <c r="B23" s="79" t="s">
        <v>495</v>
      </c>
      <c r="C23" s="129">
        <v>714.6810913085938</v>
      </c>
      <c r="D23" s="129">
        <v>716.7301635742188</v>
      </c>
      <c r="E23" s="72">
        <v>659.5479125976562</v>
      </c>
      <c r="F23" s="72">
        <v>657.7947387695312</v>
      </c>
      <c r="G23" s="72">
        <v>681.7288208007812</v>
      </c>
      <c r="H23" s="72">
        <v>747.9585571289062</v>
      </c>
      <c r="I23" s="72">
        <v>815.7217407226562</v>
      </c>
      <c r="J23" s="72">
        <v>825.3080444335938</v>
      </c>
      <c r="K23" s="72">
        <v>783.3900756835938</v>
      </c>
      <c r="L23" s="72">
        <v>713.045166015625</v>
      </c>
      <c r="M23" s="72">
        <v>683.4193725585938</v>
      </c>
      <c r="N23" s="72">
        <v>698.5181274414062</v>
      </c>
      <c r="O23" s="72">
        <v>708.2178955078125</v>
      </c>
      <c r="P23" s="72">
        <v>716.037353515625</v>
      </c>
      <c r="Q23" s="72">
        <v>683.2767944335938</v>
      </c>
      <c r="R23" s="72">
        <v>689.4340209960938</v>
      </c>
      <c r="S23" s="72">
        <v>721.5809936523438</v>
      </c>
      <c r="T23" s="72">
        <v>796.6595458984375</v>
      </c>
      <c r="U23" s="72">
        <v>825.2435302734375</v>
      </c>
      <c r="V23" s="72">
        <v>819.6757202148438</v>
      </c>
      <c r="W23" s="72">
        <v>808.4337158203125</v>
      </c>
      <c r="X23" s="72">
        <v>731.9948120117188</v>
      </c>
      <c r="Y23" s="72">
        <v>706.295166015625</v>
      </c>
      <c r="Z23" s="72">
        <v>729.440673828125</v>
      </c>
      <c r="AA23" s="72">
        <v>713.2476196289062</v>
      </c>
      <c r="AB23" s="72">
        <v>713.1633911132812</v>
      </c>
      <c r="AC23" s="72">
        <v>689.0505981445312</v>
      </c>
      <c r="AD23" s="72">
        <v>687.8326416015625</v>
      </c>
      <c r="AE23" s="72">
        <v>700.5235595703125</v>
      </c>
      <c r="AF23" s="72">
        <v>828.8284912109375</v>
      </c>
      <c r="AG23" s="72">
        <v>882.8322143554688</v>
      </c>
      <c r="AH23" s="72">
        <v>890.6717529296875</v>
      </c>
      <c r="AI23" s="72">
        <v>868.6510620117188</v>
      </c>
      <c r="AJ23" s="72">
        <v>773.60400390625</v>
      </c>
      <c r="AK23" s="72">
        <v>717.3805541992188</v>
      </c>
      <c r="AL23" s="72">
        <v>752.0883178710938</v>
      </c>
      <c r="AM23" s="72">
        <v>715.412109375</v>
      </c>
      <c r="AN23" s="72">
        <v>705.3665161132812</v>
      </c>
      <c r="AO23" s="97">
        <v>698.8663940429688</v>
      </c>
      <c r="AP23" s="97">
        <v>725.44140625</v>
      </c>
      <c r="AQ23" s="97">
        <v>783.87841796875</v>
      </c>
      <c r="AR23" s="97">
        <v>840.5648193359375</v>
      </c>
      <c r="AS23" s="97">
        <v>861.1492919921875</v>
      </c>
      <c r="AT23" s="97">
        <v>854.2233276367188</v>
      </c>
      <c r="AU23" s="97">
        <v>799.0911254882812</v>
      </c>
      <c r="AV23" s="97">
        <v>756.4935302734375</v>
      </c>
      <c r="AW23" s="97">
        <v>717.1878051757812</v>
      </c>
      <c r="AX23" s="97">
        <v>751.0341186523438</v>
      </c>
      <c r="AY23" s="97">
        <v>740.60009765625</v>
      </c>
      <c r="AZ23" s="97">
        <v>734.4827880859375</v>
      </c>
      <c r="BA23" s="97">
        <v>724.465087890625</v>
      </c>
      <c r="BB23" s="97">
        <v>748.4266967773438</v>
      </c>
      <c r="BC23" s="97">
        <v>797.5626220703125</v>
      </c>
      <c r="BD23" s="97">
        <v>862.0172119140625</v>
      </c>
      <c r="BE23" s="97">
        <v>891.5399780273438</v>
      </c>
      <c r="BF23" s="97">
        <v>885.4373779296875</v>
      </c>
      <c r="BG23" s="97">
        <v>835.3596801757812</v>
      </c>
      <c r="BH23" s="97">
        <v>786.5145874023438</v>
      </c>
      <c r="BI23" s="97">
        <v>742.3436279296875</v>
      </c>
      <c r="BJ23" s="97">
        <v>777.555908203125</v>
      </c>
      <c r="BK23" s="98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 s="79" t="s">
        <v>516</v>
      </c>
      <c r="B24" s="79" t="s">
        <v>497</v>
      </c>
      <c r="C24" s="129">
        <v>211.8309326171875</v>
      </c>
      <c r="D24" s="129">
        <v>212.4382781982422</v>
      </c>
      <c r="E24" s="72">
        <v>195.48948669433594</v>
      </c>
      <c r="F24" s="72">
        <v>194.96986389160156</v>
      </c>
      <c r="G24" s="72">
        <v>202.0638885498047</v>
      </c>
      <c r="H24" s="72">
        <v>221.6943359375</v>
      </c>
      <c r="I24" s="72">
        <v>241.779296875</v>
      </c>
      <c r="J24" s="72">
        <v>244.62066650390625</v>
      </c>
      <c r="K24" s="72">
        <v>232.19622802734375</v>
      </c>
      <c r="L24" s="72">
        <v>211.3460235595703</v>
      </c>
      <c r="M24" s="72">
        <v>202.5649871826172</v>
      </c>
      <c r="N24" s="72">
        <v>207.0402374267578</v>
      </c>
      <c r="O24" s="72">
        <v>209.42784118652344</v>
      </c>
      <c r="P24" s="72">
        <v>211.74012756347656</v>
      </c>
      <c r="Q24" s="72">
        <v>202.05247497558594</v>
      </c>
      <c r="R24" s="72">
        <v>203.87322998046875</v>
      </c>
      <c r="S24" s="72">
        <v>213.37945556640625</v>
      </c>
      <c r="T24" s="72">
        <v>235.58099365234375</v>
      </c>
      <c r="U24" s="72">
        <v>244.03359985351562</v>
      </c>
      <c r="V24" s="72">
        <v>242.38714599609375</v>
      </c>
      <c r="W24" s="72">
        <v>239.062744140625</v>
      </c>
      <c r="X24" s="72">
        <v>216.4589385986328</v>
      </c>
      <c r="Y24" s="72">
        <v>208.85923767089844</v>
      </c>
      <c r="Z24" s="72">
        <v>215.70364379882812</v>
      </c>
      <c r="AA24" s="72">
        <v>205.77113342285156</v>
      </c>
      <c r="AB24" s="72">
        <v>217.293212890625</v>
      </c>
      <c r="AC24" s="72">
        <v>196.73411560058594</v>
      </c>
      <c r="AD24" s="72">
        <v>198.95762634277344</v>
      </c>
      <c r="AE24" s="72">
        <v>208.67654418945312</v>
      </c>
      <c r="AF24" s="72">
        <v>245.65789794921875</v>
      </c>
      <c r="AG24" s="72">
        <v>259.0818786621094</v>
      </c>
      <c r="AH24" s="72">
        <v>262.8695373535156</v>
      </c>
      <c r="AI24" s="72">
        <v>262.75164794921875</v>
      </c>
      <c r="AJ24" s="72">
        <v>230.86183166503906</v>
      </c>
      <c r="AK24" s="72">
        <v>212.600830078125</v>
      </c>
      <c r="AL24" s="72">
        <v>222.86219787597656</v>
      </c>
      <c r="AM24" s="72">
        <v>213.1741943359375</v>
      </c>
      <c r="AN24" s="72">
        <v>211.06979370117188</v>
      </c>
      <c r="AO24" s="97">
        <v>208.39120483398438</v>
      </c>
      <c r="AP24" s="97">
        <v>211.54339599609375</v>
      </c>
      <c r="AQ24" s="97">
        <v>229.24778747558594</v>
      </c>
      <c r="AR24" s="97">
        <v>254.7093963623047</v>
      </c>
      <c r="AS24" s="97">
        <v>259.7018127441406</v>
      </c>
      <c r="AT24" s="97">
        <v>255.36099243164062</v>
      </c>
      <c r="AU24" s="97">
        <v>234.45140075683594</v>
      </c>
      <c r="AV24" s="97">
        <v>222.1540069580078</v>
      </c>
      <c r="AW24" s="97">
        <v>212.20419311523438</v>
      </c>
      <c r="AX24" s="97">
        <v>228.80929565429688</v>
      </c>
      <c r="AY24" s="97">
        <v>222.46519470214844</v>
      </c>
      <c r="AZ24" s="97">
        <v>218.21640014648438</v>
      </c>
      <c r="BA24" s="97">
        <v>211.75369262695312</v>
      </c>
      <c r="BB24" s="97">
        <v>215.1522979736328</v>
      </c>
      <c r="BC24" s="97">
        <v>231.04209899902344</v>
      </c>
      <c r="BD24" s="97">
        <v>257.8434143066406</v>
      </c>
      <c r="BE24" s="97">
        <v>264.92889404296875</v>
      </c>
      <c r="BF24" s="97">
        <v>260.7940979003906</v>
      </c>
      <c r="BG24" s="97">
        <v>242.07530212402344</v>
      </c>
      <c r="BH24" s="97">
        <v>228.14280700683594</v>
      </c>
      <c r="BI24" s="97">
        <v>217.6085968017578</v>
      </c>
      <c r="BJ24" s="97">
        <v>232.76980590820312</v>
      </c>
      <c r="BK24" s="98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>
      <c r="A25" s="79" t="s">
        <v>517</v>
      </c>
      <c r="B25" s="79" t="s">
        <v>499</v>
      </c>
      <c r="C25" s="129">
        <v>394.7720947265625</v>
      </c>
      <c r="D25" s="129">
        <v>395.9039611816406</v>
      </c>
      <c r="E25" s="72">
        <v>364.3178405761719</v>
      </c>
      <c r="F25" s="72">
        <v>363.3494873046875</v>
      </c>
      <c r="G25" s="72">
        <v>376.570068359375</v>
      </c>
      <c r="H25" s="72">
        <v>413.1537170410156</v>
      </c>
      <c r="I25" s="72">
        <v>450.5844421386719</v>
      </c>
      <c r="J25" s="72">
        <v>455.87969970703125</v>
      </c>
      <c r="K25" s="72">
        <v>432.7252502441406</v>
      </c>
      <c r="L25" s="72">
        <v>393.8684387207031</v>
      </c>
      <c r="M25" s="72">
        <v>377.50390625</v>
      </c>
      <c r="N25" s="72">
        <v>385.8440856933594</v>
      </c>
      <c r="O25" s="72">
        <v>389.54339599609375</v>
      </c>
      <c r="P25" s="72">
        <v>393.8443298339844</v>
      </c>
      <c r="Q25" s="72">
        <v>375.824951171875</v>
      </c>
      <c r="R25" s="72">
        <v>379.21160888671875</v>
      </c>
      <c r="S25" s="72">
        <v>396.8935546875</v>
      </c>
      <c r="T25" s="72">
        <v>438.1891784667969</v>
      </c>
      <c r="U25" s="72">
        <v>453.911376953125</v>
      </c>
      <c r="V25" s="72">
        <v>450.848876953125</v>
      </c>
      <c r="W25" s="72">
        <v>444.6654052734375</v>
      </c>
      <c r="X25" s="72">
        <v>402.6214904785156</v>
      </c>
      <c r="Y25" s="72">
        <v>388.4858093261719</v>
      </c>
      <c r="Z25" s="72">
        <v>401.21661376953125</v>
      </c>
      <c r="AA25" s="72">
        <v>398.0506591796875</v>
      </c>
      <c r="AB25" s="72">
        <v>397.9477233886719</v>
      </c>
      <c r="AC25" s="72">
        <v>374.56207275390625</v>
      </c>
      <c r="AD25" s="72">
        <v>404.58758544921875</v>
      </c>
      <c r="AE25" s="72">
        <v>417.42254638671875</v>
      </c>
      <c r="AF25" s="72">
        <v>508.7259521484375</v>
      </c>
      <c r="AG25" s="72">
        <v>517.7257690429688</v>
      </c>
      <c r="AH25" s="72">
        <v>521.53662109375</v>
      </c>
      <c r="AI25" s="72">
        <v>526.1876220703125</v>
      </c>
      <c r="AJ25" s="72">
        <v>473.12109375</v>
      </c>
      <c r="AK25" s="72">
        <v>419.84564208984375</v>
      </c>
      <c r="AL25" s="72">
        <v>420.20330810546875</v>
      </c>
      <c r="AM25" s="72">
        <v>412.86871337890625</v>
      </c>
      <c r="AN25" s="72">
        <v>402.48431396484375</v>
      </c>
      <c r="AO25" s="97">
        <v>393.00030517578125</v>
      </c>
      <c r="AP25" s="97">
        <v>426.7471923828125</v>
      </c>
      <c r="AQ25" s="97">
        <v>460.6636047363281</v>
      </c>
      <c r="AR25" s="97">
        <v>513.625</v>
      </c>
      <c r="AS25" s="97">
        <v>519.0776977539062</v>
      </c>
      <c r="AT25" s="97">
        <v>504.01141357421875</v>
      </c>
      <c r="AU25" s="97">
        <v>468.2018127441406</v>
      </c>
      <c r="AV25" s="97">
        <v>442.031005859375</v>
      </c>
      <c r="AW25" s="97">
        <v>436.4587097167969</v>
      </c>
      <c r="AX25" s="97">
        <v>437.1307067871094</v>
      </c>
      <c r="AY25" s="97">
        <v>426.835693359375</v>
      </c>
      <c r="AZ25" s="97">
        <v>416.6897888183594</v>
      </c>
      <c r="BA25" s="97">
        <v>404.0032043457031</v>
      </c>
      <c r="BB25" s="97">
        <v>435.4862976074219</v>
      </c>
      <c r="BC25" s="97">
        <v>466.1238098144531</v>
      </c>
      <c r="BD25" s="97">
        <v>527.0115966796875</v>
      </c>
      <c r="BE25" s="97">
        <v>535.2166137695312</v>
      </c>
      <c r="BF25" s="97">
        <v>523.5634765625</v>
      </c>
      <c r="BG25" s="97">
        <v>491.5227966308594</v>
      </c>
      <c r="BH25" s="97">
        <v>455.20941162109375</v>
      </c>
      <c r="BI25" s="97">
        <v>444.9429931640625</v>
      </c>
      <c r="BJ25" s="97">
        <v>447.1741943359375</v>
      </c>
      <c r="BK25" s="98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>
      <c r="A26" s="79" t="s">
        <v>518</v>
      </c>
      <c r="B26" s="79" t="s">
        <v>501</v>
      </c>
      <c r="C26" s="129">
        <v>225.58334350585938</v>
      </c>
      <c r="D26" s="129">
        <v>226.23011779785156</v>
      </c>
      <c r="E26" s="72">
        <v>208.1809844970703</v>
      </c>
      <c r="F26" s="72">
        <v>207.62762451171875</v>
      </c>
      <c r="G26" s="72">
        <v>215.18222045898438</v>
      </c>
      <c r="H26" s="72">
        <v>236.08709716796875</v>
      </c>
      <c r="I26" s="72">
        <v>257.47601318359375</v>
      </c>
      <c r="J26" s="72">
        <v>260.5018615722656</v>
      </c>
      <c r="K26" s="72">
        <v>247.27078247070312</v>
      </c>
      <c r="L26" s="72">
        <v>225.0669708251953</v>
      </c>
      <c r="M26" s="72">
        <v>215.71583557128906</v>
      </c>
      <c r="N26" s="72">
        <v>220.4816436767578</v>
      </c>
      <c r="O26" s="72">
        <v>219.98284912109375</v>
      </c>
      <c r="P26" s="72">
        <v>222.41168212890625</v>
      </c>
      <c r="Q26" s="72">
        <v>212.23577880859375</v>
      </c>
      <c r="R26" s="72">
        <v>214.14830017089844</v>
      </c>
      <c r="S26" s="72">
        <v>224.13363647460938</v>
      </c>
      <c r="T26" s="72">
        <v>247.45411682128906</v>
      </c>
      <c r="U26" s="72">
        <v>256.3327331542969</v>
      </c>
      <c r="V26" s="72">
        <v>254.60328674316406</v>
      </c>
      <c r="W26" s="72">
        <v>251.11134338378906</v>
      </c>
      <c r="X26" s="72">
        <v>227.36831665039062</v>
      </c>
      <c r="Y26" s="72">
        <v>219.38560485839844</v>
      </c>
      <c r="Z26" s="72">
        <v>226.57493591308594</v>
      </c>
      <c r="AA26" s="72">
        <v>214.46339416503906</v>
      </c>
      <c r="AB26" s="72">
        <v>224.91514587402344</v>
      </c>
      <c r="AC26" s="72">
        <v>215.50904846191406</v>
      </c>
      <c r="AD26" s="72">
        <v>213.2715606689453</v>
      </c>
      <c r="AE26" s="72">
        <v>235.69703674316406</v>
      </c>
      <c r="AF26" s="72">
        <v>252.15052795410156</v>
      </c>
      <c r="AG26" s="72">
        <v>275.120361328125</v>
      </c>
      <c r="AH26" s="72">
        <v>272.7085876464844</v>
      </c>
      <c r="AI26" s="72">
        <v>259.10980224609375</v>
      </c>
      <c r="AJ26" s="72">
        <v>240.6771240234375</v>
      </c>
      <c r="AK26" s="72">
        <v>224.6642303466797</v>
      </c>
      <c r="AL26" s="72">
        <v>222.14450073242188</v>
      </c>
      <c r="AM26" s="72">
        <v>217.19900512695312</v>
      </c>
      <c r="AN26" s="72">
        <v>223.23779296875</v>
      </c>
      <c r="AO26" s="97">
        <v>218.23809814453125</v>
      </c>
      <c r="AP26" s="97">
        <v>229.69419860839844</v>
      </c>
      <c r="AQ26" s="97">
        <v>249.18609619140625</v>
      </c>
      <c r="AR26" s="97">
        <v>266.7401123046875</v>
      </c>
      <c r="AS26" s="97">
        <v>270.1913146972656</v>
      </c>
      <c r="AT26" s="97">
        <v>264.6654968261719</v>
      </c>
      <c r="AU26" s="97">
        <v>250.4134979248047</v>
      </c>
      <c r="AV26" s="97">
        <v>236.8636932373047</v>
      </c>
      <c r="AW26" s="97">
        <v>230.8553924560547</v>
      </c>
      <c r="AX26" s="97">
        <v>231.1553955078125</v>
      </c>
      <c r="AY26" s="97">
        <v>221.5718994140625</v>
      </c>
      <c r="AZ26" s="97">
        <v>225.31320190429688</v>
      </c>
      <c r="BA26" s="97">
        <v>221.11770629882812</v>
      </c>
      <c r="BB26" s="97">
        <v>227.77139282226562</v>
      </c>
      <c r="BC26" s="97">
        <v>237.42759704589844</v>
      </c>
      <c r="BD26" s="97">
        <v>256.2297058105469</v>
      </c>
      <c r="BE26" s="97">
        <v>272.5783996582031</v>
      </c>
      <c r="BF26" s="97">
        <v>271.2012939453125</v>
      </c>
      <c r="BG26" s="97">
        <v>254.87640380859375</v>
      </c>
      <c r="BH26" s="97">
        <v>236.46339416503906</v>
      </c>
      <c r="BI26" s="97">
        <v>229.63429260253906</v>
      </c>
      <c r="BJ26" s="97">
        <v>227.5081024169922</v>
      </c>
      <c r="BK26" s="98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>
      <c r="A27" s="79" t="s">
        <v>519</v>
      </c>
      <c r="B27" s="79" t="s">
        <v>503</v>
      </c>
      <c r="C27" s="129">
        <v>409.3761291503906</v>
      </c>
      <c r="D27" s="129">
        <v>410.5498352050781</v>
      </c>
      <c r="E27" s="72">
        <v>377.7952880859375</v>
      </c>
      <c r="F27" s="72">
        <v>376.79107666015625</v>
      </c>
      <c r="G27" s="72">
        <v>390.500732421875</v>
      </c>
      <c r="H27" s="72">
        <v>428.4377746582031</v>
      </c>
      <c r="I27" s="72">
        <v>467.2531433105469</v>
      </c>
      <c r="J27" s="72">
        <v>472.7442932128906</v>
      </c>
      <c r="K27" s="72">
        <v>448.7332763671875</v>
      </c>
      <c r="L27" s="72">
        <v>408.43902587890625</v>
      </c>
      <c r="M27" s="72">
        <v>391.4691162109375</v>
      </c>
      <c r="N27" s="72">
        <v>400.1178283691406</v>
      </c>
      <c r="O27" s="72">
        <v>419.5005798339844</v>
      </c>
      <c r="P27" s="72">
        <v>424.13226318359375</v>
      </c>
      <c r="Q27" s="72">
        <v>404.7271423339844</v>
      </c>
      <c r="R27" s="72">
        <v>408.3742370605469</v>
      </c>
      <c r="S27" s="72">
        <v>427.4159851074219</v>
      </c>
      <c r="T27" s="72">
        <v>471.8874206542969</v>
      </c>
      <c r="U27" s="72">
        <v>488.81866455078125</v>
      </c>
      <c r="V27" s="72">
        <v>485.5206604003906</v>
      </c>
      <c r="W27" s="72">
        <v>478.86163330078125</v>
      </c>
      <c r="X27" s="72">
        <v>433.58441162109375</v>
      </c>
      <c r="Y27" s="72">
        <v>418.3616638183594</v>
      </c>
      <c r="Z27" s="72">
        <v>432.0715026855469</v>
      </c>
      <c r="AA27" s="72">
        <v>420.1466064453125</v>
      </c>
      <c r="AB27" s="72">
        <v>438.8212890625</v>
      </c>
      <c r="AC27" s="72">
        <v>334.2445373535156</v>
      </c>
      <c r="AD27" s="72">
        <v>417.38616943359375</v>
      </c>
      <c r="AE27" s="72">
        <v>416.2438659667969</v>
      </c>
      <c r="AF27" s="72">
        <v>477.5423889160156</v>
      </c>
      <c r="AG27" s="72">
        <v>460.71038818359375</v>
      </c>
      <c r="AH27" s="72">
        <v>516.3598022460938</v>
      </c>
      <c r="AI27" s="72">
        <v>500.3063659667969</v>
      </c>
      <c r="AJ27" s="72">
        <v>448.7455139160156</v>
      </c>
      <c r="AK27" s="72">
        <v>449.6886901855469</v>
      </c>
      <c r="AL27" s="72">
        <v>443.84759521484375</v>
      </c>
      <c r="AM27" s="72">
        <v>430.6527099609375</v>
      </c>
      <c r="AN27" s="72">
        <v>409.2737731933594</v>
      </c>
      <c r="AO27" s="97">
        <v>406.77081298828125</v>
      </c>
      <c r="AP27" s="97">
        <v>413.349609375</v>
      </c>
      <c r="AQ27" s="97">
        <v>450.0580139160156</v>
      </c>
      <c r="AR27" s="97">
        <v>478.11590576171875</v>
      </c>
      <c r="AS27" s="97">
        <v>506.9613952636719</v>
      </c>
      <c r="AT27" s="97">
        <v>500.260986328125</v>
      </c>
      <c r="AU27" s="97">
        <v>468.2159118652344</v>
      </c>
      <c r="AV27" s="97">
        <v>450.6116943359375</v>
      </c>
      <c r="AW27" s="97">
        <v>445.70819091796875</v>
      </c>
      <c r="AX27" s="97">
        <v>434.815185546875</v>
      </c>
      <c r="AY27" s="97">
        <v>426.6003112792969</v>
      </c>
      <c r="AZ27" s="97">
        <v>419.00299072265625</v>
      </c>
      <c r="BA27" s="97">
        <v>418.7632141113281</v>
      </c>
      <c r="BB27" s="97">
        <v>423.42840576171875</v>
      </c>
      <c r="BC27" s="97">
        <v>445.66680908203125</v>
      </c>
      <c r="BD27" s="97">
        <v>466.70269775390625</v>
      </c>
      <c r="BE27" s="97">
        <v>492.4840087890625</v>
      </c>
      <c r="BF27" s="97">
        <v>493.2156066894531</v>
      </c>
      <c r="BG27" s="97">
        <v>474.1083068847656</v>
      </c>
      <c r="BH27" s="97">
        <v>452.5701904296875</v>
      </c>
      <c r="BI27" s="97">
        <v>441.8758850097656</v>
      </c>
      <c r="BJ27" s="97">
        <v>431.45330810546875</v>
      </c>
      <c r="BK27" s="98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>
      <c r="A28" s="79" t="s">
        <v>520</v>
      </c>
      <c r="B28" s="79" t="s">
        <v>505</v>
      </c>
      <c r="C28" s="81">
        <v>16.178682327270508</v>
      </c>
      <c r="D28" s="81">
        <v>16.225069046020508</v>
      </c>
      <c r="E28" s="43">
        <v>14.930597305297852</v>
      </c>
      <c r="F28" s="43">
        <v>14.890911102294922</v>
      </c>
      <c r="G28" s="43">
        <v>15.432721138000488</v>
      </c>
      <c r="H28" s="43">
        <v>16.932004928588867</v>
      </c>
      <c r="I28" s="43">
        <v>18.46600341796875</v>
      </c>
      <c r="J28" s="43">
        <v>18.683015823364258</v>
      </c>
      <c r="K28" s="43">
        <v>17.73409080505371</v>
      </c>
      <c r="L28" s="43">
        <v>16.141647338867188</v>
      </c>
      <c r="M28" s="43">
        <v>15.470992088317871</v>
      </c>
      <c r="N28" s="43">
        <v>15.812790870666504</v>
      </c>
      <c r="O28" s="43">
        <v>16.19391632080078</v>
      </c>
      <c r="P28" s="43">
        <v>16.372713088989258</v>
      </c>
      <c r="Q28" s="43">
        <v>15.62362003326416</v>
      </c>
      <c r="R28" s="43">
        <v>15.764408111572266</v>
      </c>
      <c r="S28" s="43">
        <v>16.499473571777344</v>
      </c>
      <c r="T28" s="43">
        <v>18.216197967529297</v>
      </c>
      <c r="U28" s="43">
        <v>18.86979103088379</v>
      </c>
      <c r="V28" s="43">
        <v>18.74247932434082</v>
      </c>
      <c r="W28" s="43">
        <v>18.485422134399414</v>
      </c>
      <c r="X28" s="43">
        <v>16.737592697143555</v>
      </c>
      <c r="Y28" s="43">
        <v>16.14995002746582</v>
      </c>
      <c r="Z28" s="43">
        <v>16.679189682006836</v>
      </c>
      <c r="AA28" s="43">
        <v>16.578903198242188</v>
      </c>
      <c r="AB28" s="43">
        <v>16.87335777282715</v>
      </c>
      <c r="AC28" s="43">
        <v>15.860258102416992</v>
      </c>
      <c r="AD28" s="43">
        <v>16.07473373413086</v>
      </c>
      <c r="AE28" s="43">
        <v>16.389257431030273</v>
      </c>
      <c r="AF28" s="43">
        <v>16.502466201782227</v>
      </c>
      <c r="AG28" s="43">
        <v>16.600452423095703</v>
      </c>
      <c r="AH28" s="43">
        <v>17.03751564025879</v>
      </c>
      <c r="AI28" s="43">
        <v>17.49013328552246</v>
      </c>
      <c r="AJ28" s="43">
        <v>17.24893569946289</v>
      </c>
      <c r="AK28" s="43">
        <v>17.537099838256836</v>
      </c>
      <c r="AL28" s="43">
        <v>16.79943084716797</v>
      </c>
      <c r="AM28" s="43">
        <v>16.451309204101562</v>
      </c>
      <c r="AN28" s="43">
        <v>16.333749771118164</v>
      </c>
      <c r="AO28" s="44">
        <v>16.196809768676758</v>
      </c>
      <c r="AP28" s="44">
        <v>16.170740127563477</v>
      </c>
      <c r="AQ28" s="44">
        <v>16.38796043395996</v>
      </c>
      <c r="AR28" s="44">
        <v>16.39702033996582</v>
      </c>
      <c r="AS28" s="44">
        <v>16.49142074584961</v>
      </c>
      <c r="AT28" s="44">
        <v>16.720609664916992</v>
      </c>
      <c r="AU28" s="44">
        <v>16.98311996459961</v>
      </c>
      <c r="AV28" s="44">
        <v>16.7998104095459</v>
      </c>
      <c r="AW28" s="44">
        <v>16.964479446411133</v>
      </c>
      <c r="AX28" s="44">
        <v>16.622549057006836</v>
      </c>
      <c r="AY28" s="44">
        <v>16.30278968811035</v>
      </c>
      <c r="AZ28" s="44">
        <v>16.026599884033203</v>
      </c>
      <c r="BA28" s="44">
        <v>16.321870803833008</v>
      </c>
      <c r="BB28" s="44">
        <v>16.20684051513672</v>
      </c>
      <c r="BC28" s="44">
        <v>16.408180236816406</v>
      </c>
      <c r="BD28" s="44">
        <v>16.347030639648438</v>
      </c>
      <c r="BE28" s="44">
        <v>16.427509307861328</v>
      </c>
      <c r="BF28" s="44">
        <v>16.546499252319336</v>
      </c>
      <c r="BG28" s="44">
        <v>16.701480865478516</v>
      </c>
      <c r="BH28" s="44">
        <v>16.523910522460938</v>
      </c>
      <c r="BI28" s="44">
        <v>16.62247085571289</v>
      </c>
      <c r="BJ28" s="44">
        <v>16.46673011779785</v>
      </c>
      <c r="BK28" s="24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1.25">
      <c r="A29" s="79" t="s">
        <v>521</v>
      </c>
      <c r="B29" s="79" t="s">
        <v>507</v>
      </c>
      <c r="C29" s="129">
        <v>3233.490478515625</v>
      </c>
      <c r="D29" s="129">
        <v>3242.76123046875</v>
      </c>
      <c r="E29" s="72">
        <v>2984.046630859375</v>
      </c>
      <c r="F29" s="72">
        <v>2976.11474609375</v>
      </c>
      <c r="G29" s="72">
        <v>3084.401611328125</v>
      </c>
      <c r="H29" s="72">
        <v>3384.05029296875</v>
      </c>
      <c r="I29" s="72">
        <v>3690.636962890625</v>
      </c>
      <c r="J29" s="72">
        <v>3734.009033203125</v>
      </c>
      <c r="K29" s="72">
        <v>3544.356201171875</v>
      </c>
      <c r="L29" s="72">
        <v>3226.088623046875</v>
      </c>
      <c r="M29" s="72">
        <v>3092.050537109375</v>
      </c>
      <c r="N29" s="72">
        <v>3160.363037109375</v>
      </c>
      <c r="O29" s="72">
        <v>3193.16455078125</v>
      </c>
      <c r="P29" s="72">
        <v>3228.420166015625</v>
      </c>
      <c r="Q29" s="72">
        <v>3080.711669921875</v>
      </c>
      <c r="R29" s="72">
        <v>3108.472900390625</v>
      </c>
      <c r="S29" s="72">
        <v>3253.415283203125</v>
      </c>
      <c r="T29" s="72">
        <v>3591.924072265625</v>
      </c>
      <c r="U29" s="72">
        <v>3720.8017578125</v>
      </c>
      <c r="V29" s="72">
        <v>3695.69775390625</v>
      </c>
      <c r="W29" s="72">
        <v>3645.010498046875</v>
      </c>
      <c r="X29" s="72">
        <v>3300.3681640625</v>
      </c>
      <c r="Y29" s="72">
        <v>3184.495361328125</v>
      </c>
      <c r="Z29" s="72">
        <v>3288.852294921875</v>
      </c>
      <c r="AA29" s="72">
        <v>3189.345947265625</v>
      </c>
      <c r="AB29" s="72">
        <v>3312.014404296875</v>
      </c>
      <c r="AC29" s="72">
        <v>3082.586181640625</v>
      </c>
      <c r="AD29" s="72">
        <v>3140.154052734375</v>
      </c>
      <c r="AE29" s="72">
        <v>3201.7734375</v>
      </c>
      <c r="AF29" s="72">
        <v>3782.439697265625</v>
      </c>
      <c r="AG29" s="72">
        <v>3911.908935546875</v>
      </c>
      <c r="AH29" s="72">
        <v>3986.84716796875</v>
      </c>
      <c r="AI29" s="72">
        <v>3857.801025390625</v>
      </c>
      <c r="AJ29" s="72">
        <v>3506.221923828125</v>
      </c>
      <c r="AK29" s="72">
        <v>3301.5771484375</v>
      </c>
      <c r="AL29" s="72">
        <v>3367.39208984375</v>
      </c>
      <c r="AM29" s="72">
        <v>3237.52490234375</v>
      </c>
      <c r="AN29" s="72">
        <v>3181.412109375</v>
      </c>
      <c r="AO29" s="97">
        <v>3156.27294921875</v>
      </c>
      <c r="AP29" s="97">
        <v>3278.2890625</v>
      </c>
      <c r="AQ29" s="97">
        <v>3565.489990234375</v>
      </c>
      <c r="AR29" s="97">
        <v>3847.4560546875</v>
      </c>
      <c r="AS29" s="97">
        <v>3918.35400390625</v>
      </c>
      <c r="AT29" s="97">
        <v>3837.806884765625</v>
      </c>
      <c r="AU29" s="97">
        <v>3599.4609375</v>
      </c>
      <c r="AV29" s="97">
        <v>3423.9609375</v>
      </c>
      <c r="AW29" s="97">
        <v>3333.35595703125</v>
      </c>
      <c r="AX29" s="97">
        <v>3419.951904296875</v>
      </c>
      <c r="AY29" s="97">
        <v>3312.10205078125</v>
      </c>
      <c r="AZ29" s="97">
        <v>3283.860107421875</v>
      </c>
      <c r="BA29" s="97">
        <v>3245.14404296875</v>
      </c>
      <c r="BB29" s="97">
        <v>3327.213134765625</v>
      </c>
      <c r="BC29" s="97">
        <v>3544.9970703125</v>
      </c>
      <c r="BD29" s="97">
        <v>3848.591064453125</v>
      </c>
      <c r="BE29" s="97">
        <v>3972.216064453125</v>
      </c>
      <c r="BF29" s="97">
        <v>3918.85595703125</v>
      </c>
      <c r="BG29" s="97">
        <v>3693.39306640625</v>
      </c>
      <c r="BH29" s="97">
        <v>3490.14599609375</v>
      </c>
      <c r="BI29" s="97">
        <v>3384.739990234375</v>
      </c>
      <c r="BJ29" s="97">
        <v>3457.22900390625</v>
      </c>
      <c r="BK29" s="98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>
      <c r="A30" s="79"/>
      <c r="B30" s="79"/>
      <c r="C30" s="130"/>
      <c r="D30" s="7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1.25">
      <c r="A31" s="79"/>
      <c r="B31" s="87" t="s">
        <v>345</v>
      </c>
      <c r="C31" s="130"/>
      <c r="D31" s="7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1.25">
      <c r="A32" s="79" t="s">
        <v>522</v>
      </c>
      <c r="B32" s="79" t="s">
        <v>509</v>
      </c>
      <c r="C32" s="129">
        <v>63.57428741455078</v>
      </c>
      <c r="D32" s="129">
        <v>68.23969268798828</v>
      </c>
      <c r="E32" s="72">
        <v>62.43699645996094</v>
      </c>
      <c r="F32" s="72">
        <v>65.86512756347656</v>
      </c>
      <c r="G32" s="72">
        <v>65.27057647705078</v>
      </c>
      <c r="H32" s="72">
        <v>68.91877746582031</v>
      </c>
      <c r="I32" s="72">
        <v>68.09394073486328</v>
      </c>
      <c r="J32" s="72">
        <v>70.27835083007812</v>
      </c>
      <c r="K32" s="72">
        <v>69.1065673828125</v>
      </c>
      <c r="L32" s="72">
        <v>67.59883117675781</v>
      </c>
      <c r="M32" s="72">
        <v>66.529541015625</v>
      </c>
      <c r="N32" s="72">
        <v>63.780635833740234</v>
      </c>
      <c r="O32" s="72">
        <v>61.65773010253906</v>
      </c>
      <c r="P32" s="72">
        <v>65.20719146728516</v>
      </c>
      <c r="Q32" s="72">
        <v>63.85840606689453</v>
      </c>
      <c r="R32" s="72">
        <v>66.17650604248047</v>
      </c>
      <c r="S32" s="72">
        <v>67.32748413085938</v>
      </c>
      <c r="T32" s="72">
        <v>69.118896484375</v>
      </c>
      <c r="U32" s="72">
        <v>67.90123748779297</v>
      </c>
      <c r="V32" s="72">
        <v>68.84169006347656</v>
      </c>
      <c r="W32" s="72">
        <v>68.35360717773438</v>
      </c>
      <c r="X32" s="72">
        <v>65.87530517578125</v>
      </c>
      <c r="Y32" s="72">
        <v>67.02381896972656</v>
      </c>
      <c r="Z32" s="72">
        <v>64.39005279541016</v>
      </c>
      <c r="AA32" s="72">
        <v>63.571258544921875</v>
      </c>
      <c r="AB32" s="72">
        <v>66.28239440917969</v>
      </c>
      <c r="AC32" s="72">
        <v>64.60151672363281</v>
      </c>
      <c r="AD32" s="72">
        <v>65.52723693847656</v>
      </c>
      <c r="AE32" s="72">
        <v>64.3795166015625</v>
      </c>
      <c r="AF32" s="72">
        <v>70.8731689453125</v>
      </c>
      <c r="AG32" s="72">
        <v>70.53328704833984</v>
      </c>
      <c r="AH32" s="72">
        <v>69.35748291015625</v>
      </c>
      <c r="AI32" s="72">
        <v>74.64630889892578</v>
      </c>
      <c r="AJ32" s="72">
        <v>66.54519653320312</v>
      </c>
      <c r="AK32" s="72">
        <v>62.30663299560547</v>
      </c>
      <c r="AL32" s="72">
        <v>63.33292007446289</v>
      </c>
      <c r="AM32" s="72">
        <v>62.223060607910156</v>
      </c>
      <c r="AN32" s="72">
        <v>64.18736267089844</v>
      </c>
      <c r="AO32" s="97">
        <v>62.842708587646484</v>
      </c>
      <c r="AP32" s="97">
        <v>63.57193374633789</v>
      </c>
      <c r="AQ32" s="97">
        <v>62.898780822753906</v>
      </c>
      <c r="AR32" s="97">
        <v>67.8450698852539</v>
      </c>
      <c r="AS32" s="97">
        <v>67.81562805175781</v>
      </c>
      <c r="AT32" s="97">
        <v>67.56771087646484</v>
      </c>
      <c r="AU32" s="97">
        <v>70.65813446044922</v>
      </c>
      <c r="AV32" s="97">
        <v>64.81314086914062</v>
      </c>
      <c r="AW32" s="97">
        <v>61.61473846435547</v>
      </c>
      <c r="AX32" s="97">
        <v>61.45056915283203</v>
      </c>
      <c r="AY32" s="97">
        <v>60.606021881103516</v>
      </c>
      <c r="AZ32" s="97">
        <v>62.229461669921875</v>
      </c>
      <c r="BA32" s="97">
        <v>61.3757209777832</v>
      </c>
      <c r="BB32" s="97">
        <v>62.148109436035156</v>
      </c>
      <c r="BC32" s="97">
        <v>61.798988342285156</v>
      </c>
      <c r="BD32" s="97">
        <v>65.49813842773438</v>
      </c>
      <c r="BE32" s="97">
        <v>65.66896057128906</v>
      </c>
      <c r="BF32" s="97">
        <v>66.06842041015625</v>
      </c>
      <c r="BG32" s="97">
        <v>68.18702697753906</v>
      </c>
      <c r="BH32" s="97">
        <v>64.25186157226562</v>
      </c>
      <c r="BI32" s="97">
        <v>61.58553695678711</v>
      </c>
      <c r="BJ32" s="97">
        <v>60.456459045410156</v>
      </c>
      <c r="BK32" s="98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>
      <c r="A33" s="79" t="s">
        <v>523</v>
      </c>
      <c r="B33" s="79" t="s">
        <v>511</v>
      </c>
      <c r="C33" s="129">
        <v>211.0815887451172</v>
      </c>
      <c r="D33" s="129">
        <v>226.5718231201172</v>
      </c>
      <c r="E33" s="72">
        <v>207.30551147460938</v>
      </c>
      <c r="F33" s="72">
        <v>218.6876983642578</v>
      </c>
      <c r="G33" s="72">
        <v>216.7136688232422</v>
      </c>
      <c r="H33" s="72">
        <v>228.82655334472656</v>
      </c>
      <c r="I33" s="72">
        <v>226.08792114257812</v>
      </c>
      <c r="J33" s="72">
        <v>233.34066772460938</v>
      </c>
      <c r="K33" s="72">
        <v>229.45005798339844</v>
      </c>
      <c r="L33" s="72">
        <v>224.44403076171875</v>
      </c>
      <c r="M33" s="72">
        <v>220.8937225341797</v>
      </c>
      <c r="N33" s="72">
        <v>211.7667236328125</v>
      </c>
      <c r="O33" s="72">
        <v>202.10874938964844</v>
      </c>
      <c r="P33" s="72">
        <v>213.74359130859375</v>
      </c>
      <c r="Q33" s="72">
        <v>209.32237243652344</v>
      </c>
      <c r="R33" s="72">
        <v>216.92091369628906</v>
      </c>
      <c r="S33" s="72">
        <v>220.69371032714844</v>
      </c>
      <c r="T33" s="72">
        <v>226.56581115722656</v>
      </c>
      <c r="U33" s="72">
        <v>222.57447814941406</v>
      </c>
      <c r="V33" s="72">
        <v>225.6571502685547</v>
      </c>
      <c r="W33" s="72">
        <v>224.05726623535156</v>
      </c>
      <c r="X33" s="72">
        <v>215.93360900878906</v>
      </c>
      <c r="Y33" s="72">
        <v>219.69833374023438</v>
      </c>
      <c r="Z33" s="72">
        <v>211.06507873535156</v>
      </c>
      <c r="AA33" s="72">
        <v>191.2647705078125</v>
      </c>
      <c r="AB33" s="72">
        <v>224.10693359375</v>
      </c>
      <c r="AC33" s="72">
        <v>210.60794067382812</v>
      </c>
      <c r="AD33" s="72">
        <v>210.62600708007812</v>
      </c>
      <c r="AE33" s="72">
        <v>207.28857421875</v>
      </c>
      <c r="AF33" s="72">
        <v>228.74473571777344</v>
      </c>
      <c r="AG33" s="72">
        <v>221.87586975097656</v>
      </c>
      <c r="AH33" s="72">
        <v>228.68931579589844</v>
      </c>
      <c r="AI33" s="72">
        <v>231.75466918945312</v>
      </c>
      <c r="AJ33" s="72">
        <v>213.65341186523438</v>
      </c>
      <c r="AK33" s="72">
        <v>217.31076049804688</v>
      </c>
      <c r="AL33" s="72">
        <v>211.65379333496094</v>
      </c>
      <c r="AM33" s="72">
        <v>197.5330047607422</v>
      </c>
      <c r="AN33" s="72">
        <v>213.17320251464844</v>
      </c>
      <c r="AO33" s="97">
        <v>207.4727020263672</v>
      </c>
      <c r="AP33" s="97">
        <v>207.8459930419922</v>
      </c>
      <c r="AQ33" s="97">
        <v>205.44419860839844</v>
      </c>
      <c r="AR33" s="97">
        <v>218.81919860839844</v>
      </c>
      <c r="AS33" s="97">
        <v>217.77450561523438</v>
      </c>
      <c r="AT33" s="97">
        <v>222.78680419921875</v>
      </c>
      <c r="AU33" s="97">
        <v>225.82980346679688</v>
      </c>
      <c r="AV33" s="97">
        <v>215.81900024414062</v>
      </c>
      <c r="AW33" s="97">
        <v>216.32110595703125</v>
      </c>
      <c r="AX33" s="97">
        <v>212.29859924316406</v>
      </c>
      <c r="AY33" s="97">
        <v>202.8323974609375</v>
      </c>
      <c r="AZ33" s="97">
        <v>210.59120178222656</v>
      </c>
      <c r="BA33" s="97">
        <v>207.82339477539062</v>
      </c>
      <c r="BB33" s="97">
        <v>208.19459533691406</v>
      </c>
      <c r="BC33" s="97">
        <v>206.82530212402344</v>
      </c>
      <c r="BD33" s="97">
        <v>214.889404296875</v>
      </c>
      <c r="BE33" s="97">
        <v>216.51019287109375</v>
      </c>
      <c r="BF33" s="97">
        <v>219.80201721191406</v>
      </c>
      <c r="BG33" s="97">
        <v>222.09320068359375</v>
      </c>
      <c r="BH33" s="97">
        <v>216.55520629882812</v>
      </c>
      <c r="BI33" s="97">
        <v>216.2761993408203</v>
      </c>
      <c r="BJ33" s="97">
        <v>212.9864044189453</v>
      </c>
      <c r="BK33" s="98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>
      <c r="A34" s="79" t="s">
        <v>524</v>
      </c>
      <c r="B34" s="79" t="s">
        <v>513</v>
      </c>
      <c r="C34" s="129">
        <v>558.9628295898438</v>
      </c>
      <c r="D34" s="129">
        <v>599.9823608398438</v>
      </c>
      <c r="E34" s="72">
        <v>548.9635009765625</v>
      </c>
      <c r="F34" s="72">
        <v>579.1045532226562</v>
      </c>
      <c r="G34" s="72">
        <v>573.8771362304688</v>
      </c>
      <c r="H34" s="72">
        <v>605.953125</v>
      </c>
      <c r="I34" s="72">
        <v>598.700927734375</v>
      </c>
      <c r="J34" s="72">
        <v>617.9068603515625</v>
      </c>
      <c r="K34" s="72">
        <v>607.6041870117188</v>
      </c>
      <c r="L34" s="72">
        <v>594.3477783203125</v>
      </c>
      <c r="M34" s="72">
        <v>584.9462890625</v>
      </c>
      <c r="N34" s="72">
        <v>560.7771606445312</v>
      </c>
      <c r="O34" s="72">
        <v>553.3881225585938</v>
      </c>
      <c r="P34" s="72">
        <v>585.2451782226562</v>
      </c>
      <c r="Q34" s="72">
        <v>573.1395263671875</v>
      </c>
      <c r="R34" s="72">
        <v>593.9448852539062</v>
      </c>
      <c r="S34" s="72">
        <v>604.2750854492188</v>
      </c>
      <c r="T34" s="72">
        <v>620.3533325195312</v>
      </c>
      <c r="U34" s="72">
        <v>609.4246826171875</v>
      </c>
      <c r="V34" s="72">
        <v>617.8653564453125</v>
      </c>
      <c r="W34" s="72">
        <v>613.4847412109375</v>
      </c>
      <c r="X34" s="72">
        <v>591.2415771484375</v>
      </c>
      <c r="Y34" s="72">
        <v>601.5496826171875</v>
      </c>
      <c r="Z34" s="72">
        <v>577.9111938476562</v>
      </c>
      <c r="AA34" s="72">
        <v>557.6412963867188</v>
      </c>
      <c r="AB34" s="72">
        <v>602.6433715820312</v>
      </c>
      <c r="AC34" s="72">
        <v>575.0324096679688</v>
      </c>
      <c r="AD34" s="72">
        <v>574.4195556640625</v>
      </c>
      <c r="AE34" s="72">
        <v>591.2015991210938</v>
      </c>
      <c r="AF34" s="72">
        <v>624.3123779296875</v>
      </c>
      <c r="AG34" s="72">
        <v>576.4910278320312</v>
      </c>
      <c r="AH34" s="72">
        <v>607.7730712890625</v>
      </c>
      <c r="AI34" s="72">
        <v>617.613037109375</v>
      </c>
      <c r="AJ34" s="72">
        <v>585.2767333984375</v>
      </c>
      <c r="AK34" s="72">
        <v>570.4898681640625</v>
      </c>
      <c r="AL34" s="72">
        <v>578.4653930664062</v>
      </c>
      <c r="AM34" s="72">
        <v>569.5368041992188</v>
      </c>
      <c r="AN34" s="72">
        <v>598.5098266601562</v>
      </c>
      <c r="AO34" s="97">
        <v>584.9428100585938</v>
      </c>
      <c r="AP34" s="97">
        <v>588.26171875</v>
      </c>
      <c r="AQ34" s="97">
        <v>596.9522705078125</v>
      </c>
      <c r="AR34" s="97">
        <v>625.655029296875</v>
      </c>
      <c r="AS34" s="97">
        <v>597.8098754882812</v>
      </c>
      <c r="AT34" s="97">
        <v>612.2692260742188</v>
      </c>
      <c r="AU34" s="97">
        <v>617.2896118164062</v>
      </c>
      <c r="AV34" s="97">
        <v>598.5247802734375</v>
      </c>
      <c r="AW34" s="97">
        <v>587.7385864257812</v>
      </c>
      <c r="AX34" s="97">
        <v>588.1804809570312</v>
      </c>
      <c r="AY34" s="97">
        <v>581.4511108398438</v>
      </c>
      <c r="AZ34" s="97">
        <v>598.2849731445312</v>
      </c>
      <c r="BA34" s="97">
        <v>591.8859252929688</v>
      </c>
      <c r="BB34" s="97">
        <v>597.3369750976562</v>
      </c>
      <c r="BC34" s="97">
        <v>600.5928955078125</v>
      </c>
      <c r="BD34" s="97">
        <v>625.151611328125</v>
      </c>
      <c r="BE34" s="97">
        <v>609.622802734375</v>
      </c>
      <c r="BF34" s="97">
        <v>614.2344970703125</v>
      </c>
      <c r="BG34" s="97">
        <v>614.7852783203125</v>
      </c>
      <c r="BH34" s="97">
        <v>603.6099243164062</v>
      </c>
      <c r="BI34" s="97">
        <v>596.8903198242188</v>
      </c>
      <c r="BJ34" s="97">
        <v>595.2620849609375</v>
      </c>
      <c r="BK34" s="98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>
      <c r="A35" s="79" t="s">
        <v>525</v>
      </c>
      <c r="B35" s="79" t="s">
        <v>493</v>
      </c>
      <c r="C35" s="129">
        <v>201.14791870117188</v>
      </c>
      <c r="D35" s="129">
        <v>215.90916442871094</v>
      </c>
      <c r="E35" s="72">
        <v>197.54954528808594</v>
      </c>
      <c r="F35" s="72">
        <v>208.39608764648438</v>
      </c>
      <c r="G35" s="72">
        <v>206.51495361328125</v>
      </c>
      <c r="H35" s="72">
        <v>218.0577850341797</v>
      </c>
      <c r="I35" s="72">
        <v>215.4480438232422</v>
      </c>
      <c r="J35" s="72">
        <v>222.35946655273438</v>
      </c>
      <c r="K35" s="72">
        <v>218.65196228027344</v>
      </c>
      <c r="L35" s="72">
        <v>213.8815155029297</v>
      </c>
      <c r="M35" s="72">
        <v>210.498291015625</v>
      </c>
      <c r="N35" s="72">
        <v>201.80081176757812</v>
      </c>
      <c r="O35" s="72">
        <v>199.5945587158203</v>
      </c>
      <c r="P35" s="72">
        <v>211.0846710205078</v>
      </c>
      <c r="Q35" s="72">
        <v>206.71844482421875</v>
      </c>
      <c r="R35" s="72">
        <v>214.22247314453125</v>
      </c>
      <c r="S35" s="72">
        <v>217.94833374023438</v>
      </c>
      <c r="T35" s="72">
        <v>223.74737548828125</v>
      </c>
      <c r="U35" s="72">
        <v>219.80567932128906</v>
      </c>
      <c r="V35" s="72">
        <v>222.85003662109375</v>
      </c>
      <c r="W35" s="72">
        <v>221.27005004882812</v>
      </c>
      <c r="X35" s="72">
        <v>213.2474365234375</v>
      </c>
      <c r="Y35" s="72">
        <v>216.96533203125</v>
      </c>
      <c r="Z35" s="72">
        <v>208.43946838378906</v>
      </c>
      <c r="AA35" s="72">
        <v>203.93939208984375</v>
      </c>
      <c r="AB35" s="72">
        <v>213.23550415039062</v>
      </c>
      <c r="AC35" s="72">
        <v>205.8809051513672</v>
      </c>
      <c r="AD35" s="72">
        <v>210.83050537109375</v>
      </c>
      <c r="AE35" s="72">
        <v>217.2222900390625</v>
      </c>
      <c r="AF35" s="72">
        <v>237.5547332763672</v>
      </c>
      <c r="AG35" s="72">
        <v>237.75587463378906</v>
      </c>
      <c r="AH35" s="72">
        <v>232.68603515625</v>
      </c>
      <c r="AI35" s="72">
        <v>236.20249938964844</v>
      </c>
      <c r="AJ35" s="72">
        <v>232.91966247558594</v>
      </c>
      <c r="AK35" s="72">
        <v>232.243896484375</v>
      </c>
      <c r="AL35" s="72">
        <v>220.90029907226562</v>
      </c>
      <c r="AM35" s="72">
        <v>210.88670349121094</v>
      </c>
      <c r="AN35" s="72">
        <v>213.1916961669922</v>
      </c>
      <c r="AO35" s="97">
        <v>212.53640747070312</v>
      </c>
      <c r="AP35" s="97">
        <v>211.0030975341797</v>
      </c>
      <c r="AQ35" s="97">
        <v>220.21290588378906</v>
      </c>
      <c r="AR35" s="97">
        <v>235.14939880371094</v>
      </c>
      <c r="AS35" s="97">
        <v>241.23069763183594</v>
      </c>
      <c r="AT35" s="97">
        <v>240.3679962158203</v>
      </c>
      <c r="AU35" s="97">
        <v>236.01829528808594</v>
      </c>
      <c r="AV35" s="97">
        <v>233.76710510253906</v>
      </c>
      <c r="AW35" s="97">
        <v>239.53250122070312</v>
      </c>
      <c r="AX35" s="97">
        <v>237.40859985351562</v>
      </c>
      <c r="AY35" s="97">
        <v>228.23480224609375</v>
      </c>
      <c r="AZ35" s="97">
        <v>226.91940307617188</v>
      </c>
      <c r="BA35" s="97">
        <v>224.95150756835938</v>
      </c>
      <c r="BB35" s="97">
        <v>220.4409942626953</v>
      </c>
      <c r="BC35" s="97">
        <v>226.3730010986328</v>
      </c>
      <c r="BD35" s="97">
        <v>237.52349853515625</v>
      </c>
      <c r="BE35" s="97">
        <v>241.84791564941406</v>
      </c>
      <c r="BF35" s="97">
        <v>240.85279846191406</v>
      </c>
      <c r="BG35" s="97">
        <v>234.40460205078125</v>
      </c>
      <c r="BH35" s="97">
        <v>229.2624969482422</v>
      </c>
      <c r="BI35" s="97">
        <v>233.31689453125</v>
      </c>
      <c r="BJ35" s="97">
        <v>235.83580017089844</v>
      </c>
      <c r="BK35" s="98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>
      <c r="A36" s="79" t="s">
        <v>526</v>
      </c>
      <c r="B36" s="79" t="s">
        <v>495</v>
      </c>
      <c r="C36" s="129">
        <v>464.5802001953125</v>
      </c>
      <c r="D36" s="129">
        <v>498.6734313964844</v>
      </c>
      <c r="E36" s="72">
        <v>456.2692565917969</v>
      </c>
      <c r="F36" s="72">
        <v>481.3208923339844</v>
      </c>
      <c r="G36" s="72">
        <v>476.97613525390625</v>
      </c>
      <c r="H36" s="72">
        <v>503.6360168457031</v>
      </c>
      <c r="I36" s="72">
        <v>497.6083984375</v>
      </c>
      <c r="J36" s="72">
        <v>513.5713500976562</v>
      </c>
      <c r="K36" s="72">
        <v>505.00830078125</v>
      </c>
      <c r="L36" s="72">
        <v>493.99029541015625</v>
      </c>
      <c r="M36" s="72">
        <v>486.1762390136719</v>
      </c>
      <c r="N36" s="72">
        <v>466.088134765625</v>
      </c>
      <c r="O36" s="72">
        <v>441.85406494140625</v>
      </c>
      <c r="P36" s="72">
        <v>467.2903747558594</v>
      </c>
      <c r="Q36" s="72">
        <v>457.6246337890625</v>
      </c>
      <c r="R36" s="72">
        <v>474.2366943359375</v>
      </c>
      <c r="S36" s="72">
        <v>482.4848937988281</v>
      </c>
      <c r="T36" s="72">
        <v>495.32257080078125</v>
      </c>
      <c r="U36" s="72">
        <v>486.5965881347656</v>
      </c>
      <c r="V36" s="72">
        <v>493.3360290527344</v>
      </c>
      <c r="W36" s="72">
        <v>489.83831787109375</v>
      </c>
      <c r="X36" s="72">
        <v>472.0782165527344</v>
      </c>
      <c r="Y36" s="72">
        <v>480.3087463378906</v>
      </c>
      <c r="Z36" s="72">
        <v>461.4345397949219</v>
      </c>
      <c r="AA36" s="72">
        <v>441.3859558105469</v>
      </c>
      <c r="AB36" s="72">
        <v>475.2237243652344</v>
      </c>
      <c r="AC36" s="72">
        <v>457.7037048339844</v>
      </c>
      <c r="AD36" s="72">
        <v>474.19573974609375</v>
      </c>
      <c r="AE36" s="72">
        <v>473.537841796875</v>
      </c>
      <c r="AF36" s="72">
        <v>494.78692626953125</v>
      </c>
      <c r="AG36" s="72">
        <v>488.8128967285156</v>
      </c>
      <c r="AH36" s="72">
        <v>511.9985656738281</v>
      </c>
      <c r="AI36" s="72">
        <v>490.9879150390625</v>
      </c>
      <c r="AJ36" s="72">
        <v>477.0167236328125</v>
      </c>
      <c r="AK36" s="72">
        <v>470.1330261230469</v>
      </c>
      <c r="AL36" s="72">
        <v>458.014404296875</v>
      </c>
      <c r="AM36" s="72">
        <v>428.7945861816406</v>
      </c>
      <c r="AN36" s="72">
        <v>444.4241027832031</v>
      </c>
      <c r="AO36" s="97">
        <v>424.54779052734375</v>
      </c>
      <c r="AP36" s="97">
        <v>430.4899597167969</v>
      </c>
      <c r="AQ36" s="97">
        <v>427.2475891113281</v>
      </c>
      <c r="AR36" s="97">
        <v>440.9895324707031</v>
      </c>
      <c r="AS36" s="97">
        <v>439.5234069824219</v>
      </c>
      <c r="AT36" s="97">
        <v>455.93359375</v>
      </c>
      <c r="AU36" s="97">
        <v>449.7848815917969</v>
      </c>
      <c r="AV36" s="97">
        <v>445.3620910644531</v>
      </c>
      <c r="AW36" s="97">
        <v>446.26568603515625</v>
      </c>
      <c r="AX36" s="97">
        <v>444.3157958984375</v>
      </c>
      <c r="AY36" s="97">
        <v>420.4447937011719</v>
      </c>
      <c r="AZ36" s="97">
        <v>437.7723083496094</v>
      </c>
      <c r="BA36" s="97">
        <v>428.53680419921875</v>
      </c>
      <c r="BB36" s="97">
        <v>437.7668151855469</v>
      </c>
      <c r="BC36" s="97">
        <v>435.73809814453125</v>
      </c>
      <c r="BD36" s="97">
        <v>449.2349853515625</v>
      </c>
      <c r="BE36" s="97">
        <v>449.1080017089844</v>
      </c>
      <c r="BF36" s="97">
        <v>456.9377136230469</v>
      </c>
      <c r="BG36" s="97">
        <v>452.0815124511719</v>
      </c>
      <c r="BH36" s="97">
        <v>448.0044250488281</v>
      </c>
      <c r="BI36" s="97">
        <v>446.8393859863281</v>
      </c>
      <c r="BJ36" s="97">
        <v>443.1940002441406</v>
      </c>
      <c r="BK36" s="98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>
      <c r="A37" s="79" t="s">
        <v>527</v>
      </c>
      <c r="B37" s="79" t="s">
        <v>497</v>
      </c>
      <c r="C37" s="129">
        <v>324.5902099609375</v>
      </c>
      <c r="D37" s="129">
        <v>348.4103088378906</v>
      </c>
      <c r="E37" s="72">
        <v>318.7835388183594</v>
      </c>
      <c r="F37" s="72">
        <v>336.2864990234375</v>
      </c>
      <c r="G37" s="72">
        <v>333.25091552734375</v>
      </c>
      <c r="H37" s="72">
        <v>351.8774719238281</v>
      </c>
      <c r="I37" s="72">
        <v>347.6661376953125</v>
      </c>
      <c r="J37" s="72">
        <v>358.81903076171875</v>
      </c>
      <c r="K37" s="72">
        <v>352.8362731933594</v>
      </c>
      <c r="L37" s="72">
        <v>345.1382751464844</v>
      </c>
      <c r="M37" s="72">
        <v>339.6788024902344</v>
      </c>
      <c r="N37" s="72">
        <v>325.6437683105469</v>
      </c>
      <c r="O37" s="72">
        <v>322.8755798339844</v>
      </c>
      <c r="P37" s="72">
        <v>341.462646484375</v>
      </c>
      <c r="Q37" s="72">
        <v>334.39959716796875</v>
      </c>
      <c r="R37" s="72">
        <v>346.53851318359375</v>
      </c>
      <c r="S37" s="72">
        <v>352.565673828125</v>
      </c>
      <c r="T37" s="72">
        <v>361.9465637207031</v>
      </c>
      <c r="U37" s="72">
        <v>355.57025146484375</v>
      </c>
      <c r="V37" s="72">
        <v>360.4949645996094</v>
      </c>
      <c r="W37" s="72">
        <v>357.9390869140625</v>
      </c>
      <c r="X37" s="72">
        <v>344.9612731933594</v>
      </c>
      <c r="Y37" s="72">
        <v>350.9755554199219</v>
      </c>
      <c r="Z37" s="72">
        <v>337.1836242675781</v>
      </c>
      <c r="AA37" s="72">
        <v>344.55255126953125</v>
      </c>
      <c r="AB37" s="72">
        <v>367.3237609863281</v>
      </c>
      <c r="AC37" s="72">
        <v>350.2280578613281</v>
      </c>
      <c r="AD37" s="72">
        <v>360.8175354003906</v>
      </c>
      <c r="AE37" s="72">
        <v>351.203125</v>
      </c>
      <c r="AF37" s="72">
        <v>348.9484558105469</v>
      </c>
      <c r="AG37" s="72">
        <v>333.656005859375</v>
      </c>
      <c r="AH37" s="72">
        <v>342.5862731933594</v>
      </c>
      <c r="AI37" s="72">
        <v>343.7790222167969</v>
      </c>
      <c r="AJ37" s="72">
        <v>352.0114440917969</v>
      </c>
      <c r="AK37" s="72">
        <v>359.6412353515625</v>
      </c>
      <c r="AL37" s="72">
        <v>345.96270751953125</v>
      </c>
      <c r="AM37" s="72">
        <v>350.0992126464844</v>
      </c>
      <c r="AN37" s="72">
        <v>370.7384338378906</v>
      </c>
      <c r="AO37" s="97">
        <v>358.38970947265625</v>
      </c>
      <c r="AP37" s="97">
        <v>370.7828063964844</v>
      </c>
      <c r="AQ37" s="97">
        <v>368.8275146484375</v>
      </c>
      <c r="AR37" s="97">
        <v>373.86480712890625</v>
      </c>
      <c r="AS37" s="97">
        <v>363.8717041015625</v>
      </c>
      <c r="AT37" s="97">
        <v>373.072509765625</v>
      </c>
      <c r="AU37" s="97">
        <v>372.7377014160156</v>
      </c>
      <c r="AV37" s="97">
        <v>373.2304992675781</v>
      </c>
      <c r="AW37" s="97">
        <v>378.9630126953125</v>
      </c>
      <c r="AX37" s="97">
        <v>365.7340087890625</v>
      </c>
      <c r="AY37" s="97">
        <v>371.5906066894531</v>
      </c>
      <c r="AZ37" s="97">
        <v>394.1568908691406</v>
      </c>
      <c r="BA37" s="97">
        <v>378.4826965332031</v>
      </c>
      <c r="BB37" s="97">
        <v>390.6860046386719</v>
      </c>
      <c r="BC37" s="97">
        <v>383.8653869628906</v>
      </c>
      <c r="BD37" s="97">
        <v>384.3507995605469</v>
      </c>
      <c r="BE37" s="97">
        <v>370.0256042480469</v>
      </c>
      <c r="BF37" s="97">
        <v>378.6946105957031</v>
      </c>
      <c r="BG37" s="97">
        <v>378.7809143066406</v>
      </c>
      <c r="BH37" s="97">
        <v>382.8620910644531</v>
      </c>
      <c r="BI37" s="97">
        <v>390.2522277832031</v>
      </c>
      <c r="BJ37" s="97">
        <v>376.14129638671875</v>
      </c>
      <c r="BK37" s="98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>
      <c r="A38" s="79" t="s">
        <v>528</v>
      </c>
      <c r="B38" s="79" t="s">
        <v>499</v>
      </c>
      <c r="C38" s="129">
        <v>423.6844482421875</v>
      </c>
      <c r="D38" s="129">
        <v>454.7765808105469</v>
      </c>
      <c r="E38" s="72">
        <v>416.1051025390625</v>
      </c>
      <c r="F38" s="72">
        <v>438.9515075683594</v>
      </c>
      <c r="G38" s="72">
        <v>434.9892272949219</v>
      </c>
      <c r="H38" s="72">
        <v>459.3022766113281</v>
      </c>
      <c r="I38" s="72">
        <v>453.8052673339844</v>
      </c>
      <c r="J38" s="72">
        <v>468.363037109375</v>
      </c>
      <c r="K38" s="72">
        <v>460.5538024902344</v>
      </c>
      <c r="L38" s="72">
        <v>450.5056457519531</v>
      </c>
      <c r="M38" s="72">
        <v>443.37945556640625</v>
      </c>
      <c r="N38" s="72">
        <v>425.0596618652344</v>
      </c>
      <c r="O38" s="72">
        <v>407.61065673828125</v>
      </c>
      <c r="P38" s="72">
        <v>431.0756530761719</v>
      </c>
      <c r="Q38" s="72">
        <v>422.15899658203125</v>
      </c>
      <c r="R38" s="72">
        <v>437.4836730957031</v>
      </c>
      <c r="S38" s="72">
        <v>445.09259033203125</v>
      </c>
      <c r="T38" s="72">
        <v>456.93536376953125</v>
      </c>
      <c r="U38" s="72">
        <v>448.8856506347656</v>
      </c>
      <c r="V38" s="72">
        <v>455.1028137207031</v>
      </c>
      <c r="W38" s="72">
        <v>451.87615966796875</v>
      </c>
      <c r="X38" s="72">
        <v>435.4924621582031</v>
      </c>
      <c r="Y38" s="72">
        <v>443.08514404296875</v>
      </c>
      <c r="Z38" s="72">
        <v>425.6736755371094</v>
      </c>
      <c r="AA38" s="72">
        <v>422.30157470703125</v>
      </c>
      <c r="AB38" s="72">
        <v>437.1266174316406</v>
      </c>
      <c r="AC38" s="72">
        <v>407.68023681640625</v>
      </c>
      <c r="AD38" s="72">
        <v>422.2739562988281</v>
      </c>
      <c r="AE38" s="72">
        <v>433.3813781738281</v>
      </c>
      <c r="AF38" s="72">
        <v>457.6121520996094</v>
      </c>
      <c r="AG38" s="72">
        <v>440.1616516113281</v>
      </c>
      <c r="AH38" s="72">
        <v>442.14373779296875</v>
      </c>
      <c r="AI38" s="72">
        <v>442.1907043457031</v>
      </c>
      <c r="AJ38" s="72">
        <v>410.1661682128906</v>
      </c>
      <c r="AK38" s="72">
        <v>404.6759338378906</v>
      </c>
      <c r="AL38" s="72">
        <v>419.9088134765625</v>
      </c>
      <c r="AM38" s="72">
        <v>419.0516052246094</v>
      </c>
      <c r="AN38" s="72">
        <v>435.0790100097656</v>
      </c>
      <c r="AO38" s="97">
        <v>417.44488525390625</v>
      </c>
      <c r="AP38" s="97">
        <v>429.5708923339844</v>
      </c>
      <c r="AQ38" s="97">
        <v>437.3533935546875</v>
      </c>
      <c r="AR38" s="97">
        <v>459.5172119140625</v>
      </c>
      <c r="AS38" s="97">
        <v>450.6127014160156</v>
      </c>
      <c r="AT38" s="97">
        <v>456.0094909667969</v>
      </c>
      <c r="AU38" s="97">
        <v>456.7379150390625</v>
      </c>
      <c r="AV38" s="97">
        <v>436.9656066894531</v>
      </c>
      <c r="AW38" s="97">
        <v>429.78399658203125</v>
      </c>
      <c r="AX38" s="97">
        <v>435.7146911621094</v>
      </c>
      <c r="AY38" s="97">
        <v>432.2882080078125</v>
      </c>
      <c r="AZ38" s="97">
        <v>443.85321044921875</v>
      </c>
      <c r="BA38" s="97">
        <v>430.2952880859375</v>
      </c>
      <c r="BB38" s="97">
        <v>437.5028991699219</v>
      </c>
      <c r="BC38" s="97">
        <v>441.2952880859375</v>
      </c>
      <c r="BD38" s="97">
        <v>459.1014099121094</v>
      </c>
      <c r="BE38" s="97">
        <v>454.61090087890625</v>
      </c>
      <c r="BF38" s="97">
        <v>460.55169677734375</v>
      </c>
      <c r="BG38" s="97">
        <v>460.0260925292969</v>
      </c>
      <c r="BH38" s="97">
        <v>448.7627868652344</v>
      </c>
      <c r="BI38" s="97">
        <v>441.7597961425781</v>
      </c>
      <c r="BJ38" s="97">
        <v>443.8536071777344</v>
      </c>
      <c r="BK38" s="9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>
      <c r="A39" s="79" t="s">
        <v>529</v>
      </c>
      <c r="B39" s="79" t="s">
        <v>501</v>
      </c>
      <c r="C39" s="129">
        <v>177.06629943847656</v>
      </c>
      <c r="D39" s="129">
        <v>190.06033325195312</v>
      </c>
      <c r="E39" s="72">
        <v>173.89874267578125</v>
      </c>
      <c r="F39" s="72">
        <v>183.44671630859375</v>
      </c>
      <c r="G39" s="72">
        <v>181.79078674316406</v>
      </c>
      <c r="H39" s="72">
        <v>191.9517059326172</v>
      </c>
      <c r="I39" s="72">
        <v>189.65440368652344</v>
      </c>
      <c r="J39" s="72">
        <v>195.73838806152344</v>
      </c>
      <c r="K39" s="72">
        <v>192.47474670410156</v>
      </c>
      <c r="L39" s="72">
        <v>188.27542114257812</v>
      </c>
      <c r="M39" s="72">
        <v>185.29722595214844</v>
      </c>
      <c r="N39" s="72">
        <v>177.64102172851562</v>
      </c>
      <c r="O39" s="72">
        <v>180.91644287109375</v>
      </c>
      <c r="P39" s="72">
        <v>191.33128356933594</v>
      </c>
      <c r="Q39" s="72">
        <v>187.37367248535156</v>
      </c>
      <c r="R39" s="72">
        <v>194.1754608154297</v>
      </c>
      <c r="S39" s="72">
        <v>197.55264282226562</v>
      </c>
      <c r="T39" s="72">
        <v>202.80902099609375</v>
      </c>
      <c r="U39" s="72">
        <v>199.23619079589844</v>
      </c>
      <c r="V39" s="72">
        <v>201.9956512451172</v>
      </c>
      <c r="W39" s="72">
        <v>200.5635223388672</v>
      </c>
      <c r="X39" s="72">
        <v>193.2916717529297</v>
      </c>
      <c r="Y39" s="72">
        <v>196.66165161132812</v>
      </c>
      <c r="Z39" s="72">
        <v>188.9336395263672</v>
      </c>
      <c r="AA39" s="72">
        <v>185.2379608154297</v>
      </c>
      <c r="AB39" s="72">
        <v>198.6252899169922</v>
      </c>
      <c r="AC39" s="72">
        <v>175.97389221191406</v>
      </c>
      <c r="AD39" s="72">
        <v>184.55673217773438</v>
      </c>
      <c r="AE39" s="72">
        <v>194.13929748535156</v>
      </c>
      <c r="AF39" s="72">
        <v>213.4900360107422</v>
      </c>
      <c r="AG39" s="72">
        <v>220.76979064941406</v>
      </c>
      <c r="AH39" s="72">
        <v>215.85699462890625</v>
      </c>
      <c r="AI39" s="72">
        <v>206.33160400390625</v>
      </c>
      <c r="AJ39" s="72">
        <v>187.5347137451172</v>
      </c>
      <c r="AK39" s="72">
        <v>192.22366333007812</v>
      </c>
      <c r="AL39" s="72">
        <v>194.3292999267578</v>
      </c>
      <c r="AM39" s="72">
        <v>189.2834930419922</v>
      </c>
      <c r="AN39" s="72">
        <v>190.1961212158203</v>
      </c>
      <c r="AO39" s="97">
        <v>192.2947998046875</v>
      </c>
      <c r="AP39" s="97">
        <v>191.74888610839844</v>
      </c>
      <c r="AQ39" s="97">
        <v>192.4311065673828</v>
      </c>
      <c r="AR39" s="97">
        <v>194.43679809570312</v>
      </c>
      <c r="AS39" s="97">
        <v>198.4167938232422</v>
      </c>
      <c r="AT39" s="97">
        <v>202.6239013671875</v>
      </c>
      <c r="AU39" s="97">
        <v>205.90899658203125</v>
      </c>
      <c r="AV39" s="97">
        <v>207.51780700683594</v>
      </c>
      <c r="AW39" s="97">
        <v>206.73280334472656</v>
      </c>
      <c r="AX39" s="97">
        <v>206.53269958496094</v>
      </c>
      <c r="AY39" s="97">
        <v>200.46409606933594</v>
      </c>
      <c r="AZ39" s="97">
        <v>200.5883026123047</v>
      </c>
      <c r="BA39" s="97">
        <v>200.90139770507812</v>
      </c>
      <c r="BB39" s="97">
        <v>201.33140563964844</v>
      </c>
      <c r="BC39" s="97">
        <v>201.73300170898438</v>
      </c>
      <c r="BD39" s="97">
        <v>202.2917022705078</v>
      </c>
      <c r="BE39" s="97">
        <v>203.22129821777344</v>
      </c>
      <c r="BF39" s="97">
        <v>204.4351043701172</v>
      </c>
      <c r="BG39" s="97">
        <v>205.96279907226562</v>
      </c>
      <c r="BH39" s="97">
        <v>207.4853973388672</v>
      </c>
      <c r="BI39" s="97">
        <v>208.88160705566406</v>
      </c>
      <c r="BJ39" s="97">
        <v>209.98910522460938</v>
      </c>
      <c r="BK39" s="98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>
      <c r="A40" s="79" t="s">
        <v>530</v>
      </c>
      <c r="B40" s="79" t="s">
        <v>503</v>
      </c>
      <c r="C40" s="129">
        <v>207.31907653808594</v>
      </c>
      <c r="D40" s="129">
        <v>222.533203125</v>
      </c>
      <c r="E40" s="72">
        <v>203.6103057861328</v>
      </c>
      <c r="F40" s="72">
        <v>214.78961181640625</v>
      </c>
      <c r="G40" s="72">
        <v>212.85076904296875</v>
      </c>
      <c r="H40" s="72">
        <v>224.7477264404297</v>
      </c>
      <c r="I40" s="72">
        <v>222.05792236328125</v>
      </c>
      <c r="J40" s="72">
        <v>229.18138122558594</v>
      </c>
      <c r="K40" s="72">
        <v>225.36012268066406</v>
      </c>
      <c r="L40" s="72">
        <v>220.44332885742188</v>
      </c>
      <c r="M40" s="72">
        <v>216.95631408691406</v>
      </c>
      <c r="N40" s="72">
        <v>207.9919891357422</v>
      </c>
      <c r="O40" s="72">
        <v>205.0382080078125</v>
      </c>
      <c r="P40" s="72">
        <v>216.8416748046875</v>
      </c>
      <c r="Q40" s="72">
        <v>212.35638427734375</v>
      </c>
      <c r="R40" s="72">
        <v>220.06507873535156</v>
      </c>
      <c r="S40" s="72">
        <v>223.8925323486328</v>
      </c>
      <c r="T40" s="72">
        <v>229.84974670410156</v>
      </c>
      <c r="U40" s="72">
        <v>225.80052185058594</v>
      </c>
      <c r="V40" s="72">
        <v>228.9279327392578</v>
      </c>
      <c r="W40" s="72">
        <v>227.30484008789062</v>
      </c>
      <c r="X40" s="72">
        <v>219.06344604492188</v>
      </c>
      <c r="Y40" s="72">
        <v>222.8827362060547</v>
      </c>
      <c r="Z40" s="72">
        <v>214.1243438720703</v>
      </c>
      <c r="AA40" s="72">
        <v>212.52061462402344</v>
      </c>
      <c r="AB40" s="72">
        <v>236.0094451904297</v>
      </c>
      <c r="AC40" s="72">
        <v>184.11463928222656</v>
      </c>
      <c r="AD40" s="72">
        <v>226.48939514160156</v>
      </c>
      <c r="AE40" s="72">
        <v>223.01254272460938</v>
      </c>
      <c r="AF40" s="72">
        <v>246.09632873535156</v>
      </c>
      <c r="AG40" s="72">
        <v>242.98202514648438</v>
      </c>
      <c r="AH40" s="72">
        <v>253.6433563232422</v>
      </c>
      <c r="AI40" s="72">
        <v>251.75750732421875</v>
      </c>
      <c r="AJ40" s="72">
        <v>222.14938354492188</v>
      </c>
      <c r="AK40" s="72">
        <v>233.59060668945312</v>
      </c>
      <c r="AL40" s="72">
        <v>236.83399963378906</v>
      </c>
      <c r="AM40" s="72">
        <v>236.86070251464844</v>
      </c>
      <c r="AN40" s="72">
        <v>242.6446990966797</v>
      </c>
      <c r="AO40" s="97">
        <v>231.43609619140625</v>
      </c>
      <c r="AP40" s="97">
        <v>241.3177032470703</v>
      </c>
      <c r="AQ40" s="97">
        <v>242.76010131835938</v>
      </c>
      <c r="AR40" s="97">
        <v>253.98019409179688</v>
      </c>
      <c r="AS40" s="97">
        <v>258.3974914550781</v>
      </c>
      <c r="AT40" s="97">
        <v>261.07220458984375</v>
      </c>
      <c r="AU40" s="97">
        <v>260.8468933105469</v>
      </c>
      <c r="AV40" s="97">
        <v>254.8397979736328</v>
      </c>
      <c r="AW40" s="97">
        <v>251.6457977294922</v>
      </c>
      <c r="AX40" s="97">
        <v>252.77720642089844</v>
      </c>
      <c r="AY40" s="97">
        <v>252.94949340820312</v>
      </c>
      <c r="AZ40" s="97">
        <v>255.39559936523438</v>
      </c>
      <c r="BA40" s="97">
        <v>251.5059051513672</v>
      </c>
      <c r="BB40" s="97">
        <v>253.5915985107422</v>
      </c>
      <c r="BC40" s="97">
        <v>255.8022003173828</v>
      </c>
      <c r="BD40" s="97">
        <v>263.477294921875</v>
      </c>
      <c r="BE40" s="97">
        <v>269.3429870605469</v>
      </c>
      <c r="BF40" s="97">
        <v>271.3356018066406</v>
      </c>
      <c r="BG40" s="97">
        <v>272.7279052734375</v>
      </c>
      <c r="BH40" s="97">
        <v>271.0505065917969</v>
      </c>
      <c r="BI40" s="97">
        <v>264.3218994140625</v>
      </c>
      <c r="BJ40" s="97">
        <v>266.68170166015625</v>
      </c>
      <c r="BK40" s="98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>
      <c r="A41" s="79" t="s">
        <v>531</v>
      </c>
      <c r="B41" s="79" t="s">
        <v>505</v>
      </c>
      <c r="C41" s="129">
        <v>12.941444396972656</v>
      </c>
      <c r="D41" s="129">
        <v>13.891153335571289</v>
      </c>
      <c r="E41" s="72">
        <v>12.709933280944824</v>
      </c>
      <c r="F41" s="72">
        <v>13.407776832580566</v>
      </c>
      <c r="G41" s="72">
        <v>13.286748886108398</v>
      </c>
      <c r="H41" s="72">
        <v>14.029391288757324</v>
      </c>
      <c r="I41" s="72">
        <v>13.86148452758789</v>
      </c>
      <c r="J41" s="72">
        <v>14.30615234375</v>
      </c>
      <c r="K41" s="72">
        <v>14.067618370056152</v>
      </c>
      <c r="L41" s="72">
        <v>13.760698318481445</v>
      </c>
      <c r="M41" s="72">
        <v>13.543027877807617</v>
      </c>
      <c r="N41" s="72">
        <v>12.983449935913086</v>
      </c>
      <c r="O41" s="72">
        <v>12.864032745361328</v>
      </c>
      <c r="P41" s="72">
        <v>13.604578018188477</v>
      </c>
      <c r="Q41" s="72">
        <v>13.323172569274902</v>
      </c>
      <c r="R41" s="72">
        <v>13.806812286376953</v>
      </c>
      <c r="S41" s="72">
        <v>14.046947479248047</v>
      </c>
      <c r="T41" s="72">
        <v>14.42070198059082</v>
      </c>
      <c r="U41" s="72">
        <v>14.166655540466309</v>
      </c>
      <c r="V41" s="72">
        <v>14.362866401672363</v>
      </c>
      <c r="W41" s="72">
        <v>14.261034965515137</v>
      </c>
      <c r="X41" s="72">
        <v>13.74397087097168</v>
      </c>
      <c r="Y41" s="72">
        <v>13.983592987060547</v>
      </c>
      <c r="Z41" s="72">
        <v>13.434094429016113</v>
      </c>
      <c r="AA41" s="72">
        <v>13.090709686279297</v>
      </c>
      <c r="AB41" s="72">
        <v>13.60857105255127</v>
      </c>
      <c r="AC41" s="72">
        <v>12.845322608947754</v>
      </c>
      <c r="AD41" s="72">
        <v>13.674066543579102</v>
      </c>
      <c r="AE41" s="72">
        <v>13.62890338897705</v>
      </c>
      <c r="AF41" s="72">
        <v>14.147000312805176</v>
      </c>
      <c r="AG41" s="72">
        <v>14.385193824768066</v>
      </c>
      <c r="AH41" s="72">
        <v>14.468677520751953</v>
      </c>
      <c r="AI41" s="72">
        <v>14.870800018310547</v>
      </c>
      <c r="AJ41" s="72">
        <v>14.331548690795898</v>
      </c>
      <c r="AK41" s="72">
        <v>13.992466926574707</v>
      </c>
      <c r="AL41" s="72">
        <v>14.07273006439209</v>
      </c>
      <c r="AM41" s="72">
        <v>13.777388572692871</v>
      </c>
      <c r="AN41" s="72">
        <v>13.642399787902832</v>
      </c>
      <c r="AO41" s="97">
        <v>13.53357982635498</v>
      </c>
      <c r="AP41" s="97">
        <v>13.474610328674316</v>
      </c>
      <c r="AQ41" s="97">
        <v>14.251009941101074</v>
      </c>
      <c r="AR41" s="97">
        <v>14.242810249328613</v>
      </c>
      <c r="AS41" s="97">
        <v>14.319250106811523</v>
      </c>
      <c r="AT41" s="97">
        <v>14.384610176086426</v>
      </c>
      <c r="AU41" s="97">
        <v>14.575639724731445</v>
      </c>
      <c r="AV41" s="97">
        <v>13.953410148620605</v>
      </c>
      <c r="AW41" s="97">
        <v>13.937459945678711</v>
      </c>
      <c r="AX41" s="97">
        <v>13.98425006866455</v>
      </c>
      <c r="AY41" s="97">
        <v>14.005539894104004</v>
      </c>
      <c r="AZ41" s="97">
        <v>13.746179580688477</v>
      </c>
      <c r="BA41" s="97">
        <v>13.880820274353027</v>
      </c>
      <c r="BB41" s="97">
        <v>13.562620162963867</v>
      </c>
      <c r="BC41" s="97">
        <v>14.581899642944336</v>
      </c>
      <c r="BD41" s="97">
        <v>14.437589645385742</v>
      </c>
      <c r="BE41" s="97">
        <v>14.418219566345215</v>
      </c>
      <c r="BF41" s="97">
        <v>14.418669700622559</v>
      </c>
      <c r="BG41" s="97">
        <v>14.490099906921387</v>
      </c>
      <c r="BH41" s="97">
        <v>13.777910232543945</v>
      </c>
      <c r="BI41" s="97">
        <v>13.828720092773438</v>
      </c>
      <c r="BJ41" s="97">
        <v>13.881779670715332</v>
      </c>
      <c r="BK41" s="98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>
      <c r="A42" s="79" t="s">
        <v>532</v>
      </c>
      <c r="B42" s="79" t="s">
        <v>507</v>
      </c>
      <c r="C42" s="129">
        <v>2644.9482421875</v>
      </c>
      <c r="D42" s="129">
        <v>2839.048095703125</v>
      </c>
      <c r="E42" s="72">
        <v>2597.63232421875</v>
      </c>
      <c r="F42" s="72">
        <v>2740.256591796875</v>
      </c>
      <c r="G42" s="72">
        <v>2715.52099609375</v>
      </c>
      <c r="H42" s="72">
        <v>2867.30078125</v>
      </c>
      <c r="I42" s="72">
        <v>2832.984375</v>
      </c>
      <c r="J42" s="72">
        <v>2923.86474609375</v>
      </c>
      <c r="K42" s="72">
        <v>2875.113525390625</v>
      </c>
      <c r="L42" s="72">
        <v>2812.3857421875</v>
      </c>
      <c r="M42" s="72">
        <v>2767.89892578125</v>
      </c>
      <c r="N42" s="72">
        <v>2653.533447265625</v>
      </c>
      <c r="O42" s="72">
        <v>2587.908203125</v>
      </c>
      <c r="P42" s="72">
        <v>2736.886962890625</v>
      </c>
      <c r="Q42" s="72">
        <v>2680.275146484375</v>
      </c>
      <c r="R42" s="72">
        <v>2777.571044921875</v>
      </c>
      <c r="S42" s="72">
        <v>2825.8798828125</v>
      </c>
      <c r="T42" s="72">
        <v>2901.0693359375</v>
      </c>
      <c r="U42" s="72">
        <v>2849.9619140625</v>
      </c>
      <c r="V42" s="72">
        <v>2889.4345703125</v>
      </c>
      <c r="W42" s="72">
        <v>2868.94873046875</v>
      </c>
      <c r="X42" s="72">
        <v>2764.928955078125</v>
      </c>
      <c r="Y42" s="72">
        <v>2813.134521484375</v>
      </c>
      <c r="Z42" s="72">
        <v>2702.589599609375</v>
      </c>
      <c r="AA42" s="72">
        <v>2635.506103515625</v>
      </c>
      <c r="AB42" s="72">
        <v>2834.185546875</v>
      </c>
      <c r="AC42" s="72">
        <v>2644.668701171875</v>
      </c>
      <c r="AD42" s="72">
        <v>2743.41064453125</v>
      </c>
      <c r="AE42" s="72">
        <v>2768.9951171875</v>
      </c>
      <c r="AF42" s="72">
        <v>2936.56591796875</v>
      </c>
      <c r="AG42" s="72">
        <v>2847.423583984375</v>
      </c>
      <c r="AH42" s="72">
        <v>2919.203369140625</v>
      </c>
      <c r="AI42" s="72">
        <v>2910.134033203125</v>
      </c>
      <c r="AJ42" s="72">
        <v>2761.60498046875</v>
      </c>
      <c r="AK42" s="72">
        <v>2756.608154296875</v>
      </c>
      <c r="AL42" s="72">
        <v>2743.47412109375</v>
      </c>
      <c r="AM42" s="72">
        <v>2678.047119140625</v>
      </c>
      <c r="AN42" s="72">
        <v>2785.787109375</v>
      </c>
      <c r="AO42" s="97">
        <v>2705.44189453125</v>
      </c>
      <c r="AP42" s="97">
        <v>2748.068115234375</v>
      </c>
      <c r="AQ42" s="97">
        <v>2768.379150390625</v>
      </c>
      <c r="AR42" s="97">
        <v>2884.5</v>
      </c>
      <c r="AS42" s="97">
        <v>2849.77197265625</v>
      </c>
      <c r="AT42" s="97">
        <v>2906.087890625</v>
      </c>
      <c r="AU42" s="97">
        <v>2910.387939453125</v>
      </c>
      <c r="AV42" s="97">
        <v>2844.792724609375</v>
      </c>
      <c r="AW42" s="97">
        <v>2832.535888671875</v>
      </c>
      <c r="AX42" s="97">
        <v>2818.39697265625</v>
      </c>
      <c r="AY42" s="97">
        <v>2764.866943359375</v>
      </c>
      <c r="AZ42" s="97">
        <v>2843.537109375</v>
      </c>
      <c r="BA42" s="97">
        <v>2789.638916015625</v>
      </c>
      <c r="BB42" s="97">
        <v>2822.56201171875</v>
      </c>
      <c r="BC42" s="97">
        <v>2828.60595703125</v>
      </c>
      <c r="BD42" s="97">
        <v>2915.9560546875</v>
      </c>
      <c r="BE42" s="97">
        <v>2894.376953125</v>
      </c>
      <c r="BF42" s="97">
        <v>2927.3310546875</v>
      </c>
      <c r="BG42" s="97">
        <v>2923.5390625</v>
      </c>
      <c r="BH42" s="97">
        <v>2885.623046875</v>
      </c>
      <c r="BI42" s="97">
        <v>2873.952880859375</v>
      </c>
      <c r="BJ42" s="97">
        <v>2858.281982421875</v>
      </c>
      <c r="BK42" s="98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>
      <c r="A43" s="79"/>
      <c r="B43" s="79"/>
      <c r="C43" s="130"/>
      <c r="D43" s="77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>
      <c r="A44" s="79"/>
      <c r="B44" s="87" t="s">
        <v>533</v>
      </c>
      <c r="C44" s="130"/>
      <c r="D44" s="77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>
      <c r="A45" s="79" t="s">
        <v>534</v>
      </c>
      <c r="B45" s="79" t="s">
        <v>509</v>
      </c>
      <c r="C45" s="129">
        <v>1.3924733400344849</v>
      </c>
      <c r="D45" s="129">
        <v>1.5188146829605103</v>
      </c>
      <c r="E45" s="72">
        <v>1.2483396530151367</v>
      </c>
      <c r="F45" s="72">
        <v>1.2990612983703613</v>
      </c>
      <c r="G45" s="72">
        <v>1.2423193454742432</v>
      </c>
      <c r="H45" s="72">
        <v>1.3223403692245483</v>
      </c>
      <c r="I45" s="72">
        <v>1.3738374710083008</v>
      </c>
      <c r="J45" s="72">
        <v>1.3633393049240112</v>
      </c>
      <c r="K45" s="72">
        <v>1.3791500329971313</v>
      </c>
      <c r="L45" s="72">
        <v>1.3009039163589478</v>
      </c>
      <c r="M45" s="72">
        <v>1.263250708580017</v>
      </c>
      <c r="N45" s="72">
        <v>1.2225006818771362</v>
      </c>
      <c r="O45" s="72">
        <v>1.6843867301940918</v>
      </c>
      <c r="P45" s="72">
        <v>1.772430658340454</v>
      </c>
      <c r="Q45" s="72">
        <v>1.5130761861801147</v>
      </c>
      <c r="R45" s="72">
        <v>1.5709096193313599</v>
      </c>
      <c r="S45" s="72">
        <v>1.5061925649642944</v>
      </c>
      <c r="T45" s="72">
        <v>1.5988986492156982</v>
      </c>
      <c r="U45" s="72">
        <v>1.6549519300460815</v>
      </c>
      <c r="V45" s="72">
        <v>1.6413381099700928</v>
      </c>
      <c r="W45" s="72">
        <v>1.6992950439453125</v>
      </c>
      <c r="X45" s="72">
        <v>1.6059061288833618</v>
      </c>
      <c r="Y45" s="72">
        <v>1.5768193006515503</v>
      </c>
      <c r="Z45" s="72">
        <v>1.7379544973373413</v>
      </c>
      <c r="AA45" s="72">
        <v>2.129387140274048</v>
      </c>
      <c r="AB45" s="72">
        <v>2.017357110977173</v>
      </c>
      <c r="AC45" s="72">
        <v>1.972000002861023</v>
      </c>
      <c r="AD45" s="72">
        <v>1.6354666948318481</v>
      </c>
      <c r="AE45" s="72">
        <v>1.495322585105896</v>
      </c>
      <c r="AF45" s="72">
        <v>1.9676333665847778</v>
      </c>
      <c r="AG45" s="72">
        <v>1.7630645036697388</v>
      </c>
      <c r="AH45" s="72">
        <v>1.8297741413116455</v>
      </c>
      <c r="AI45" s="72">
        <v>1.7256666421890259</v>
      </c>
      <c r="AJ45" s="72">
        <v>1.4942903518676758</v>
      </c>
      <c r="AK45" s="72">
        <v>1.544800043106079</v>
      </c>
      <c r="AL45" s="72">
        <v>1.9267888069152832</v>
      </c>
      <c r="AM45" s="72">
        <v>2.2910029888153076</v>
      </c>
      <c r="AN45" s="72">
        <v>2.155357837677002</v>
      </c>
      <c r="AO45" s="97">
        <v>2.1010899543762207</v>
      </c>
      <c r="AP45" s="97">
        <v>1.737070918083191</v>
      </c>
      <c r="AQ45" s="97">
        <v>1.6000139713287354</v>
      </c>
      <c r="AR45" s="97">
        <v>2.0819549560546875</v>
      </c>
      <c r="AS45" s="97">
        <v>1.856184959411621</v>
      </c>
      <c r="AT45" s="97">
        <v>1.9216450452804565</v>
      </c>
      <c r="AU45" s="97">
        <v>1.8094899654388428</v>
      </c>
      <c r="AV45" s="97">
        <v>1.582901954650879</v>
      </c>
      <c r="AW45" s="97">
        <v>1.6500970125198364</v>
      </c>
      <c r="AX45" s="97">
        <v>2.0435290336608887</v>
      </c>
      <c r="AY45" s="97">
        <v>2.4017350673675537</v>
      </c>
      <c r="AZ45" s="97">
        <v>2.261850118637085</v>
      </c>
      <c r="BA45" s="97">
        <v>2.2049560546875</v>
      </c>
      <c r="BB45" s="97">
        <v>1.8388350009918213</v>
      </c>
      <c r="BC45" s="97">
        <v>1.7017910480499268</v>
      </c>
      <c r="BD45" s="97">
        <v>2.1834890842437744</v>
      </c>
      <c r="BE45" s="97">
        <v>1.9566539525985718</v>
      </c>
      <c r="BF45" s="97">
        <v>2.0227270126342773</v>
      </c>
      <c r="BG45" s="97">
        <v>1.9113399982452393</v>
      </c>
      <c r="BH45" s="97">
        <v>1.6862529516220093</v>
      </c>
      <c r="BI45" s="97">
        <v>1.7546770572662354</v>
      </c>
      <c r="BJ45" s="97">
        <v>2.1480491161346436</v>
      </c>
      <c r="BK45" s="98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>
      <c r="A46" s="79" t="s">
        <v>535</v>
      </c>
      <c r="B46" s="79" t="s">
        <v>511</v>
      </c>
      <c r="C46" s="129">
        <v>10.360443115234375</v>
      </c>
      <c r="D46" s="129">
        <v>11.300461769104004</v>
      </c>
      <c r="E46" s="72">
        <v>9.288044929504395</v>
      </c>
      <c r="F46" s="72">
        <v>9.66542911529541</v>
      </c>
      <c r="G46" s="72">
        <v>9.243250846862793</v>
      </c>
      <c r="H46" s="72">
        <v>9.838632583618164</v>
      </c>
      <c r="I46" s="72">
        <v>10.221785545349121</v>
      </c>
      <c r="J46" s="72">
        <v>10.14367961883545</v>
      </c>
      <c r="K46" s="72">
        <v>10.261313438415527</v>
      </c>
      <c r="L46" s="72">
        <v>9.679139137268066</v>
      </c>
      <c r="M46" s="72">
        <v>9.398985862731934</v>
      </c>
      <c r="N46" s="72">
        <v>9.095792770385742</v>
      </c>
      <c r="O46" s="72">
        <v>10.627641677856445</v>
      </c>
      <c r="P46" s="72">
        <v>11.183155059814453</v>
      </c>
      <c r="Q46" s="72">
        <v>9.546756744384766</v>
      </c>
      <c r="R46" s="72">
        <v>9.911657333374023</v>
      </c>
      <c r="S46" s="72">
        <v>9.503324508666992</v>
      </c>
      <c r="T46" s="72">
        <v>10.08825397491455</v>
      </c>
      <c r="U46" s="72">
        <v>10.441920280456543</v>
      </c>
      <c r="V46" s="72">
        <v>10.356024742126465</v>
      </c>
      <c r="W46" s="72">
        <v>10.72170352935791</v>
      </c>
      <c r="X46" s="72">
        <v>10.132468223571777</v>
      </c>
      <c r="Y46" s="72">
        <v>9.948943138122559</v>
      </c>
      <c r="Z46" s="72">
        <v>10.965627670288086</v>
      </c>
      <c r="AA46" s="72">
        <v>12.543387413024902</v>
      </c>
      <c r="AB46" s="72">
        <v>14.706892967224121</v>
      </c>
      <c r="AC46" s="72">
        <v>12.482677459716797</v>
      </c>
      <c r="AD46" s="72">
        <v>12.002233505249023</v>
      </c>
      <c r="AE46" s="72">
        <v>11.310709953308105</v>
      </c>
      <c r="AF46" s="72">
        <v>12.619166374206543</v>
      </c>
      <c r="AG46" s="72">
        <v>13.131645202636719</v>
      </c>
      <c r="AH46" s="72">
        <v>13.008031845092773</v>
      </c>
      <c r="AI46" s="72">
        <v>13.510266304016113</v>
      </c>
      <c r="AJ46" s="72">
        <v>12.716353416442871</v>
      </c>
      <c r="AK46" s="72">
        <v>12.744999885559082</v>
      </c>
      <c r="AL46" s="72">
        <v>13.480990409851074</v>
      </c>
      <c r="AM46" s="72">
        <v>15.112544059753418</v>
      </c>
      <c r="AN46" s="72">
        <v>17.33049964904785</v>
      </c>
      <c r="AO46" s="97">
        <v>15.031270027160645</v>
      </c>
      <c r="AP46" s="97">
        <v>14.518549919128418</v>
      </c>
      <c r="AQ46" s="97">
        <v>13.862509727478027</v>
      </c>
      <c r="AR46" s="97">
        <v>15.232999801635742</v>
      </c>
      <c r="AS46" s="97">
        <v>15.752389907836914</v>
      </c>
      <c r="AT46" s="97">
        <v>15.623029708862305</v>
      </c>
      <c r="AU46" s="97">
        <v>16.122180938720703</v>
      </c>
      <c r="AV46" s="97">
        <v>15.3135404586792</v>
      </c>
      <c r="AW46" s="97">
        <v>15.343300819396973</v>
      </c>
      <c r="AX46" s="97">
        <v>16.06281089782715</v>
      </c>
      <c r="AY46" s="97">
        <v>17.699899673461914</v>
      </c>
      <c r="AZ46" s="97">
        <v>19.919370651245117</v>
      </c>
      <c r="BA46" s="97">
        <v>17.617250442504883</v>
      </c>
      <c r="BB46" s="97">
        <v>17.10763931274414</v>
      </c>
      <c r="BC46" s="97">
        <v>16.457660675048828</v>
      </c>
      <c r="BD46" s="97">
        <v>17.831769943237305</v>
      </c>
      <c r="BE46" s="97">
        <v>18.349899291992188</v>
      </c>
      <c r="BF46" s="97">
        <v>18.218599319458008</v>
      </c>
      <c r="BG46" s="97">
        <v>18.716142654418945</v>
      </c>
      <c r="BH46" s="97">
        <v>17.906009674072266</v>
      </c>
      <c r="BI46" s="97">
        <v>17.93536949157715</v>
      </c>
      <c r="BJ46" s="97">
        <v>18.654359817504883</v>
      </c>
      <c r="BK46" s="98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>
      <c r="A47" s="79" t="s">
        <v>536</v>
      </c>
      <c r="B47" s="79" t="s">
        <v>513</v>
      </c>
      <c r="C47" s="129">
        <v>1.4625834226608276</v>
      </c>
      <c r="D47" s="129">
        <v>1.5952861309051514</v>
      </c>
      <c r="E47" s="72">
        <v>1.3111932277679443</v>
      </c>
      <c r="F47" s="72">
        <v>1.3644686937332153</v>
      </c>
      <c r="G47" s="72">
        <v>1.3048700094223022</v>
      </c>
      <c r="H47" s="72">
        <v>1.3889199495315552</v>
      </c>
      <c r="I47" s="72">
        <v>1.443009376525879</v>
      </c>
      <c r="J47" s="72">
        <v>1.431983232498169</v>
      </c>
      <c r="K47" s="72">
        <v>1.4485893249511719</v>
      </c>
      <c r="L47" s="72">
        <v>1.3664038181304932</v>
      </c>
      <c r="M47" s="72">
        <v>1.326854944229126</v>
      </c>
      <c r="N47" s="72">
        <v>1.2840532064437866</v>
      </c>
      <c r="O47" s="72">
        <v>1.4514787197113037</v>
      </c>
      <c r="P47" s="72">
        <v>1.527348279953003</v>
      </c>
      <c r="Q47" s="72">
        <v>1.3038561344146729</v>
      </c>
      <c r="R47" s="72">
        <v>1.353692650794983</v>
      </c>
      <c r="S47" s="72">
        <v>1.297924518585205</v>
      </c>
      <c r="T47" s="72">
        <v>1.3778116703033447</v>
      </c>
      <c r="U47" s="72">
        <v>1.4261138439178467</v>
      </c>
      <c r="V47" s="72">
        <v>1.4143825769424438</v>
      </c>
      <c r="W47" s="72">
        <v>1.4643253087997437</v>
      </c>
      <c r="X47" s="72">
        <v>1.3838499784469604</v>
      </c>
      <c r="Y47" s="72">
        <v>1.3587850332260132</v>
      </c>
      <c r="Z47" s="72">
        <v>1.4976392984390259</v>
      </c>
      <c r="AA47" s="72">
        <v>2.4821290969848633</v>
      </c>
      <c r="AB47" s="72">
        <v>2.1081786155700684</v>
      </c>
      <c r="AC47" s="72">
        <v>1.144580602645874</v>
      </c>
      <c r="AD47" s="72">
        <v>1.6546332836151123</v>
      </c>
      <c r="AE47" s="72">
        <v>1.2363225221633911</v>
      </c>
      <c r="AF47" s="72">
        <v>1.552299976348877</v>
      </c>
      <c r="AG47" s="72">
        <v>0.6719032526016235</v>
      </c>
      <c r="AH47" s="72">
        <v>2.3142902851104736</v>
      </c>
      <c r="AI47" s="72">
        <v>1.5726666450500488</v>
      </c>
      <c r="AJ47" s="72">
        <v>1.5769355297088623</v>
      </c>
      <c r="AK47" s="72">
        <v>1.5191999673843384</v>
      </c>
      <c r="AL47" s="72">
        <v>1.7215691804885864</v>
      </c>
      <c r="AM47" s="72">
        <v>2.706920862197876</v>
      </c>
      <c r="AN47" s="72">
        <v>2.265815496444702</v>
      </c>
      <c r="AO47" s="97">
        <v>1.2669509649276733</v>
      </c>
      <c r="AP47" s="97">
        <v>1.800475001335144</v>
      </c>
      <c r="AQ47" s="97">
        <v>1.3692389726638794</v>
      </c>
      <c r="AR47" s="97">
        <v>1.7014260292053223</v>
      </c>
      <c r="AS47" s="97">
        <v>0.8189159035682678</v>
      </c>
      <c r="AT47" s="97">
        <v>2.536405086517334</v>
      </c>
      <c r="AU47" s="97">
        <v>1.7382980585098267</v>
      </c>
      <c r="AV47" s="97">
        <v>1.7473419904708862</v>
      </c>
      <c r="AW47" s="97">
        <v>1.687716007232666</v>
      </c>
      <c r="AX47" s="97">
        <v>1.8907599449157715</v>
      </c>
      <c r="AY47" s="97">
        <v>2.8715500831604004</v>
      </c>
      <c r="AZ47" s="97">
        <v>2.425431966781616</v>
      </c>
      <c r="BA47" s="97">
        <v>1.4267319440841675</v>
      </c>
      <c r="BB47" s="97">
        <v>1.9633729457855225</v>
      </c>
      <c r="BC47" s="97">
        <v>1.533558964729309</v>
      </c>
      <c r="BD47" s="97">
        <v>1.8683630228042603</v>
      </c>
      <c r="BE47" s="97">
        <v>0.9873371124267578</v>
      </c>
      <c r="BF47" s="97">
        <v>2.7066099643707275</v>
      </c>
      <c r="BG47" s="97">
        <v>1.9041780233383179</v>
      </c>
      <c r="BH47" s="97">
        <v>1.913241982460022</v>
      </c>
      <c r="BI47" s="97">
        <v>1.853240966796875</v>
      </c>
      <c r="BJ47" s="97">
        <v>2.0560359954833984</v>
      </c>
      <c r="BK47" s="98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>
      <c r="A48" s="79" t="s">
        <v>537</v>
      </c>
      <c r="B48" s="79" t="s">
        <v>493</v>
      </c>
      <c r="C48" s="129">
        <v>0</v>
      </c>
      <c r="D48" s="129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0.05830322578549385</v>
      </c>
      <c r="P48" s="72">
        <v>0.061350688338279724</v>
      </c>
      <c r="Q48" s="72">
        <v>0.05237354710698128</v>
      </c>
      <c r="R48" s="72">
        <v>0.05437533184885979</v>
      </c>
      <c r="S48" s="72">
        <v>0.0521351620554924</v>
      </c>
      <c r="T48" s="72">
        <v>0.055344000458717346</v>
      </c>
      <c r="U48" s="72">
        <v>0.05728451535105705</v>
      </c>
      <c r="V48" s="72">
        <v>0.05681322515010834</v>
      </c>
      <c r="W48" s="72">
        <v>0.05881933495402336</v>
      </c>
      <c r="X48" s="72">
        <v>0.05558677390217781</v>
      </c>
      <c r="Y48" s="72">
        <v>0.054579999297857285</v>
      </c>
      <c r="Z48" s="72">
        <v>0.0601574182510376</v>
      </c>
      <c r="AA48" s="72">
        <v>0.11964516341686249</v>
      </c>
      <c r="AB48" s="72">
        <v>0.14467857778072357</v>
      </c>
      <c r="AC48" s="72">
        <v>0.10603225976228714</v>
      </c>
      <c r="AD48" s="72">
        <v>0.1458333283662796</v>
      </c>
      <c r="AE48" s="72">
        <v>0.11196774244308472</v>
      </c>
      <c r="AF48" s="72">
        <v>0.11533333361148834</v>
      </c>
      <c r="AG48" s="72">
        <v>0.11325806379318237</v>
      </c>
      <c r="AH48" s="72">
        <v>0.11874193698167801</v>
      </c>
      <c r="AI48" s="72">
        <v>0.11513333022594452</v>
      </c>
      <c r="AJ48" s="72">
        <v>0.11648387461900711</v>
      </c>
      <c r="AK48" s="72">
        <v>0.1163666695356369</v>
      </c>
      <c r="AL48" s="72">
        <v>0.12404624372720718</v>
      </c>
      <c r="AM48" s="72">
        <v>0.1838449388742447</v>
      </c>
      <c r="AN48" s="72">
        <v>0.20911650359630585</v>
      </c>
      <c r="AO48" s="97">
        <v>0.16889600455760956</v>
      </c>
      <c r="AP48" s="97">
        <v>0.2094642072916031</v>
      </c>
      <c r="AQ48" s="97">
        <v>0.17327970266342163</v>
      </c>
      <c r="AR48" s="97">
        <v>0.176768496632576</v>
      </c>
      <c r="AS48" s="97">
        <v>0.17481380701065063</v>
      </c>
      <c r="AT48" s="97">
        <v>0.18076279759407043</v>
      </c>
      <c r="AU48" s="97">
        <v>0.17716190218925476</v>
      </c>
      <c r="AV48" s="97">
        <v>0.17898860573768616</v>
      </c>
      <c r="AW48" s="97">
        <v>0.17900539934635162</v>
      </c>
      <c r="AX48" s="97">
        <v>0.18675599992275238</v>
      </c>
      <c r="AY48" s="97">
        <v>0.24645639955997467</v>
      </c>
      <c r="AZ48" s="97">
        <v>0.2715955972671509</v>
      </c>
      <c r="BA48" s="97">
        <v>0.23121191561222076</v>
      </c>
      <c r="BB48" s="97">
        <v>0.2717343866825104</v>
      </c>
      <c r="BC48" s="97">
        <v>0.23543649911880493</v>
      </c>
      <c r="BD48" s="97">
        <v>0.23899580538272858</v>
      </c>
      <c r="BE48" s="97">
        <v>0.23710699379444122</v>
      </c>
      <c r="BF48" s="97">
        <v>0.24311749637126923</v>
      </c>
      <c r="BG48" s="97">
        <v>0.23954440653324127</v>
      </c>
      <c r="BH48" s="97">
        <v>0.24140070378780365</v>
      </c>
      <c r="BI48" s="97">
        <v>0.24140970408916473</v>
      </c>
      <c r="BJ48" s="97">
        <v>0.24914079904556274</v>
      </c>
      <c r="BK48" s="9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>
      <c r="A49" s="79" t="s">
        <v>538</v>
      </c>
      <c r="B49" s="79" t="s">
        <v>495</v>
      </c>
      <c r="C49" s="129">
        <v>3.441929340362549</v>
      </c>
      <c r="D49" s="129">
        <v>3.754220962524414</v>
      </c>
      <c r="E49" s="72">
        <v>3.0856587886810303</v>
      </c>
      <c r="F49" s="72">
        <v>3.2110326290130615</v>
      </c>
      <c r="G49" s="72">
        <v>3.070777416229248</v>
      </c>
      <c r="H49" s="72">
        <v>3.2685742378234863</v>
      </c>
      <c r="I49" s="72">
        <v>3.395864486694336</v>
      </c>
      <c r="J49" s="72">
        <v>3.3699164390563965</v>
      </c>
      <c r="K49" s="72">
        <v>3.40899658203125</v>
      </c>
      <c r="L49" s="72">
        <v>3.2155873775482178</v>
      </c>
      <c r="M49" s="72">
        <v>3.1225156784057617</v>
      </c>
      <c r="N49" s="72">
        <v>3.021789312362671</v>
      </c>
      <c r="O49" s="72">
        <v>3.4727251529693604</v>
      </c>
      <c r="P49" s="72">
        <v>3.654247522354126</v>
      </c>
      <c r="Q49" s="72">
        <v>3.119532346725464</v>
      </c>
      <c r="R49" s="72">
        <v>3.238767385482788</v>
      </c>
      <c r="S49" s="72">
        <v>3.105339288711548</v>
      </c>
      <c r="T49" s="72">
        <v>3.2964730262756348</v>
      </c>
      <c r="U49" s="72">
        <v>3.412038803100586</v>
      </c>
      <c r="V49" s="72">
        <v>3.3839707374572754</v>
      </c>
      <c r="W49" s="72">
        <v>3.5034613609313965</v>
      </c>
      <c r="X49" s="72">
        <v>3.3109207153320312</v>
      </c>
      <c r="Y49" s="72">
        <v>3.2509520053863525</v>
      </c>
      <c r="Z49" s="72">
        <v>3.58316707611084</v>
      </c>
      <c r="AA49" s="72">
        <v>3.5179998874664307</v>
      </c>
      <c r="AB49" s="72">
        <v>3.655214309692383</v>
      </c>
      <c r="AC49" s="72">
        <v>3.652709722518921</v>
      </c>
      <c r="AD49" s="72">
        <v>3.356933355331421</v>
      </c>
      <c r="AE49" s="72">
        <v>3.139612913131714</v>
      </c>
      <c r="AF49" s="72">
        <v>3.5980000495910645</v>
      </c>
      <c r="AG49" s="72">
        <v>3.543032169342041</v>
      </c>
      <c r="AH49" s="72">
        <v>3.5399999618530273</v>
      </c>
      <c r="AI49" s="72">
        <v>3.4616665840148926</v>
      </c>
      <c r="AJ49" s="72">
        <v>3.212064504623413</v>
      </c>
      <c r="AK49" s="72">
        <v>3.028566598892212</v>
      </c>
      <c r="AL49" s="72">
        <v>3.7097296714782715</v>
      </c>
      <c r="AM49" s="72">
        <v>3.608327865600586</v>
      </c>
      <c r="AN49" s="72">
        <v>3.7492966651916504</v>
      </c>
      <c r="AO49" s="97">
        <v>3.754551887512207</v>
      </c>
      <c r="AP49" s="97">
        <v>3.4228310585021973</v>
      </c>
      <c r="AQ49" s="97">
        <v>3.201154947280884</v>
      </c>
      <c r="AR49" s="97">
        <v>3.661813974380493</v>
      </c>
      <c r="AS49" s="97">
        <v>3.5870370864868164</v>
      </c>
      <c r="AT49" s="97">
        <v>3.5767550468444824</v>
      </c>
      <c r="AU49" s="97">
        <v>3.48848295211792</v>
      </c>
      <c r="AV49" s="97">
        <v>3.244597911834717</v>
      </c>
      <c r="AW49" s="97">
        <v>3.0720489025115967</v>
      </c>
      <c r="AX49" s="97">
        <v>3.7753679752349854</v>
      </c>
      <c r="AY49" s="97">
        <v>3.668889045715332</v>
      </c>
      <c r="AZ49" s="97">
        <v>3.8073770999908447</v>
      </c>
      <c r="BA49" s="97">
        <v>3.8096320629119873</v>
      </c>
      <c r="BB49" s="97">
        <v>3.4740140438079834</v>
      </c>
      <c r="BC49" s="97">
        <v>3.2511119842529297</v>
      </c>
      <c r="BD49" s="97">
        <v>3.710805654525757</v>
      </c>
      <c r="BE49" s="97">
        <v>3.634793996810913</v>
      </c>
      <c r="BF49" s="97">
        <v>3.6248250007629395</v>
      </c>
      <c r="BG49" s="97">
        <v>3.5374948978424072</v>
      </c>
      <c r="BH49" s="97">
        <v>3.2954609394073486</v>
      </c>
      <c r="BI49" s="97">
        <v>3.124439001083374</v>
      </c>
      <c r="BJ49" s="97">
        <v>3.8285000324249268</v>
      </c>
      <c r="BK49" s="98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>
      <c r="A50" s="79" t="s">
        <v>539</v>
      </c>
      <c r="B50" s="79" t="s">
        <v>497</v>
      </c>
      <c r="C50" s="129">
        <v>0</v>
      </c>
      <c r="D50" s="129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0.0029312903061509132</v>
      </c>
      <c r="P50" s="72">
        <v>0.0030844828579574823</v>
      </c>
      <c r="Q50" s="72">
        <v>0.0026332258712500334</v>
      </c>
      <c r="R50" s="72">
        <v>0.0027340000960975885</v>
      </c>
      <c r="S50" s="72">
        <v>0.002621290273964405</v>
      </c>
      <c r="T50" s="72">
        <v>0.002782666590064764</v>
      </c>
      <c r="U50" s="72">
        <v>0.002880322514101863</v>
      </c>
      <c r="V50" s="72">
        <v>0.00285645155236125</v>
      </c>
      <c r="W50" s="72">
        <v>0.002957333344966173</v>
      </c>
      <c r="X50" s="72">
        <v>0.0027948387432843447</v>
      </c>
      <c r="Y50" s="72">
        <v>0.002744333352893591</v>
      </c>
      <c r="Z50" s="72">
        <v>0.00302451616153121</v>
      </c>
      <c r="AA50" s="72">
        <v>0.0034838709980249405</v>
      </c>
      <c r="AB50" s="72">
        <v>0.0035357142332941294</v>
      </c>
      <c r="AC50" s="72">
        <v>0.003064516233280301</v>
      </c>
      <c r="AD50" s="72">
        <v>0.004100000020116568</v>
      </c>
      <c r="AE50" s="72">
        <v>0.0026774194557219744</v>
      </c>
      <c r="AF50" s="72">
        <v>0.0044999998062849045</v>
      </c>
      <c r="AG50" s="72">
        <v>0.002419354859739542</v>
      </c>
      <c r="AH50" s="72">
        <v>0.0030322580132633448</v>
      </c>
      <c r="AI50" s="72">
        <v>0.0034000000450760126</v>
      </c>
      <c r="AJ50" s="72">
        <v>0.0030967742204666138</v>
      </c>
      <c r="AK50" s="72">
        <v>0.004033333156257868</v>
      </c>
      <c r="AL50" s="72">
        <v>0.0038034762255847454</v>
      </c>
      <c r="AM50" s="72">
        <v>0.0040757013484835625</v>
      </c>
      <c r="AN50" s="72">
        <v>0.0041308156214654446</v>
      </c>
      <c r="AO50" s="97">
        <v>0.003671610029414296</v>
      </c>
      <c r="AP50" s="97">
        <v>0.004721739795058966</v>
      </c>
      <c r="AQ50" s="97">
        <v>0.0032371398992836475</v>
      </c>
      <c r="AR50" s="97">
        <v>0.00510167982429266</v>
      </c>
      <c r="AS50" s="97">
        <v>0.0029280700255185366</v>
      </c>
      <c r="AT50" s="97">
        <v>0.0036217800807207823</v>
      </c>
      <c r="AU50" s="97">
        <v>0.004023999907076359</v>
      </c>
      <c r="AV50" s="97">
        <v>0.0037358799017965794</v>
      </c>
      <c r="AW50" s="97">
        <v>0.0047005400992929935</v>
      </c>
      <c r="AX50" s="97">
        <v>0.004418869968503714</v>
      </c>
      <c r="AY50" s="97">
        <v>0.004677460063248873</v>
      </c>
      <c r="AZ50" s="97">
        <v>0.0047333999536931515</v>
      </c>
      <c r="BA50" s="97">
        <v>0.004274819977581501</v>
      </c>
      <c r="BB50" s="97">
        <v>0.005324630066752434</v>
      </c>
      <c r="BC50" s="97">
        <v>0.003838449949398637</v>
      </c>
      <c r="BD50" s="97">
        <v>0.005706469994038343</v>
      </c>
      <c r="BE50" s="97">
        <v>0.003533110022544861</v>
      </c>
      <c r="BF50" s="97">
        <v>0.004234849940985441</v>
      </c>
      <c r="BG50" s="97">
        <v>0.00463902996852994</v>
      </c>
      <c r="BH50" s="97">
        <v>0.0043501597829163074</v>
      </c>
      <c r="BI50" s="97">
        <v>0.005312750115990639</v>
      </c>
      <c r="BJ50" s="97">
        <v>0.005026489961892366</v>
      </c>
      <c r="BK50" s="98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>
      <c r="A51" s="79" t="s">
        <v>540</v>
      </c>
      <c r="B51" s="79" t="s">
        <v>499</v>
      </c>
      <c r="C51" s="129">
        <v>0.26716774702072144</v>
      </c>
      <c r="D51" s="129">
        <v>0.2914082109928131</v>
      </c>
      <c r="E51" s="72">
        <v>0.23951321840286255</v>
      </c>
      <c r="F51" s="72">
        <v>0.24924533069133759</v>
      </c>
      <c r="G51" s="72">
        <v>0.23835839331150055</v>
      </c>
      <c r="H51" s="72">
        <v>0.25371167063713074</v>
      </c>
      <c r="I51" s="72">
        <v>0.26359227299690247</v>
      </c>
      <c r="J51" s="72">
        <v>0.2615780532360077</v>
      </c>
      <c r="K51" s="72">
        <v>0.2646113336086273</v>
      </c>
      <c r="L51" s="72">
        <v>0.24959871172904968</v>
      </c>
      <c r="M51" s="72">
        <v>0.24237433075904846</v>
      </c>
      <c r="N51" s="72">
        <v>0.23455581068992615</v>
      </c>
      <c r="O51" s="72">
        <v>0.2745009660720825</v>
      </c>
      <c r="P51" s="72">
        <v>0.2888496518135071</v>
      </c>
      <c r="Q51" s="72">
        <v>0.24658291041851044</v>
      </c>
      <c r="R51" s="72">
        <v>0.25600799918174744</v>
      </c>
      <c r="S51" s="72">
        <v>0.24546128511428833</v>
      </c>
      <c r="T51" s="72">
        <v>0.26056933403015137</v>
      </c>
      <c r="U51" s="72">
        <v>0.2697041928768158</v>
      </c>
      <c r="V51" s="72">
        <v>0.26748546957969666</v>
      </c>
      <c r="W51" s="72">
        <v>0.27693066000938416</v>
      </c>
      <c r="X51" s="72">
        <v>0.26171162724494934</v>
      </c>
      <c r="Y51" s="72">
        <v>0.25697100162506104</v>
      </c>
      <c r="Z51" s="72">
        <v>0.28323128819465637</v>
      </c>
      <c r="AA51" s="72">
        <v>0.439838707447052</v>
      </c>
      <c r="AB51" s="72">
        <v>0.4071071445941925</v>
      </c>
      <c r="AC51" s="72">
        <v>0.19358064234256744</v>
      </c>
      <c r="AD51" s="72">
        <v>0.20173333585262299</v>
      </c>
      <c r="AE51" s="72">
        <v>0.19525806605815887</v>
      </c>
      <c r="AF51" s="72">
        <v>0.2092333287000656</v>
      </c>
      <c r="AG51" s="72">
        <v>0.18609677255153656</v>
      </c>
      <c r="AH51" s="72">
        <v>0.21509677171707153</v>
      </c>
      <c r="AI51" s="72">
        <v>0.20126666128635406</v>
      </c>
      <c r="AJ51" s="72">
        <v>0.16425806283950806</v>
      </c>
      <c r="AK51" s="72">
        <v>0.1580333262681961</v>
      </c>
      <c r="AL51" s="72">
        <v>0.2595148980617523</v>
      </c>
      <c r="AM51" s="72">
        <v>0.4100896418094635</v>
      </c>
      <c r="AN51" s="72">
        <v>0.36110085248947144</v>
      </c>
      <c r="AO51" s="97">
        <v>0.1338856965303421</v>
      </c>
      <c r="AP51" s="97">
        <v>0.1414806991815567</v>
      </c>
      <c r="AQ51" s="97">
        <v>0.1345071941614151</v>
      </c>
      <c r="AR51" s="97">
        <v>0.14760349690914154</v>
      </c>
      <c r="AS51" s="97">
        <v>0.12360920011997223</v>
      </c>
      <c r="AT51" s="97">
        <v>0.15436920523643494</v>
      </c>
      <c r="AU51" s="97">
        <v>0.1398441046476364</v>
      </c>
      <c r="AV51" s="97">
        <v>0.1040223017334938</v>
      </c>
      <c r="AW51" s="97">
        <v>0.1008991003036499</v>
      </c>
      <c r="AX51" s="97">
        <v>0.20586420595645905</v>
      </c>
      <c r="AY51" s="97">
        <v>0.3539445102214813</v>
      </c>
      <c r="AZ51" s="97">
        <v>0.30275601148605347</v>
      </c>
      <c r="BA51" s="97">
        <v>0.07451269775629044</v>
      </c>
      <c r="BB51" s="97">
        <v>0.08213440328836441</v>
      </c>
      <c r="BC51" s="97">
        <v>0.0752364993095398</v>
      </c>
      <c r="BD51" s="97">
        <v>0.08845619857311249</v>
      </c>
      <c r="BE51" s="97">
        <v>0.0646687000989914</v>
      </c>
      <c r="BF51" s="97">
        <v>0.09572429955005646</v>
      </c>
      <c r="BG51" s="97">
        <v>0.08137280493974686</v>
      </c>
      <c r="BH51" s="97">
        <v>0.04579690098762512</v>
      </c>
      <c r="BI51" s="97">
        <v>0.04284119978547096</v>
      </c>
      <c r="BJ51" s="97">
        <v>0.14772939682006836</v>
      </c>
      <c r="BK51" s="98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>
      <c r="A52" s="79" t="s">
        <v>541</v>
      </c>
      <c r="B52" s="79" t="s">
        <v>501</v>
      </c>
      <c r="C52" s="129">
        <v>0.17866064608097076</v>
      </c>
      <c r="D52" s="129">
        <v>0.1948707103729248</v>
      </c>
      <c r="E52" s="72">
        <v>0.16016742587089539</v>
      </c>
      <c r="F52" s="72">
        <v>0.16667532920837402</v>
      </c>
      <c r="G52" s="72">
        <v>0.15939515829086304</v>
      </c>
      <c r="H52" s="72">
        <v>0.1696619987487793</v>
      </c>
      <c r="I52" s="72">
        <v>0.17626935243606567</v>
      </c>
      <c r="J52" s="72">
        <v>0.17492258548736572</v>
      </c>
      <c r="K52" s="72">
        <v>0.17695100605487823</v>
      </c>
      <c r="L52" s="72">
        <v>0.16691161692142487</v>
      </c>
      <c r="M52" s="72">
        <v>0.16208066046237946</v>
      </c>
      <c r="N52" s="72">
        <v>0.15685226023197174</v>
      </c>
      <c r="O52" s="72">
        <v>0.12406773865222931</v>
      </c>
      <c r="P52" s="72">
        <v>0.1305527538061142</v>
      </c>
      <c r="Q52" s="72">
        <v>0.11144935339689255</v>
      </c>
      <c r="R52" s="72">
        <v>0.1157093346118927</v>
      </c>
      <c r="S52" s="72">
        <v>0.11094257980585098</v>
      </c>
      <c r="T52" s="72">
        <v>0.11777099967002869</v>
      </c>
      <c r="U52" s="72">
        <v>0.12189967930316925</v>
      </c>
      <c r="V52" s="72">
        <v>0.12089677155017853</v>
      </c>
      <c r="W52" s="72">
        <v>0.12516599893569946</v>
      </c>
      <c r="X52" s="72">
        <v>0.118287093937397</v>
      </c>
      <c r="Y52" s="72">
        <v>0.11614466458559036</v>
      </c>
      <c r="Z52" s="72">
        <v>0.12801355123519897</v>
      </c>
      <c r="AA52" s="72">
        <v>0.15148386359214783</v>
      </c>
      <c r="AB52" s="72">
        <v>0.15714286267757416</v>
      </c>
      <c r="AC52" s="72">
        <v>0.13758064806461334</v>
      </c>
      <c r="AD52" s="72">
        <v>0.1404000073671341</v>
      </c>
      <c r="AE52" s="72">
        <v>0.1371290385723114</v>
      </c>
      <c r="AF52" s="72">
        <v>0.1504666656255722</v>
      </c>
      <c r="AG52" s="72">
        <v>0.1539354771375656</v>
      </c>
      <c r="AH52" s="72">
        <v>0.15490323305130005</v>
      </c>
      <c r="AI52" s="72">
        <v>0.15903332829475403</v>
      </c>
      <c r="AJ52" s="72">
        <v>0.1452580690383911</v>
      </c>
      <c r="AK52" s="72">
        <v>0.16380000114440918</v>
      </c>
      <c r="AL52" s="72">
        <v>0.15379750728607178</v>
      </c>
      <c r="AM52" s="72">
        <v>0.18181972205638885</v>
      </c>
      <c r="AN52" s="72">
        <v>0.18772201240062714</v>
      </c>
      <c r="AO52" s="97">
        <v>0.16849219799041748</v>
      </c>
      <c r="AP52" s="97">
        <v>0.17170988023281097</v>
      </c>
      <c r="AQ52" s="97">
        <v>0.1689905971288681</v>
      </c>
      <c r="AR52" s="97">
        <v>0.18280109763145447</v>
      </c>
      <c r="AS52" s="97">
        <v>0.1862397938966751</v>
      </c>
      <c r="AT52" s="97">
        <v>0.18723000586032867</v>
      </c>
      <c r="AU52" s="97">
        <v>0.19122010469436646</v>
      </c>
      <c r="AV52" s="97">
        <v>0.17730480432510376</v>
      </c>
      <c r="AW52" s="97">
        <v>0.1962697058916092</v>
      </c>
      <c r="AX52" s="97">
        <v>0.1850017011165619</v>
      </c>
      <c r="AY52" s="97">
        <v>0.21347559988498688</v>
      </c>
      <c r="AZ52" s="97">
        <v>0.21948790550231934</v>
      </c>
      <c r="BA52" s="97">
        <v>0.20035700500011444</v>
      </c>
      <c r="BB52" s="97">
        <v>0.2036541998386383</v>
      </c>
      <c r="BC52" s="97">
        <v>0.20098769664764404</v>
      </c>
      <c r="BD52" s="97">
        <v>0.2148095965385437</v>
      </c>
      <c r="BE52" s="97">
        <v>0.21822109818458557</v>
      </c>
      <c r="BF52" s="97">
        <v>0.2191842943429947</v>
      </c>
      <c r="BG52" s="97">
        <v>0.22314339876174927</v>
      </c>
      <c r="BH52" s="97">
        <v>0.20920610427856445</v>
      </c>
      <c r="BI52" s="97">
        <v>0.22815890610218048</v>
      </c>
      <c r="BJ52" s="97">
        <v>0.21684260666370392</v>
      </c>
      <c r="BK52" s="98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>
      <c r="A53" s="79" t="s">
        <v>542</v>
      </c>
      <c r="B53" s="79" t="s">
        <v>503</v>
      </c>
      <c r="C53" s="129">
        <v>2.4926137924194336</v>
      </c>
      <c r="D53" s="129">
        <v>2.7187724113464355</v>
      </c>
      <c r="E53" s="72">
        <v>2.2346057891845703</v>
      </c>
      <c r="F53" s="72">
        <v>2.3254010677337646</v>
      </c>
      <c r="G53" s="72">
        <v>2.2238290309906006</v>
      </c>
      <c r="H53" s="72">
        <v>2.3670716285705566</v>
      </c>
      <c r="I53" s="72">
        <v>2.459254264831543</v>
      </c>
      <c r="J53" s="72">
        <v>2.440462827682495</v>
      </c>
      <c r="K53" s="72">
        <v>2.468764305114746</v>
      </c>
      <c r="L53" s="72">
        <v>2.3286993503570557</v>
      </c>
      <c r="M53" s="72">
        <v>2.2612969875335693</v>
      </c>
      <c r="N53" s="72">
        <v>2.188352346420288</v>
      </c>
      <c r="O53" s="72">
        <v>2.25447940826416</v>
      </c>
      <c r="P53" s="72">
        <v>2.3723223209381104</v>
      </c>
      <c r="Q53" s="72">
        <v>2.0251874923706055</v>
      </c>
      <c r="R53" s="72">
        <v>2.102595329284668</v>
      </c>
      <c r="S53" s="72">
        <v>2.015974283218384</v>
      </c>
      <c r="T53" s="72">
        <v>2.140057325363159</v>
      </c>
      <c r="U53" s="72">
        <v>2.2150819301605225</v>
      </c>
      <c r="V53" s="72">
        <v>2.1968605518341064</v>
      </c>
      <c r="W53" s="72">
        <v>2.2744333744049072</v>
      </c>
      <c r="X53" s="72">
        <v>2.1494367122650146</v>
      </c>
      <c r="Y53" s="72">
        <v>2.110504627227783</v>
      </c>
      <c r="Z53" s="72">
        <v>2.3261780738830566</v>
      </c>
      <c r="AA53" s="72">
        <v>2.479548454284668</v>
      </c>
      <c r="AB53" s="72">
        <v>2.4662857055664062</v>
      </c>
      <c r="AC53" s="72">
        <v>1.4853225946426392</v>
      </c>
      <c r="AD53" s="72">
        <v>2.4735000133514404</v>
      </c>
      <c r="AE53" s="72">
        <v>2.4108710289001465</v>
      </c>
      <c r="AF53" s="72">
        <v>2.5599334239959717</v>
      </c>
      <c r="AG53" s="72">
        <v>2.5060644149780273</v>
      </c>
      <c r="AH53" s="72">
        <v>2.6226773262023926</v>
      </c>
      <c r="AI53" s="72">
        <v>2.62583327293396</v>
      </c>
      <c r="AJ53" s="72">
        <v>2.4839677810668945</v>
      </c>
      <c r="AK53" s="72">
        <v>2.519700050354004</v>
      </c>
      <c r="AL53" s="72">
        <v>2.569061040878296</v>
      </c>
      <c r="AM53" s="72">
        <v>2.7311861515045166</v>
      </c>
      <c r="AN53" s="72">
        <v>2.720137357711792</v>
      </c>
      <c r="AO53" s="97">
        <v>1.7524980306625366</v>
      </c>
      <c r="AP53" s="97">
        <v>2.807929039001465</v>
      </c>
      <c r="AQ53" s="97">
        <v>2.7422609329223633</v>
      </c>
      <c r="AR53" s="97">
        <v>2.886030912399292</v>
      </c>
      <c r="AS53" s="97">
        <v>2.8243470191955566</v>
      </c>
      <c r="AT53" s="97">
        <v>2.943234920501709</v>
      </c>
      <c r="AU53" s="97">
        <v>2.9376189708709717</v>
      </c>
      <c r="AV53" s="97">
        <v>2.7924530506134033</v>
      </c>
      <c r="AW53" s="97">
        <v>2.8260140419006348</v>
      </c>
      <c r="AX53" s="97">
        <v>2.8668019771575928</v>
      </c>
      <c r="AY53" s="97">
        <v>3.033499002456665</v>
      </c>
      <c r="AZ53" s="97">
        <v>3.0266730785369873</v>
      </c>
      <c r="BA53" s="97">
        <v>2.0634241104125977</v>
      </c>
      <c r="BB53" s="97">
        <v>3.1225008964538574</v>
      </c>
      <c r="BC53" s="97">
        <v>3.0551769733428955</v>
      </c>
      <c r="BD53" s="97">
        <v>3.1974079608917236</v>
      </c>
      <c r="BE53" s="97">
        <v>3.1344969272613525</v>
      </c>
      <c r="BF53" s="97">
        <v>3.2527079582214355</v>
      </c>
      <c r="BG53" s="97">
        <v>3.2461678981781006</v>
      </c>
      <c r="BH53" s="97">
        <v>3.1007320880889893</v>
      </c>
      <c r="BI53" s="97">
        <v>3.1342759132385254</v>
      </c>
      <c r="BJ53" s="97">
        <v>3.1752259731292725</v>
      </c>
      <c r="BK53" s="98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>
      <c r="A54" s="79" t="s">
        <v>543</v>
      </c>
      <c r="B54" s="79" t="s">
        <v>505</v>
      </c>
      <c r="C54" s="81">
        <v>0</v>
      </c>
      <c r="D54" s="81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-3.2258063583867624E-05</v>
      </c>
      <c r="AI54" s="43">
        <v>0</v>
      </c>
      <c r="AJ54" s="43">
        <v>0</v>
      </c>
      <c r="AK54" s="43">
        <v>0</v>
      </c>
      <c r="AL54" s="43">
        <v>-2.6881721169047523E-06</v>
      </c>
      <c r="AM54" s="43">
        <v>-2.9121863462933106E-06</v>
      </c>
      <c r="AN54" s="43">
        <v>-3.1548686365567846E-06</v>
      </c>
      <c r="AO54" s="44">
        <v>-3.4177699035353726E-06</v>
      </c>
      <c r="AP54" s="44">
        <v>-3.702589992826688E-06</v>
      </c>
      <c r="AQ54" s="44">
        <v>-4.0111399357556365E-06</v>
      </c>
      <c r="AR54" s="44">
        <v>-4.3454001570353284E-06</v>
      </c>
      <c r="AS54" s="44">
        <v>-4.707520020019729E-06</v>
      </c>
      <c r="AT54" s="44">
        <v>-3.7357898690970615E-05</v>
      </c>
      <c r="AU54" s="44">
        <v>-2.836620069501805E-06</v>
      </c>
      <c r="AV54" s="44">
        <v>-3.073010020671063E-06</v>
      </c>
      <c r="AW54" s="44">
        <v>-3.329090077386354E-06</v>
      </c>
      <c r="AX54" s="44">
        <v>-6.294690138020087E-06</v>
      </c>
      <c r="AY54" s="44">
        <v>-6.595229933736846E-06</v>
      </c>
      <c r="AZ54" s="44">
        <v>-6.902150289533893E-06</v>
      </c>
      <c r="BA54" s="44">
        <v>-7.214419838419417E-06</v>
      </c>
      <c r="BB54" s="44">
        <v>-7.5308098530513234E-06</v>
      </c>
      <c r="BC54" s="44">
        <v>-7.849829671613406E-06</v>
      </c>
      <c r="BD54" s="44">
        <v>-8.169719876605086E-06</v>
      </c>
      <c r="BE54" s="44">
        <v>-8.488409548590425E-06</v>
      </c>
      <c r="BF54" s="44">
        <v>-4.1061601223191246E-05</v>
      </c>
      <c r="BG54" s="44">
        <v>-6.4239598032145295E-06</v>
      </c>
      <c r="BH54" s="44">
        <v>-6.72289979775087E-06</v>
      </c>
      <c r="BI54" s="44">
        <v>-7.027059837128036E-06</v>
      </c>
      <c r="BJ54" s="44">
        <v>-1.0023400136560667E-05</v>
      </c>
      <c r="BK54" s="2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1.25">
      <c r="A55" s="79" t="s">
        <v>544</v>
      </c>
      <c r="B55" s="79" t="s">
        <v>507</v>
      </c>
      <c r="C55" s="129">
        <v>19.59587287902832</v>
      </c>
      <c r="D55" s="129">
        <v>21.37383460998535</v>
      </c>
      <c r="E55" s="72">
        <v>17.567522048950195</v>
      </c>
      <c r="F55" s="72">
        <v>18.281312942504883</v>
      </c>
      <c r="G55" s="72">
        <v>17.482799530029297</v>
      </c>
      <c r="H55" s="72">
        <v>18.60891342163086</v>
      </c>
      <c r="I55" s="72">
        <v>19.3336124420166</v>
      </c>
      <c r="J55" s="72">
        <v>19.185880661010742</v>
      </c>
      <c r="K55" s="72">
        <v>19.408376693725586</v>
      </c>
      <c r="L55" s="72">
        <v>18.30724334716797</v>
      </c>
      <c r="M55" s="72">
        <v>17.777360916137695</v>
      </c>
      <c r="N55" s="72">
        <v>17.20389747619629</v>
      </c>
      <c r="O55" s="72">
        <v>19.95051383972168</v>
      </c>
      <c r="P55" s="72">
        <v>20.99334144592285</v>
      </c>
      <c r="Q55" s="72">
        <v>17.92144775390625</v>
      </c>
      <c r="R55" s="72">
        <v>18.606449127197266</v>
      </c>
      <c r="S55" s="72">
        <v>17.839916229248047</v>
      </c>
      <c r="T55" s="72">
        <v>18.93796157836914</v>
      </c>
      <c r="U55" s="72">
        <v>19.60187530517578</v>
      </c>
      <c r="V55" s="72">
        <v>19.440628051757812</v>
      </c>
      <c r="W55" s="72">
        <v>20.127092361450195</v>
      </c>
      <c r="X55" s="72">
        <v>19.02096176147461</v>
      </c>
      <c r="Y55" s="72">
        <v>18.67644500732422</v>
      </c>
      <c r="Z55" s="72">
        <v>20.584993362426758</v>
      </c>
      <c r="AA55" s="72">
        <v>23.86690330505371</v>
      </c>
      <c r="AB55" s="72">
        <v>25.666393280029297</v>
      </c>
      <c r="AC55" s="72">
        <v>21.177547454833984</v>
      </c>
      <c r="AD55" s="72">
        <v>21.61483383178711</v>
      </c>
      <c r="AE55" s="72">
        <v>20.039871215820312</v>
      </c>
      <c r="AF55" s="72">
        <v>22.776567459106445</v>
      </c>
      <c r="AG55" s="72">
        <v>22.07141876220703</v>
      </c>
      <c r="AH55" s="72">
        <v>23.806516647338867</v>
      </c>
      <c r="AI55" s="72">
        <v>23.37493324279785</v>
      </c>
      <c r="AJ55" s="72">
        <v>21.912710189819336</v>
      </c>
      <c r="AK55" s="72">
        <v>21.79949951171875</v>
      </c>
      <c r="AL55" s="72">
        <v>23.949298858642578</v>
      </c>
      <c r="AM55" s="72">
        <v>27.229808807373047</v>
      </c>
      <c r="AN55" s="72">
        <v>28.98317527770996</v>
      </c>
      <c r="AO55" s="97">
        <v>24.381309509277344</v>
      </c>
      <c r="AP55" s="97">
        <v>24.81422996520996</v>
      </c>
      <c r="AQ55" s="97">
        <v>23.255189895629883</v>
      </c>
      <c r="AR55" s="97">
        <v>26.076499938964844</v>
      </c>
      <c r="AS55" s="97">
        <v>25.326459884643555</v>
      </c>
      <c r="AT55" s="97">
        <v>27.127010345458984</v>
      </c>
      <c r="AU55" s="97">
        <v>26.60831069946289</v>
      </c>
      <c r="AV55" s="97">
        <v>25.14488983154297</v>
      </c>
      <c r="AW55" s="97">
        <v>25.060049057006836</v>
      </c>
      <c r="AX55" s="97">
        <v>27.22130012512207</v>
      </c>
      <c r="AY55" s="97">
        <v>30.49411964416504</v>
      </c>
      <c r="AZ55" s="97">
        <v>32.2392692565918</v>
      </c>
      <c r="BA55" s="97">
        <v>27.63235092163086</v>
      </c>
      <c r="BB55" s="97">
        <v>28.069210052490234</v>
      </c>
      <c r="BC55" s="97">
        <v>26.514799118041992</v>
      </c>
      <c r="BD55" s="97">
        <v>29.339799880981445</v>
      </c>
      <c r="BE55" s="97">
        <v>28.58670997619629</v>
      </c>
      <c r="BF55" s="97">
        <v>30.3876895904541</v>
      </c>
      <c r="BG55" s="97">
        <v>29.864009857177734</v>
      </c>
      <c r="BH55" s="97">
        <v>28.40243911743164</v>
      </c>
      <c r="BI55" s="97">
        <v>28.319719314575195</v>
      </c>
      <c r="BJ55" s="97">
        <v>30.480899810791016</v>
      </c>
      <c r="BK55" s="98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1.25">
      <c r="A56" s="79"/>
      <c r="B56" s="79"/>
      <c r="C56" s="130"/>
      <c r="D56" s="7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1.25">
      <c r="A57" s="79"/>
      <c r="B57" s="87" t="s">
        <v>545</v>
      </c>
      <c r="C57" s="130"/>
      <c r="D57" s="77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.25">
      <c r="A58" s="79" t="s">
        <v>546</v>
      </c>
      <c r="B58" s="79" t="s">
        <v>509</v>
      </c>
      <c r="C58" s="129">
        <v>352.5272216796875</v>
      </c>
      <c r="D58" s="129">
        <v>356.22918701171875</v>
      </c>
      <c r="E58" s="72">
        <v>311.0114440917969</v>
      </c>
      <c r="F58" s="72">
        <v>298.6996765136719</v>
      </c>
      <c r="G58" s="72">
        <v>304.4590759277344</v>
      </c>
      <c r="H58" s="72">
        <v>339.8748779296875</v>
      </c>
      <c r="I58" s="72">
        <v>382.8001403808594</v>
      </c>
      <c r="J58" s="72">
        <v>391.1088562011719</v>
      </c>
      <c r="K58" s="72">
        <v>362.3050537109375</v>
      </c>
      <c r="L58" s="72">
        <v>315.0329895019531</v>
      </c>
      <c r="M58" s="72">
        <v>308.4627685546875</v>
      </c>
      <c r="N58" s="72">
        <v>336.0706481933594</v>
      </c>
      <c r="O58" s="72">
        <v>350.44952392578125</v>
      </c>
      <c r="P58" s="72">
        <v>348.0694274902344</v>
      </c>
      <c r="Q58" s="72">
        <v>315.1397399902344</v>
      </c>
      <c r="R58" s="72">
        <v>306.1598205566406</v>
      </c>
      <c r="S58" s="72">
        <v>316.9859924316406</v>
      </c>
      <c r="T58" s="72">
        <v>363.2768249511719</v>
      </c>
      <c r="U58" s="72">
        <v>383.1546936035156</v>
      </c>
      <c r="V58" s="72">
        <v>379.4239196777344</v>
      </c>
      <c r="W58" s="72">
        <v>364.3982849121094</v>
      </c>
      <c r="X58" s="72">
        <v>320.7475280761719</v>
      </c>
      <c r="Y58" s="72">
        <v>315.5248718261719</v>
      </c>
      <c r="Z58" s="72">
        <v>342.9419860839844</v>
      </c>
      <c r="AA58" s="72">
        <v>359.95526123046875</v>
      </c>
      <c r="AB58" s="72">
        <v>340.30804443359375</v>
      </c>
      <c r="AC58" s="72">
        <v>339.6860046386719</v>
      </c>
      <c r="AD58" s="72">
        <v>310.9423522949219</v>
      </c>
      <c r="AE58" s="72">
        <v>302.9691162109375</v>
      </c>
      <c r="AF58" s="72">
        <v>361.1772766113281</v>
      </c>
      <c r="AG58" s="72">
        <v>393.7401428222656</v>
      </c>
      <c r="AH58" s="72">
        <v>397.5485534667969</v>
      </c>
      <c r="AI58" s="72">
        <v>353.8539733886719</v>
      </c>
      <c r="AJ58" s="72">
        <v>328.00823974609375</v>
      </c>
      <c r="AK58" s="72">
        <v>324.158203125</v>
      </c>
      <c r="AL58" s="72">
        <v>349.08758544921875</v>
      </c>
      <c r="AM58" s="72">
        <v>350.43109130859375</v>
      </c>
      <c r="AN58" s="72">
        <v>325.4085998535156</v>
      </c>
      <c r="AO58" s="97">
        <v>310.9798889160156</v>
      </c>
      <c r="AP58" s="97">
        <v>314.7157897949219</v>
      </c>
      <c r="AQ58" s="97">
        <v>336.6910095214844</v>
      </c>
      <c r="AR58" s="97">
        <v>385.99090576171875</v>
      </c>
      <c r="AS58" s="97">
        <v>394.1087951660156</v>
      </c>
      <c r="AT58" s="97">
        <v>378.3127136230469</v>
      </c>
      <c r="AU58" s="97">
        <v>341.6416931152344</v>
      </c>
      <c r="AV58" s="97">
        <v>319.9273986816406</v>
      </c>
      <c r="AW58" s="97">
        <v>333.73919677734375</v>
      </c>
      <c r="AX58" s="97">
        <v>360.17181396484375</v>
      </c>
      <c r="AY58" s="97">
        <v>363.7489929199219</v>
      </c>
      <c r="AZ58" s="97">
        <v>337.5448913574219</v>
      </c>
      <c r="BA58" s="97">
        <v>320.8450927734375</v>
      </c>
      <c r="BB58" s="97">
        <v>317.21270751953125</v>
      </c>
      <c r="BC58" s="97">
        <v>331.1539001464844</v>
      </c>
      <c r="BD58" s="97">
        <v>378.63519287109375</v>
      </c>
      <c r="BE58" s="97">
        <v>393.2804870605469</v>
      </c>
      <c r="BF58" s="97">
        <v>382.4751892089844</v>
      </c>
      <c r="BG58" s="97">
        <v>344.5185852050781</v>
      </c>
      <c r="BH58" s="97">
        <v>324.6263122558594</v>
      </c>
      <c r="BI58" s="97">
        <v>335.5598449707031</v>
      </c>
      <c r="BJ58" s="97">
        <v>360.6297912597656</v>
      </c>
      <c r="BK58" s="9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>
      <c r="A59" s="79" t="s">
        <v>547</v>
      </c>
      <c r="B59" s="79" t="s">
        <v>511</v>
      </c>
      <c r="C59" s="129">
        <v>1024.9002685546875</v>
      </c>
      <c r="D59" s="129">
        <v>1038.496337890625</v>
      </c>
      <c r="E59" s="72">
        <v>909.6214599609375</v>
      </c>
      <c r="F59" s="72">
        <v>878.9212646484375</v>
      </c>
      <c r="G59" s="72">
        <v>894.7911376953125</v>
      </c>
      <c r="H59" s="72">
        <v>995.4815063476562</v>
      </c>
      <c r="I59" s="72">
        <v>1113.4136962890625</v>
      </c>
      <c r="J59" s="72">
        <v>1137.4786376953125</v>
      </c>
      <c r="K59" s="72">
        <v>1057.6427001953125</v>
      </c>
      <c r="L59" s="72">
        <v>926.318115234375</v>
      </c>
      <c r="M59" s="72">
        <v>906.512451171875</v>
      </c>
      <c r="N59" s="72">
        <v>979.3380126953125</v>
      </c>
      <c r="O59" s="72">
        <v>1018.6353759765625</v>
      </c>
      <c r="P59" s="72">
        <v>1014.9240112304688</v>
      </c>
      <c r="Q59" s="72">
        <v>922.8910522460938</v>
      </c>
      <c r="R59" s="72">
        <v>900.4710693359375</v>
      </c>
      <c r="S59" s="72">
        <v>931.5296020507812</v>
      </c>
      <c r="T59" s="72">
        <v>1061.1298828125</v>
      </c>
      <c r="U59" s="72">
        <v>1115.5311279296875</v>
      </c>
      <c r="V59" s="72">
        <v>1105.7127685546875</v>
      </c>
      <c r="W59" s="72">
        <v>1064.590576171875</v>
      </c>
      <c r="X59" s="72">
        <v>941.657470703125</v>
      </c>
      <c r="Y59" s="72">
        <v>926.9974975585938</v>
      </c>
      <c r="Z59" s="72">
        <v>1001.0716552734375</v>
      </c>
      <c r="AA59" s="72">
        <v>928.6995849609375</v>
      </c>
      <c r="AB59" s="72">
        <v>1077.16943359375</v>
      </c>
      <c r="AC59" s="72">
        <v>996.0204467773438</v>
      </c>
      <c r="AD59" s="72">
        <v>918.7374877929688</v>
      </c>
      <c r="AE59" s="72">
        <v>868.1954345703125</v>
      </c>
      <c r="AF59" s="72">
        <v>1058.894287109375</v>
      </c>
      <c r="AG59" s="72">
        <v>1184.2376708984375</v>
      </c>
      <c r="AH59" s="72">
        <v>1211.543701171875</v>
      </c>
      <c r="AI59" s="72">
        <v>1116.401123046875</v>
      </c>
      <c r="AJ59" s="72">
        <v>967.0454711914062</v>
      </c>
      <c r="AK59" s="72">
        <v>947.0653686523438</v>
      </c>
      <c r="AL59" s="72">
        <v>1033.7740478515625</v>
      </c>
      <c r="AM59" s="72">
        <v>982.2362060546875</v>
      </c>
      <c r="AN59" s="72">
        <v>957.8726806640625</v>
      </c>
      <c r="AO59" s="97">
        <v>921.6356811523438</v>
      </c>
      <c r="AP59" s="97">
        <v>905.3541870117188</v>
      </c>
      <c r="AQ59" s="97">
        <v>1015.3499755859375</v>
      </c>
      <c r="AR59" s="97">
        <v>1137.7860107421875</v>
      </c>
      <c r="AS59" s="97">
        <v>1168.43896484375</v>
      </c>
      <c r="AT59" s="97">
        <v>1110.0009765625</v>
      </c>
      <c r="AU59" s="97">
        <v>1020.3820190429688</v>
      </c>
      <c r="AV59" s="97">
        <v>950.8563842773438</v>
      </c>
      <c r="AW59" s="97">
        <v>977.4893188476562</v>
      </c>
      <c r="AX59" s="97">
        <v>1069.6669921875</v>
      </c>
      <c r="AY59" s="97">
        <v>1014.010009765625</v>
      </c>
      <c r="AZ59" s="97">
        <v>969.3682861328125</v>
      </c>
      <c r="BA59" s="97">
        <v>938.6016235351562</v>
      </c>
      <c r="BB59" s="97">
        <v>942.3851928710938</v>
      </c>
      <c r="BC59" s="97">
        <v>1004.3729858398438</v>
      </c>
      <c r="BD59" s="97">
        <v>1115.802978515625</v>
      </c>
      <c r="BE59" s="97">
        <v>1171.5870361328125</v>
      </c>
      <c r="BF59" s="97">
        <v>1142.85400390625</v>
      </c>
      <c r="BG59" s="97">
        <v>1055.0419921875</v>
      </c>
      <c r="BH59" s="97">
        <v>976.4613037109375</v>
      </c>
      <c r="BI59" s="97">
        <v>984.7136840820312</v>
      </c>
      <c r="BJ59" s="97">
        <v>1069.3380126953125</v>
      </c>
      <c r="BK59" s="98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25">
      <c r="A60" s="79" t="s">
        <v>548</v>
      </c>
      <c r="B60" s="79" t="s">
        <v>513</v>
      </c>
      <c r="C60" s="129">
        <v>1589.34326171875</v>
      </c>
      <c r="D60" s="129">
        <v>1626.0556640625</v>
      </c>
      <c r="E60" s="72">
        <v>1430.13427734375</v>
      </c>
      <c r="F60" s="72">
        <v>1399.5697021484375</v>
      </c>
      <c r="G60" s="72">
        <v>1416.311767578125</v>
      </c>
      <c r="H60" s="72">
        <v>1563.2755126953125</v>
      </c>
      <c r="I60" s="72">
        <v>1717.0743408203125</v>
      </c>
      <c r="J60" s="72">
        <v>1758.8631591796875</v>
      </c>
      <c r="K60" s="72">
        <v>1646.6068115234375</v>
      </c>
      <c r="L60" s="72">
        <v>1464.89208984375</v>
      </c>
      <c r="M60" s="72">
        <v>1437.725830078125</v>
      </c>
      <c r="N60" s="72">
        <v>1529.1455078125</v>
      </c>
      <c r="O60" s="72">
        <v>1572.4661865234375</v>
      </c>
      <c r="P60" s="72">
        <v>1580.37548828125</v>
      </c>
      <c r="Q60" s="72">
        <v>1451.7388916015625</v>
      </c>
      <c r="R60" s="72">
        <v>1428.28173828125</v>
      </c>
      <c r="S60" s="72">
        <v>1472.1126708984375</v>
      </c>
      <c r="T60" s="72">
        <v>1649.7637939453125</v>
      </c>
      <c r="U60" s="72">
        <v>1716.2281494140625</v>
      </c>
      <c r="V60" s="72">
        <v>1707.444580078125</v>
      </c>
      <c r="W60" s="72">
        <v>1648.437255859375</v>
      </c>
      <c r="X60" s="72">
        <v>1477.5531005859375</v>
      </c>
      <c r="Y60" s="72">
        <v>1466.5526123046875</v>
      </c>
      <c r="Z60" s="72">
        <v>1555.0089111328125</v>
      </c>
      <c r="AA60" s="72">
        <v>1644.05078125</v>
      </c>
      <c r="AB60" s="72">
        <v>1624.844482421875</v>
      </c>
      <c r="AC60" s="72">
        <v>1541.8612060546875</v>
      </c>
      <c r="AD60" s="72">
        <v>1424.370361328125</v>
      </c>
      <c r="AE60" s="72">
        <v>1432.272216796875</v>
      </c>
      <c r="AF60" s="72">
        <v>1759.27685546875</v>
      </c>
      <c r="AG60" s="72">
        <v>1819.7921142578125</v>
      </c>
      <c r="AH60" s="72">
        <v>1852.544677734375</v>
      </c>
      <c r="AI60" s="72">
        <v>1671.55615234375</v>
      </c>
      <c r="AJ60" s="72">
        <v>1511.2724609375</v>
      </c>
      <c r="AK60" s="72">
        <v>1497.2159423828125</v>
      </c>
      <c r="AL60" s="72">
        <v>1602.8050537109375</v>
      </c>
      <c r="AM60" s="72">
        <v>1627.1290283203125</v>
      </c>
      <c r="AN60" s="72">
        <v>1555.3529052734375</v>
      </c>
      <c r="AO60" s="97">
        <v>1474.4129638671875</v>
      </c>
      <c r="AP60" s="97">
        <v>1479.1739501953125</v>
      </c>
      <c r="AQ60" s="97">
        <v>1619.2440185546875</v>
      </c>
      <c r="AR60" s="97">
        <v>1783.968017578125</v>
      </c>
      <c r="AS60" s="97">
        <v>1788.9219970703125</v>
      </c>
      <c r="AT60" s="97">
        <v>1711.510009765625</v>
      </c>
      <c r="AU60" s="97">
        <v>1574.0870361328125</v>
      </c>
      <c r="AV60" s="97">
        <v>1498.343017578125</v>
      </c>
      <c r="AW60" s="97">
        <v>1576.4940185546875</v>
      </c>
      <c r="AX60" s="97">
        <v>1667.428955078125</v>
      </c>
      <c r="AY60" s="97">
        <v>1622.427001953125</v>
      </c>
      <c r="AZ60" s="97">
        <v>1578.4610595703125</v>
      </c>
      <c r="BA60" s="97">
        <v>1511.4580078125</v>
      </c>
      <c r="BB60" s="97">
        <v>1490.0970458984375</v>
      </c>
      <c r="BC60" s="97">
        <v>1567.56005859375</v>
      </c>
      <c r="BD60" s="97">
        <v>1772.04296875</v>
      </c>
      <c r="BE60" s="97">
        <v>1814.5150146484375</v>
      </c>
      <c r="BF60" s="97">
        <v>1726.56396484375</v>
      </c>
      <c r="BG60" s="97">
        <v>1596.281005859375</v>
      </c>
      <c r="BH60" s="97">
        <v>1507.0830078125</v>
      </c>
      <c r="BI60" s="97">
        <v>1609.7120361328125</v>
      </c>
      <c r="BJ60" s="97">
        <v>1707.781005859375</v>
      </c>
      <c r="BK60" s="98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1.25">
      <c r="A61" s="79" t="s">
        <v>549</v>
      </c>
      <c r="B61" s="79" t="s">
        <v>493</v>
      </c>
      <c r="C61" s="129">
        <v>740.25244140625</v>
      </c>
      <c r="D61" s="129">
        <v>752.6799926757812</v>
      </c>
      <c r="E61" s="72">
        <v>658.4837646484375</v>
      </c>
      <c r="F61" s="72">
        <v>637.4362182617188</v>
      </c>
      <c r="G61" s="72">
        <v>647.084716796875</v>
      </c>
      <c r="H61" s="72">
        <v>718.799072265625</v>
      </c>
      <c r="I61" s="72">
        <v>800.6085815429688</v>
      </c>
      <c r="J61" s="72">
        <v>819.3670654296875</v>
      </c>
      <c r="K61" s="72">
        <v>762.1896362304688</v>
      </c>
      <c r="L61" s="72">
        <v>669.1298217773438</v>
      </c>
      <c r="M61" s="72">
        <v>656.4847412109375</v>
      </c>
      <c r="N61" s="72">
        <v>708.4683227539062</v>
      </c>
      <c r="O61" s="72">
        <v>726.0596313476562</v>
      </c>
      <c r="P61" s="72">
        <v>725.06640625</v>
      </c>
      <c r="Q61" s="72">
        <v>660.4103393554688</v>
      </c>
      <c r="R61" s="72">
        <v>644.9048461914062</v>
      </c>
      <c r="S61" s="72">
        <v>665.9656372070312</v>
      </c>
      <c r="T61" s="72">
        <v>755.3964233398438</v>
      </c>
      <c r="U61" s="72">
        <v>791.527099609375</v>
      </c>
      <c r="V61" s="72">
        <v>785.6516723632812</v>
      </c>
      <c r="W61" s="72">
        <v>755.7254028320312</v>
      </c>
      <c r="X61" s="72">
        <v>670.785888671875</v>
      </c>
      <c r="Y61" s="72">
        <v>663.519287109375</v>
      </c>
      <c r="Z61" s="72">
        <v>713.0447387695312</v>
      </c>
      <c r="AA61" s="72">
        <v>767.3160400390625</v>
      </c>
      <c r="AB61" s="72">
        <v>731.4080200195312</v>
      </c>
      <c r="AC61" s="72">
        <v>683.9810791015625</v>
      </c>
      <c r="AD61" s="72">
        <v>653.923095703125</v>
      </c>
      <c r="AE61" s="72">
        <v>663.2652587890625</v>
      </c>
      <c r="AF61" s="72">
        <v>812.8385009765625</v>
      </c>
      <c r="AG61" s="72">
        <v>895.21337890625</v>
      </c>
      <c r="AH61" s="72">
        <v>867.72314453125</v>
      </c>
      <c r="AI61" s="72">
        <v>804.81640625</v>
      </c>
      <c r="AJ61" s="72">
        <v>714.8060913085938</v>
      </c>
      <c r="AK61" s="72">
        <v>705.5889282226562</v>
      </c>
      <c r="AL61" s="72">
        <v>753.0811767578125</v>
      </c>
      <c r="AM61" s="72">
        <v>758.1021118164062</v>
      </c>
      <c r="AN61" s="72">
        <v>701.4600830078125</v>
      </c>
      <c r="AO61" s="97">
        <v>660.8284912109375</v>
      </c>
      <c r="AP61" s="97">
        <v>664.3593139648438</v>
      </c>
      <c r="AQ61" s="97">
        <v>745.2874755859375</v>
      </c>
      <c r="AR61" s="97">
        <v>850.5220336914062</v>
      </c>
      <c r="AS61" s="97">
        <v>881.4564819335938</v>
      </c>
      <c r="AT61" s="97">
        <v>822.8901977539062</v>
      </c>
      <c r="AU61" s="97">
        <v>728.7686767578125</v>
      </c>
      <c r="AV61" s="97">
        <v>692.471923828125</v>
      </c>
      <c r="AW61" s="97">
        <v>741.6594848632812</v>
      </c>
      <c r="AX61" s="97">
        <v>812.14697265625</v>
      </c>
      <c r="AY61" s="97">
        <v>805.1978149414062</v>
      </c>
      <c r="AZ61" s="97">
        <v>757.7493896484375</v>
      </c>
      <c r="BA61" s="97">
        <v>709.2988891601562</v>
      </c>
      <c r="BB61" s="97">
        <v>682.2343139648438</v>
      </c>
      <c r="BC61" s="97">
        <v>711.5986938476562</v>
      </c>
      <c r="BD61" s="97">
        <v>814.1978149414062</v>
      </c>
      <c r="BE61" s="97">
        <v>895.4921875</v>
      </c>
      <c r="BF61" s="97">
        <v>865.2152099609375</v>
      </c>
      <c r="BG61" s="97">
        <v>761.430908203125</v>
      </c>
      <c r="BH61" s="97">
        <v>702.3306274414062</v>
      </c>
      <c r="BI61" s="97">
        <v>734.7775268554688</v>
      </c>
      <c r="BJ61" s="97">
        <v>791.919677734375</v>
      </c>
      <c r="BK61" s="98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1.25">
      <c r="A62" s="79" t="s">
        <v>550</v>
      </c>
      <c r="B62" s="79" t="s">
        <v>495</v>
      </c>
      <c r="C62" s="129">
        <v>2195.084716796875</v>
      </c>
      <c r="D62" s="129">
        <v>2221.174072265625</v>
      </c>
      <c r="E62" s="72">
        <v>1928.072998046875</v>
      </c>
      <c r="F62" s="72">
        <v>1844.4561767578125</v>
      </c>
      <c r="G62" s="72">
        <v>1875.4945068359375</v>
      </c>
      <c r="H62" s="72">
        <v>2097.3271484375</v>
      </c>
      <c r="I62" s="72">
        <v>2369.080810546875</v>
      </c>
      <c r="J62" s="72">
        <v>2423.97021484375</v>
      </c>
      <c r="K62" s="72">
        <v>2239.420654296875</v>
      </c>
      <c r="L62" s="72">
        <v>1937.740966796875</v>
      </c>
      <c r="M62" s="72">
        <v>1902.995849609375</v>
      </c>
      <c r="N62" s="72">
        <v>2087.875</v>
      </c>
      <c r="O62" s="72">
        <v>2197.681640625</v>
      </c>
      <c r="P62" s="72">
        <v>2177.668212890625</v>
      </c>
      <c r="Q62" s="72">
        <v>1958.8157958984375</v>
      </c>
      <c r="R62" s="72">
        <v>1892.8143310546875</v>
      </c>
      <c r="S62" s="72">
        <v>1957.1861572265625</v>
      </c>
      <c r="T62" s="72">
        <v>2254.787841796875</v>
      </c>
      <c r="U62" s="72">
        <v>2383.750244140625</v>
      </c>
      <c r="V62" s="72">
        <v>2359.7080078125</v>
      </c>
      <c r="W62" s="72">
        <v>2257.519287109375</v>
      </c>
      <c r="X62" s="72">
        <v>1979.063232421875</v>
      </c>
      <c r="Y62" s="72">
        <v>1952.4747314453125</v>
      </c>
      <c r="Z62" s="72">
        <v>2136.2353515625</v>
      </c>
      <c r="AA62" s="72">
        <v>2177.18603515625</v>
      </c>
      <c r="AB62" s="72">
        <v>2180.83984375</v>
      </c>
      <c r="AC62" s="72">
        <v>2004.0618896484375</v>
      </c>
      <c r="AD62" s="72">
        <v>1876.3787841796875</v>
      </c>
      <c r="AE62" s="72">
        <v>1876.8775634765625</v>
      </c>
      <c r="AF62" s="72">
        <v>2288.621826171875</v>
      </c>
      <c r="AG62" s="72">
        <v>2537.596923828125</v>
      </c>
      <c r="AH62" s="72">
        <v>2600.6064453125</v>
      </c>
      <c r="AI62" s="72">
        <v>2475.38037109375</v>
      </c>
      <c r="AJ62" s="72">
        <v>2106.418701171875</v>
      </c>
      <c r="AK62" s="72">
        <v>1942.85302734375</v>
      </c>
      <c r="AL62" s="72">
        <v>2225.14111328125</v>
      </c>
      <c r="AM62" s="72">
        <v>2202.694091796875</v>
      </c>
      <c r="AN62" s="72">
        <v>2061.95703125</v>
      </c>
      <c r="AO62" s="97">
        <v>1911.5460205078125</v>
      </c>
      <c r="AP62" s="97">
        <v>1907.8719482421875</v>
      </c>
      <c r="AQ62" s="97">
        <v>2126.221923828125</v>
      </c>
      <c r="AR62" s="97">
        <v>2386.886962890625</v>
      </c>
      <c r="AS62" s="97">
        <v>2507.847900390625</v>
      </c>
      <c r="AT62" s="97">
        <v>2409.764892578125</v>
      </c>
      <c r="AU62" s="97">
        <v>2110.0380859375</v>
      </c>
      <c r="AV62" s="97">
        <v>1971.29296875</v>
      </c>
      <c r="AW62" s="97">
        <v>2027.9949951171875</v>
      </c>
      <c r="AX62" s="97">
        <v>2265.864013671875</v>
      </c>
      <c r="AY62" s="97">
        <v>2289.2041015625</v>
      </c>
      <c r="AZ62" s="97">
        <v>2134.583984375</v>
      </c>
      <c r="BA62" s="97">
        <v>2018.032958984375</v>
      </c>
      <c r="BB62" s="97">
        <v>1944.8890380859375</v>
      </c>
      <c r="BC62" s="97">
        <v>2176.343017578125</v>
      </c>
      <c r="BD62" s="97">
        <v>2417.72509765625</v>
      </c>
      <c r="BE62" s="97">
        <v>2596.60302734375</v>
      </c>
      <c r="BF62" s="97">
        <v>2492.55810546875</v>
      </c>
      <c r="BG62" s="97">
        <v>2222.4560546875</v>
      </c>
      <c r="BH62" s="97">
        <v>2079.238037109375</v>
      </c>
      <c r="BI62" s="97">
        <v>2026.5401611328125</v>
      </c>
      <c r="BJ62" s="97">
        <v>2291.7509765625</v>
      </c>
      <c r="BK62" s="98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>
      <c r="A63" s="79" t="s">
        <v>551</v>
      </c>
      <c r="B63" s="79" t="s">
        <v>497</v>
      </c>
      <c r="C63" s="129">
        <v>882.1976928710938</v>
      </c>
      <c r="D63" s="129">
        <v>903.0848999023438</v>
      </c>
      <c r="E63" s="72">
        <v>790.6432495117188</v>
      </c>
      <c r="F63" s="72">
        <v>771.0670166015625</v>
      </c>
      <c r="G63" s="72">
        <v>779.0838012695312</v>
      </c>
      <c r="H63" s="72">
        <v>861.3134765625</v>
      </c>
      <c r="I63" s="72">
        <v>948.874755859375</v>
      </c>
      <c r="J63" s="72">
        <v>972.89892578125</v>
      </c>
      <c r="K63" s="72">
        <v>908.6875610351562</v>
      </c>
      <c r="L63" s="72">
        <v>804.956787109375</v>
      </c>
      <c r="M63" s="72">
        <v>791.6683959960938</v>
      </c>
      <c r="N63" s="72">
        <v>846.9921875</v>
      </c>
      <c r="O63" s="72">
        <v>884.4617919921875</v>
      </c>
      <c r="P63" s="72">
        <v>887.333984375</v>
      </c>
      <c r="Q63" s="72">
        <v>811.260009765625</v>
      </c>
      <c r="R63" s="72">
        <v>795.2399291992188</v>
      </c>
      <c r="S63" s="72">
        <v>818.90478515625</v>
      </c>
      <c r="T63" s="72">
        <v>921.1434326171875</v>
      </c>
      <c r="U63" s="72">
        <v>959.9783935546875</v>
      </c>
      <c r="V63" s="72">
        <v>954.76220703125</v>
      </c>
      <c r="W63" s="72">
        <v>919.3478393554688</v>
      </c>
      <c r="X63" s="72">
        <v>821.686767578125</v>
      </c>
      <c r="Y63" s="72">
        <v>817.0458374023438</v>
      </c>
      <c r="Z63" s="72">
        <v>870.5228271484375</v>
      </c>
      <c r="AA63" s="72">
        <v>918.9872436523438</v>
      </c>
      <c r="AB63" s="72">
        <v>939.56689453125</v>
      </c>
      <c r="AC63" s="72">
        <v>834.770263671875</v>
      </c>
      <c r="AD63" s="72">
        <v>798.5170288085938</v>
      </c>
      <c r="AE63" s="72">
        <v>791.8980102539062</v>
      </c>
      <c r="AF63" s="72">
        <v>920.025634765625</v>
      </c>
      <c r="AG63" s="72">
        <v>990.326416015625</v>
      </c>
      <c r="AH63" s="72">
        <v>1008.9539184570312</v>
      </c>
      <c r="AI63" s="72">
        <v>990.1704711914062</v>
      </c>
      <c r="AJ63" s="72">
        <v>883.4971313476562</v>
      </c>
      <c r="AK63" s="72">
        <v>821.1428833007812</v>
      </c>
      <c r="AL63" s="72">
        <v>913.7047119140625</v>
      </c>
      <c r="AM63" s="72">
        <v>931.0515747070312</v>
      </c>
      <c r="AN63" s="72">
        <v>883.1304931640625</v>
      </c>
      <c r="AO63" s="97">
        <v>828.4797973632812</v>
      </c>
      <c r="AP63" s="97">
        <v>820.6461791992188</v>
      </c>
      <c r="AQ63" s="97">
        <v>892.702392578125</v>
      </c>
      <c r="AR63" s="97">
        <v>984.8701171875</v>
      </c>
      <c r="AS63" s="97">
        <v>1037.7020263671875</v>
      </c>
      <c r="AT63" s="97">
        <v>1008.2930297851562</v>
      </c>
      <c r="AU63" s="97">
        <v>908.451416015625</v>
      </c>
      <c r="AV63" s="97">
        <v>862.8718872070312</v>
      </c>
      <c r="AW63" s="97">
        <v>882.1929931640625</v>
      </c>
      <c r="AX63" s="97">
        <v>943.4116821289062</v>
      </c>
      <c r="AY63" s="97">
        <v>988.0390014648438</v>
      </c>
      <c r="AZ63" s="97">
        <v>929.8938598632812</v>
      </c>
      <c r="BA63" s="97">
        <v>874.2708129882812</v>
      </c>
      <c r="BB63" s="97">
        <v>867.7468872070312</v>
      </c>
      <c r="BC63" s="97">
        <v>914.7849731445312</v>
      </c>
      <c r="BD63" s="97">
        <v>1005.8130493164062</v>
      </c>
      <c r="BE63" s="97">
        <v>1060.094970703125</v>
      </c>
      <c r="BF63" s="97">
        <v>1042.490966796875</v>
      </c>
      <c r="BG63" s="97">
        <v>938.7263793945312</v>
      </c>
      <c r="BH63" s="97">
        <v>888.6154174804688</v>
      </c>
      <c r="BI63" s="97">
        <v>888.8720092773438</v>
      </c>
      <c r="BJ63" s="97">
        <v>941.27099609375</v>
      </c>
      <c r="BK63" s="98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>
      <c r="A64" s="79" t="s">
        <v>552</v>
      </c>
      <c r="B64" s="79" t="s">
        <v>499</v>
      </c>
      <c r="C64" s="129">
        <v>1405.1541748046875</v>
      </c>
      <c r="D64" s="129">
        <v>1431.3983154296875</v>
      </c>
      <c r="E64" s="72">
        <v>1249.381103515625</v>
      </c>
      <c r="F64" s="72">
        <v>1209.2645263671875</v>
      </c>
      <c r="G64" s="72">
        <v>1225.2252197265625</v>
      </c>
      <c r="H64" s="72">
        <v>1360.714111328125</v>
      </c>
      <c r="I64" s="72">
        <v>1514.2386474609375</v>
      </c>
      <c r="J64" s="72">
        <v>1551.1002197265625</v>
      </c>
      <c r="K64" s="72">
        <v>1442.45654296875</v>
      </c>
      <c r="L64" s="72">
        <v>1266.0283203125</v>
      </c>
      <c r="M64" s="72">
        <v>1244.145263671875</v>
      </c>
      <c r="N64" s="72">
        <v>1344.1990966796875</v>
      </c>
      <c r="O64" s="72">
        <v>1380.69482421875</v>
      </c>
      <c r="P64" s="72">
        <v>1378.616943359375</v>
      </c>
      <c r="Q64" s="72">
        <v>1253.3837890625</v>
      </c>
      <c r="R64" s="72">
        <v>1222.4495849609375</v>
      </c>
      <c r="S64" s="72">
        <v>1261.197998046875</v>
      </c>
      <c r="T64" s="72">
        <v>1431.37744140625</v>
      </c>
      <c r="U64" s="72">
        <v>1499.94140625</v>
      </c>
      <c r="V64" s="72">
        <v>1489.024658203125</v>
      </c>
      <c r="W64" s="72">
        <v>1430.707275390625</v>
      </c>
      <c r="X64" s="72">
        <v>1269.444091796875</v>
      </c>
      <c r="Y64" s="72">
        <v>1257.835693359375</v>
      </c>
      <c r="Z64" s="72">
        <v>1353.2603759765625</v>
      </c>
      <c r="AA64" s="72">
        <v>1319.1402587890625</v>
      </c>
      <c r="AB64" s="72">
        <v>1326.744384765625</v>
      </c>
      <c r="AC64" s="72">
        <v>1176.542724609375</v>
      </c>
      <c r="AD64" s="72">
        <v>1208.79443359375</v>
      </c>
      <c r="AE64" s="72">
        <v>1261.030029296875</v>
      </c>
      <c r="AF64" s="72">
        <v>1598.9439697265625</v>
      </c>
      <c r="AG64" s="72">
        <v>1697.1790771484375</v>
      </c>
      <c r="AH64" s="72">
        <v>1688.9925537109375</v>
      </c>
      <c r="AI64" s="72">
        <v>1665.8406982421875</v>
      </c>
      <c r="AJ64" s="72">
        <v>1428.793212890625</v>
      </c>
      <c r="AK64" s="72">
        <v>1214.830078125</v>
      </c>
      <c r="AL64" s="72">
        <v>1344.1829833984375</v>
      </c>
      <c r="AM64" s="72">
        <v>1333.35400390625</v>
      </c>
      <c r="AN64" s="72">
        <v>1335.279052734375</v>
      </c>
      <c r="AO64" s="97">
        <v>1241.8280029296875</v>
      </c>
      <c r="AP64" s="97">
        <v>1259.77001953125</v>
      </c>
      <c r="AQ64" s="97">
        <v>1396.7099609375</v>
      </c>
      <c r="AR64" s="97">
        <v>1589.906982421875</v>
      </c>
      <c r="AS64" s="97">
        <v>1677.45703125</v>
      </c>
      <c r="AT64" s="97">
        <v>1616.4759521484375</v>
      </c>
      <c r="AU64" s="97">
        <v>1468.385986328125</v>
      </c>
      <c r="AV64" s="97">
        <v>1326.2249755859375</v>
      </c>
      <c r="AW64" s="97">
        <v>1301.4100341796875</v>
      </c>
      <c r="AX64" s="97">
        <v>1434.43896484375</v>
      </c>
      <c r="AY64" s="97">
        <v>1449.6009521484375</v>
      </c>
      <c r="AZ64" s="97">
        <v>1356.6478271484375</v>
      </c>
      <c r="BA64" s="97">
        <v>1295.9959716796875</v>
      </c>
      <c r="BB64" s="97">
        <v>1295.14697265625</v>
      </c>
      <c r="BC64" s="97">
        <v>1441.0838623046875</v>
      </c>
      <c r="BD64" s="97">
        <v>1648.66796875</v>
      </c>
      <c r="BE64" s="97">
        <v>1717.1070556640625</v>
      </c>
      <c r="BF64" s="97">
        <v>1655.324951171875</v>
      </c>
      <c r="BG64" s="97">
        <v>1468.3170166015625</v>
      </c>
      <c r="BH64" s="97">
        <v>1361.6500244140625</v>
      </c>
      <c r="BI64" s="97">
        <v>1316.366943359375</v>
      </c>
      <c r="BJ64" s="97">
        <v>1425.8790283203125</v>
      </c>
      <c r="BK64" s="98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1.25">
      <c r="A65" s="79" t="s">
        <v>553</v>
      </c>
      <c r="B65" s="79" t="s">
        <v>501</v>
      </c>
      <c r="C65" s="129">
        <v>655.1237182617188</v>
      </c>
      <c r="D65" s="129">
        <v>666.1975708007812</v>
      </c>
      <c r="E65" s="72">
        <v>583.89306640625</v>
      </c>
      <c r="F65" s="72">
        <v>566.2185668945312</v>
      </c>
      <c r="G65" s="72">
        <v>574.9981079101562</v>
      </c>
      <c r="H65" s="72">
        <v>638.1588134765625</v>
      </c>
      <c r="I65" s="72">
        <v>709.5637817382812</v>
      </c>
      <c r="J65" s="72">
        <v>725.9906005859375</v>
      </c>
      <c r="K65" s="72">
        <v>676.0769653320312</v>
      </c>
      <c r="L65" s="72">
        <v>594.806884765625</v>
      </c>
      <c r="M65" s="72">
        <v>583.1675415039062</v>
      </c>
      <c r="N65" s="72">
        <v>627.6140747070312</v>
      </c>
      <c r="O65" s="72">
        <v>659.33154296875</v>
      </c>
      <c r="P65" s="72">
        <v>658.9585571289062</v>
      </c>
      <c r="Q65" s="72">
        <v>601.2922973632812</v>
      </c>
      <c r="R65" s="72">
        <v>588.0204467773438</v>
      </c>
      <c r="S65" s="72">
        <v>607.3427124023438</v>
      </c>
      <c r="T65" s="72">
        <v>687.7530517578125</v>
      </c>
      <c r="U65" s="72">
        <v>720.025634765625</v>
      </c>
      <c r="V65" s="72">
        <v>714.8239135742188</v>
      </c>
      <c r="W65" s="72">
        <v>688.2406616210938</v>
      </c>
      <c r="X65" s="72">
        <v>611.683349609375</v>
      </c>
      <c r="Y65" s="72">
        <v>604.8272705078125</v>
      </c>
      <c r="Z65" s="72">
        <v>648.6220092773438</v>
      </c>
      <c r="AA65" s="72">
        <v>638.2997436523438</v>
      </c>
      <c r="AB65" s="72">
        <v>638.6926879882812</v>
      </c>
      <c r="AC65" s="72">
        <v>584.297119140625</v>
      </c>
      <c r="AD65" s="72">
        <v>578.1251831054688</v>
      </c>
      <c r="AE65" s="72">
        <v>622.5391235351562</v>
      </c>
      <c r="AF65" s="72">
        <v>722.8633422851562</v>
      </c>
      <c r="AG65" s="72">
        <v>821.6980590820312</v>
      </c>
      <c r="AH65" s="72">
        <v>796.6910400390625</v>
      </c>
      <c r="AI65" s="72">
        <v>734.9666748046875</v>
      </c>
      <c r="AJ65" s="72">
        <v>636.0765380859375</v>
      </c>
      <c r="AK65" s="72">
        <v>604.9677124023438</v>
      </c>
      <c r="AL65" s="72">
        <v>647.3458862304688</v>
      </c>
      <c r="AM65" s="72">
        <v>657.5745239257812</v>
      </c>
      <c r="AN65" s="72">
        <v>647.5933227539062</v>
      </c>
      <c r="AO65" s="97">
        <v>617.5625</v>
      </c>
      <c r="AP65" s="97">
        <v>610.4411010742188</v>
      </c>
      <c r="AQ65" s="97">
        <v>678.0228881835938</v>
      </c>
      <c r="AR65" s="97">
        <v>748.1715698242188</v>
      </c>
      <c r="AS65" s="97">
        <v>767.8145141601562</v>
      </c>
      <c r="AT65" s="97">
        <v>732.4647216796875</v>
      </c>
      <c r="AU65" s="97">
        <v>679.4993286132812</v>
      </c>
      <c r="AV65" s="97">
        <v>653.9100952148438</v>
      </c>
      <c r="AW65" s="97">
        <v>647.1690063476562</v>
      </c>
      <c r="AX65" s="97">
        <v>681.6793823242188</v>
      </c>
      <c r="AY65" s="97">
        <v>695.8399047851562</v>
      </c>
      <c r="AZ65" s="97">
        <v>658.0908203125</v>
      </c>
      <c r="BA65" s="97">
        <v>635.8828735351562</v>
      </c>
      <c r="BB65" s="97">
        <v>624.6162719726562</v>
      </c>
      <c r="BC65" s="97">
        <v>691.9035034179688</v>
      </c>
      <c r="BD65" s="97">
        <v>742.6135864257812</v>
      </c>
      <c r="BE65" s="97">
        <v>768.2588500976562</v>
      </c>
      <c r="BF65" s="97">
        <v>750.8244018554688</v>
      </c>
      <c r="BG65" s="97">
        <v>680.6821899414062</v>
      </c>
      <c r="BH65" s="97">
        <v>655.7575073242188</v>
      </c>
      <c r="BI65" s="97">
        <v>668.832275390625</v>
      </c>
      <c r="BJ65" s="97">
        <v>701.2319946289062</v>
      </c>
      <c r="BK65" s="98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>
      <c r="A66" s="79" t="s">
        <v>554</v>
      </c>
      <c r="B66" s="79" t="s">
        <v>503</v>
      </c>
      <c r="C66" s="129">
        <v>1030.7174072265625</v>
      </c>
      <c r="D66" s="129">
        <v>1043.117919921875</v>
      </c>
      <c r="E66" s="72">
        <v>912.5651245117188</v>
      </c>
      <c r="F66" s="72">
        <v>879.3192749023438</v>
      </c>
      <c r="G66" s="72">
        <v>895.6995239257812</v>
      </c>
      <c r="H66" s="72">
        <v>998.0112915039062</v>
      </c>
      <c r="I66" s="72">
        <v>1119.5489501953125</v>
      </c>
      <c r="J66" s="72">
        <v>1144.0819091796875</v>
      </c>
      <c r="K66" s="72">
        <v>1061.763671875</v>
      </c>
      <c r="L66" s="72">
        <v>926.9331665039062</v>
      </c>
      <c r="M66" s="72">
        <v>907.5421142578125</v>
      </c>
      <c r="N66" s="72">
        <v>984.3753662109375</v>
      </c>
      <c r="O66" s="72">
        <v>1054.880615234375</v>
      </c>
      <c r="P66" s="72">
        <v>1049.519287109375</v>
      </c>
      <c r="Q66" s="72">
        <v>953.167724609375</v>
      </c>
      <c r="R66" s="72">
        <v>928.1567993164062</v>
      </c>
      <c r="S66" s="72">
        <v>960.8242797851562</v>
      </c>
      <c r="T66" s="72">
        <v>1097.2679443359375</v>
      </c>
      <c r="U66" s="72">
        <v>1154.9095458984375</v>
      </c>
      <c r="V66" s="72">
        <v>1144.3946533203125</v>
      </c>
      <c r="W66" s="72">
        <v>1100.287841796875</v>
      </c>
      <c r="X66" s="72">
        <v>971.1792602539062</v>
      </c>
      <c r="Y66" s="72">
        <v>956.0226440429688</v>
      </c>
      <c r="Z66" s="72">
        <v>1034.6427001953125</v>
      </c>
      <c r="AA66" s="72">
        <v>1085.9197998046875</v>
      </c>
      <c r="AB66" s="72">
        <v>1102.7127685546875</v>
      </c>
      <c r="AC66" s="72">
        <v>837.2892456054688</v>
      </c>
      <c r="AD66" s="72">
        <v>996.0813598632812</v>
      </c>
      <c r="AE66" s="72">
        <v>958.4161376953125</v>
      </c>
      <c r="AF66" s="72">
        <v>1076.8792724609375</v>
      </c>
      <c r="AG66" s="72">
        <v>1072.763916015625</v>
      </c>
      <c r="AH66" s="72">
        <v>1211.6192626953125</v>
      </c>
      <c r="AI66" s="72">
        <v>1139.302490234375</v>
      </c>
      <c r="AJ66" s="72">
        <v>1006.57275390625</v>
      </c>
      <c r="AK66" s="72">
        <v>1042.7685546875</v>
      </c>
      <c r="AL66" s="72">
        <v>1081.1929931640625</v>
      </c>
      <c r="AM66" s="72">
        <v>1116.2559814453125</v>
      </c>
      <c r="AN66" s="72">
        <v>1037.8370361328125</v>
      </c>
      <c r="AO66" s="97">
        <v>973.7627563476562</v>
      </c>
      <c r="AP66" s="97">
        <v>978.1119995117188</v>
      </c>
      <c r="AQ66" s="97">
        <v>1078.115966796875</v>
      </c>
      <c r="AR66" s="97">
        <v>1179.177978515625</v>
      </c>
      <c r="AS66" s="97">
        <v>1236.8599853515625</v>
      </c>
      <c r="AT66" s="97">
        <v>1163.89599609375</v>
      </c>
      <c r="AU66" s="97">
        <v>1073.5069580078125</v>
      </c>
      <c r="AV66" s="97">
        <v>1056.0450439453125</v>
      </c>
      <c r="AW66" s="97">
        <v>1108.739990234375</v>
      </c>
      <c r="AX66" s="97">
        <v>1135.3189697265625</v>
      </c>
      <c r="AY66" s="97">
        <v>1146.8289794921875</v>
      </c>
      <c r="AZ66" s="97">
        <v>1019.5960083007812</v>
      </c>
      <c r="BA66" s="97">
        <v>981.7324829101562</v>
      </c>
      <c r="BB66" s="97">
        <v>994.1587524414062</v>
      </c>
      <c r="BC66" s="97">
        <v>1078.6729736328125</v>
      </c>
      <c r="BD66" s="97">
        <v>1175.175048828125</v>
      </c>
      <c r="BE66" s="97">
        <v>1209.592041015625</v>
      </c>
      <c r="BF66" s="97">
        <v>1188.4219970703125</v>
      </c>
      <c r="BG66" s="97">
        <v>1122.4989013671875</v>
      </c>
      <c r="BH66" s="97">
        <v>1077.8160400390625</v>
      </c>
      <c r="BI66" s="97">
        <v>1096.406005859375</v>
      </c>
      <c r="BJ66" s="97">
        <v>1158.1689453125</v>
      </c>
      <c r="BK66" s="98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>
      <c r="A67" s="79" t="s">
        <v>555</v>
      </c>
      <c r="B67" s="79" t="s">
        <v>505</v>
      </c>
      <c r="C67" s="81">
        <v>44.95713806152344</v>
      </c>
      <c r="D67" s="81">
        <v>45.79108810424805</v>
      </c>
      <c r="E67" s="43">
        <v>40.298641204833984</v>
      </c>
      <c r="F67" s="43">
        <v>39.282325744628906</v>
      </c>
      <c r="G67" s="43">
        <v>39.884403228759766</v>
      </c>
      <c r="H67" s="43">
        <v>44.14033508300781</v>
      </c>
      <c r="I67" s="43">
        <v>48.78981399536133</v>
      </c>
      <c r="J67" s="43">
        <v>49.9108772277832</v>
      </c>
      <c r="K67" s="43">
        <v>46.62553024291992</v>
      </c>
      <c r="L67" s="43">
        <v>41.28270721435547</v>
      </c>
      <c r="M67" s="43">
        <v>40.437992095947266</v>
      </c>
      <c r="N67" s="43">
        <v>43.19196319580078</v>
      </c>
      <c r="O67" s="43">
        <v>45.57205581665039</v>
      </c>
      <c r="P67" s="43">
        <v>45.646018981933594</v>
      </c>
      <c r="Q67" s="43">
        <v>41.833614349365234</v>
      </c>
      <c r="R67" s="43">
        <v>41.05215835571289</v>
      </c>
      <c r="S67" s="43">
        <v>42.40868377685547</v>
      </c>
      <c r="T67" s="43">
        <v>47.81253433227539</v>
      </c>
      <c r="U67" s="43">
        <v>49.935848236083984</v>
      </c>
      <c r="V67" s="43">
        <v>49.606407165527344</v>
      </c>
      <c r="W67" s="43">
        <v>47.86253356933594</v>
      </c>
      <c r="X67" s="43">
        <v>42.68647003173828</v>
      </c>
      <c r="Y67" s="43">
        <v>42.195167541503906</v>
      </c>
      <c r="Z67" s="43">
        <v>45.008460998535156</v>
      </c>
      <c r="AA67" s="43">
        <v>45.88706588745117</v>
      </c>
      <c r="AB67" s="43">
        <v>45.884212493896484</v>
      </c>
      <c r="AC67" s="43">
        <v>42.595645904541016</v>
      </c>
      <c r="AD67" s="43">
        <v>43.5892333984375</v>
      </c>
      <c r="AE67" s="43">
        <v>43.148773193359375</v>
      </c>
      <c r="AF67" s="43">
        <v>44.15583419799805</v>
      </c>
      <c r="AG67" s="43">
        <v>44.52738571166992</v>
      </c>
      <c r="AH67" s="43">
        <v>45.34290313720703</v>
      </c>
      <c r="AI67" s="43">
        <v>46.56873321533203</v>
      </c>
      <c r="AJ67" s="43">
        <v>45.424259185791016</v>
      </c>
      <c r="AK67" s="43">
        <v>46.47493362426758</v>
      </c>
      <c r="AL67" s="43">
        <v>45.68977355957031</v>
      </c>
      <c r="AM67" s="43">
        <v>45.40468978881836</v>
      </c>
      <c r="AN67" s="43">
        <v>45.32785415649414</v>
      </c>
      <c r="AO67" s="44">
        <v>44.96730041503906</v>
      </c>
      <c r="AP67" s="44">
        <v>44.719058990478516</v>
      </c>
      <c r="AQ67" s="44">
        <v>44.68782043457031</v>
      </c>
      <c r="AR67" s="44">
        <v>44.81084060668945</v>
      </c>
      <c r="AS67" s="44">
        <v>44.658790588378906</v>
      </c>
      <c r="AT67" s="44">
        <v>45.06058883666992</v>
      </c>
      <c r="AU67" s="44">
        <v>45.77705001831055</v>
      </c>
      <c r="AV67" s="44">
        <v>45.06267166137695</v>
      </c>
      <c r="AW67" s="44">
        <v>45.758079528808594</v>
      </c>
      <c r="AX67" s="44">
        <v>45.517578125</v>
      </c>
      <c r="AY67" s="44">
        <v>44.88528823852539</v>
      </c>
      <c r="AZ67" s="44">
        <v>44.925018310546875</v>
      </c>
      <c r="BA67" s="44">
        <v>46.3043098449707</v>
      </c>
      <c r="BB67" s="44">
        <v>45.93924331665039</v>
      </c>
      <c r="BC67" s="44">
        <v>45.980098724365234</v>
      </c>
      <c r="BD67" s="44">
        <v>45.70167922973633</v>
      </c>
      <c r="BE67" s="44">
        <v>45.1273307800293</v>
      </c>
      <c r="BF67" s="44">
        <v>45.14228057861328</v>
      </c>
      <c r="BG67" s="44">
        <v>45.49405288696289</v>
      </c>
      <c r="BH67" s="44">
        <v>44.95330047607422</v>
      </c>
      <c r="BI67" s="44">
        <v>45.350830078125</v>
      </c>
      <c r="BJ67" s="44">
        <v>45.34244155883789</v>
      </c>
      <c r="BK67" s="24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>
      <c r="A68" s="79" t="s">
        <v>556</v>
      </c>
      <c r="B68" s="80" t="s">
        <v>507</v>
      </c>
      <c r="C68" s="129">
        <v>9920.2578125</v>
      </c>
      <c r="D68" s="129">
        <v>10084.2255859375</v>
      </c>
      <c r="E68" s="72">
        <v>8814.10546875</v>
      </c>
      <c r="F68" s="72">
        <v>8524.234375</v>
      </c>
      <c r="G68" s="72">
        <v>8653.0322265625</v>
      </c>
      <c r="H68" s="72">
        <v>9617.0966796875</v>
      </c>
      <c r="I68" s="72">
        <v>10723.9931640625</v>
      </c>
      <c r="J68" s="72">
        <v>10974.7705078125</v>
      </c>
      <c r="K68" s="72">
        <v>10203.775390625</v>
      </c>
      <c r="L68" s="72">
        <v>8947.1220703125</v>
      </c>
      <c r="M68" s="72">
        <v>8779.142578125</v>
      </c>
      <c r="N68" s="72">
        <v>9487.2705078125</v>
      </c>
      <c r="O68" s="72">
        <v>9890.2333984375</v>
      </c>
      <c r="P68" s="72">
        <v>9866.1787109375</v>
      </c>
      <c r="Q68" s="72">
        <v>8969.93359375</v>
      </c>
      <c r="R68" s="72">
        <v>8747.55078125</v>
      </c>
      <c r="S68" s="72">
        <v>9034.458984375</v>
      </c>
      <c r="T68" s="72">
        <v>10269.708984375</v>
      </c>
      <c r="U68" s="72">
        <v>10774.982421875</v>
      </c>
      <c r="V68" s="72">
        <v>10690.552734375</v>
      </c>
      <c r="W68" s="72">
        <v>10277.1162109375</v>
      </c>
      <c r="X68" s="72">
        <v>9106.4873046875</v>
      </c>
      <c r="Y68" s="72">
        <v>9002.99609375</v>
      </c>
      <c r="Z68" s="72">
        <v>9700.3583984375</v>
      </c>
      <c r="AA68" s="72">
        <v>9885.4423828125</v>
      </c>
      <c r="AB68" s="72">
        <v>10008.1708984375</v>
      </c>
      <c r="AC68" s="72">
        <v>9041.10546875</v>
      </c>
      <c r="AD68" s="72">
        <v>8809.458984375</v>
      </c>
      <c r="AE68" s="72">
        <v>8820.611328125</v>
      </c>
      <c r="AF68" s="72">
        <v>10643.6767578125</v>
      </c>
      <c r="AG68" s="72">
        <v>11457.0751953125</v>
      </c>
      <c r="AH68" s="72">
        <v>11681.56640625</v>
      </c>
      <c r="AI68" s="72">
        <v>10998.8564453125</v>
      </c>
      <c r="AJ68" s="72">
        <v>9627.9150390625</v>
      </c>
      <c r="AK68" s="72">
        <v>9147.0654296875</v>
      </c>
      <c r="AL68" s="72">
        <v>9996.0048828125</v>
      </c>
      <c r="AM68" s="72">
        <v>10004.23046875</v>
      </c>
      <c r="AN68" s="72">
        <v>9551.2177734375</v>
      </c>
      <c r="AO68" s="97">
        <v>8986.00390625</v>
      </c>
      <c r="AP68" s="97">
        <v>8985.1650390625</v>
      </c>
      <c r="AQ68" s="97">
        <v>9933.03515625</v>
      </c>
      <c r="AR68" s="97">
        <v>11092.08984375</v>
      </c>
      <c r="AS68" s="97">
        <v>11505.26953125</v>
      </c>
      <c r="AT68" s="97">
        <v>10998.669921875</v>
      </c>
      <c r="AU68" s="97">
        <v>9950.5380859375</v>
      </c>
      <c r="AV68" s="97">
        <v>9377.0068359375</v>
      </c>
      <c r="AW68" s="97">
        <v>9642.6474609375</v>
      </c>
      <c r="AX68" s="97">
        <v>10415.650390625</v>
      </c>
      <c r="AY68" s="97">
        <v>10419.7802734375</v>
      </c>
      <c r="AZ68" s="97">
        <v>9786.8603515625</v>
      </c>
      <c r="BA68" s="97">
        <v>9332.423828125</v>
      </c>
      <c r="BB68" s="97">
        <v>9204.4267578125</v>
      </c>
      <c r="BC68" s="97">
        <v>9963.4541015625</v>
      </c>
      <c r="BD68" s="97">
        <v>11116.3798828125</v>
      </c>
      <c r="BE68" s="97">
        <v>11671.66015625</v>
      </c>
      <c r="BF68" s="97">
        <v>11291.8701171875</v>
      </c>
      <c r="BG68" s="97">
        <v>10235.4501953125</v>
      </c>
      <c r="BH68" s="97">
        <v>9618.5322265625</v>
      </c>
      <c r="BI68" s="97">
        <v>9707.130859375</v>
      </c>
      <c r="BJ68" s="97">
        <v>10493.3095703125</v>
      </c>
      <c r="BK68" s="9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>
      <c r="A69" s="79"/>
      <c r="B69" s="79"/>
      <c r="C69" s="115"/>
      <c r="D69" s="77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>
      <c r="A70" s="79"/>
      <c r="B70" s="79"/>
      <c r="C70" s="115"/>
      <c r="D70" s="77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ht="12">
      <c r="C71" s="77"/>
      <c r="D71" s="77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1.25">
      <c r="A72" s="78"/>
      <c r="B72" s="75"/>
      <c r="C72" s="81"/>
      <c r="D72" s="8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1.25">
      <c r="A73" s="79"/>
      <c r="B73" s="82"/>
      <c r="C73" s="77"/>
      <c r="D73" s="7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1.25">
      <c r="A74" s="79"/>
      <c r="B74" s="79"/>
      <c r="C74" s="77"/>
      <c r="D74" s="7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5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46" max="46" width="9.16015625" style="151" customWidth="1"/>
  </cols>
  <sheetData>
    <row r="1" spans="1:62" ht="15.75">
      <c r="A1" s="136" t="s">
        <v>557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135" t="s">
        <v>3</v>
      </c>
      <c r="C3" s="84">
        <v>200301</v>
      </c>
      <c r="D3" s="84">
        <v>200302</v>
      </c>
      <c r="E3" s="84">
        <v>200303</v>
      </c>
      <c r="F3" s="84">
        <v>200304</v>
      </c>
      <c r="G3" s="84">
        <v>200305</v>
      </c>
      <c r="H3" s="84">
        <v>200306</v>
      </c>
      <c r="I3" s="84">
        <v>200307</v>
      </c>
      <c r="J3" s="84">
        <v>200308</v>
      </c>
      <c r="K3" s="84">
        <v>200309</v>
      </c>
      <c r="L3" s="84">
        <v>200310</v>
      </c>
      <c r="M3" s="84">
        <v>200311</v>
      </c>
      <c r="N3" s="84">
        <v>200312</v>
      </c>
      <c r="O3" s="84">
        <v>200401</v>
      </c>
      <c r="P3" s="84">
        <v>200402</v>
      </c>
      <c r="Q3" s="84">
        <v>200403</v>
      </c>
      <c r="R3" s="84">
        <v>200404</v>
      </c>
      <c r="S3" s="84">
        <v>200405</v>
      </c>
      <c r="T3" s="84">
        <v>200406</v>
      </c>
      <c r="U3" s="84">
        <v>200407</v>
      </c>
      <c r="V3" s="84">
        <v>200408</v>
      </c>
      <c r="W3" s="84">
        <v>200409</v>
      </c>
      <c r="X3" s="84">
        <v>200410</v>
      </c>
      <c r="Y3" s="84">
        <v>200411</v>
      </c>
      <c r="Z3" s="84">
        <v>200412</v>
      </c>
      <c r="AA3" s="84">
        <v>200501</v>
      </c>
      <c r="AB3" s="84">
        <v>200502</v>
      </c>
      <c r="AC3" s="84">
        <v>200503</v>
      </c>
      <c r="AD3" s="84">
        <v>200504</v>
      </c>
      <c r="AE3" s="84">
        <v>200505</v>
      </c>
      <c r="AF3" s="84">
        <v>200506</v>
      </c>
      <c r="AG3" s="84">
        <v>200507</v>
      </c>
      <c r="AH3" s="84">
        <v>200508</v>
      </c>
      <c r="AI3" s="84">
        <v>200509</v>
      </c>
      <c r="AJ3" s="84">
        <v>200510</v>
      </c>
      <c r="AK3" s="84">
        <v>200511</v>
      </c>
      <c r="AL3" s="84">
        <v>200512</v>
      </c>
      <c r="AM3" s="84">
        <v>200601</v>
      </c>
      <c r="AN3" s="84">
        <v>200602</v>
      </c>
      <c r="AO3" s="124">
        <v>200603</v>
      </c>
      <c r="AP3" s="124">
        <v>200604</v>
      </c>
      <c r="AQ3" s="124">
        <v>200605</v>
      </c>
      <c r="AR3" s="124">
        <v>200606</v>
      </c>
      <c r="AS3" s="124">
        <v>200607</v>
      </c>
      <c r="AT3" s="124">
        <v>200608</v>
      </c>
      <c r="AU3" s="124">
        <v>200609</v>
      </c>
      <c r="AV3" s="124">
        <v>200610</v>
      </c>
      <c r="AW3" s="124">
        <v>200611</v>
      </c>
      <c r="AX3" s="124">
        <v>200612</v>
      </c>
      <c r="AY3" s="124">
        <v>200701</v>
      </c>
      <c r="AZ3" s="124">
        <v>200702</v>
      </c>
      <c r="BA3" s="124">
        <v>200703</v>
      </c>
      <c r="BB3" s="124">
        <v>200704</v>
      </c>
      <c r="BC3" s="124">
        <v>200705</v>
      </c>
      <c r="BD3" s="124">
        <v>200706</v>
      </c>
      <c r="BE3" s="124">
        <v>200707</v>
      </c>
      <c r="BF3" s="124">
        <v>200708</v>
      </c>
      <c r="BG3" s="124">
        <v>200709</v>
      </c>
      <c r="BH3" s="124">
        <v>200710</v>
      </c>
      <c r="BI3" s="124">
        <v>200711</v>
      </c>
      <c r="BJ3" s="124">
        <v>200712</v>
      </c>
      <c r="BK3" s="125"/>
    </row>
    <row r="4" spans="2:62" ht="10.5">
      <c r="B4" s="134" t="s">
        <v>313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ht="10.5">
      <c r="A5" t="s">
        <v>558</v>
      </c>
      <c r="B5" t="s">
        <v>559</v>
      </c>
      <c r="C5" s="129">
        <v>10.707097053527832</v>
      </c>
      <c r="D5" s="72">
        <v>10.72780704498291</v>
      </c>
      <c r="E5" s="72">
        <v>11.143360137939453</v>
      </c>
      <c r="F5" s="72">
        <v>11.826639175415039</v>
      </c>
      <c r="G5" s="72">
        <v>12.06379222869873</v>
      </c>
      <c r="H5" s="72">
        <v>12.346379280090332</v>
      </c>
      <c r="I5" s="72">
        <v>12.272897720336914</v>
      </c>
      <c r="J5" s="72">
        <v>12.324097633361816</v>
      </c>
      <c r="K5" s="72">
        <v>11.939803123474121</v>
      </c>
      <c r="L5" s="72">
        <v>11.939090728759766</v>
      </c>
      <c r="M5" s="72">
        <v>11.72665023803711</v>
      </c>
      <c r="N5" s="72">
        <v>11.186817169189453</v>
      </c>
      <c r="O5" s="72">
        <v>10.967453956604004</v>
      </c>
      <c r="P5" s="72">
        <v>11.0965576171875</v>
      </c>
      <c r="Q5" s="72">
        <v>11.480082511901855</v>
      </c>
      <c r="R5" s="72">
        <v>11.893471717834473</v>
      </c>
      <c r="S5" s="72">
        <v>12.074048042297363</v>
      </c>
      <c r="T5" s="72">
        <v>12.321138381958008</v>
      </c>
      <c r="U5" s="72">
        <v>12.435378074645996</v>
      </c>
      <c r="V5" s="72">
        <v>12.606890678405762</v>
      </c>
      <c r="W5" s="72">
        <v>12.490900039672852</v>
      </c>
      <c r="X5" s="72">
        <v>12.096324920654297</v>
      </c>
      <c r="Y5" s="72">
        <v>11.93385124206543</v>
      </c>
      <c r="Z5" s="72">
        <v>11.442851066589355</v>
      </c>
      <c r="AA5" s="72">
        <v>12.593929290771484</v>
      </c>
      <c r="AB5" s="72">
        <v>12.934118270874023</v>
      </c>
      <c r="AC5" s="72">
        <v>13.053112030029297</v>
      </c>
      <c r="AD5" s="72">
        <v>13.27519702911377</v>
      </c>
      <c r="AE5" s="72">
        <v>13.398049354553223</v>
      </c>
      <c r="AF5" s="72">
        <v>13.40199089050293</v>
      </c>
      <c r="AG5" s="72">
        <v>13.336006164550781</v>
      </c>
      <c r="AH5" s="72">
        <v>13.47950267791748</v>
      </c>
      <c r="AI5" s="72">
        <v>14.101825714111328</v>
      </c>
      <c r="AJ5" s="72">
        <v>13.619608879089355</v>
      </c>
      <c r="AK5" s="72">
        <v>14.112822532653809</v>
      </c>
      <c r="AL5" s="72">
        <v>13.105487823486328</v>
      </c>
      <c r="AM5" s="72">
        <v>13.7628812789917</v>
      </c>
      <c r="AN5" s="72">
        <v>13.744150161743164</v>
      </c>
      <c r="AO5" s="97">
        <v>13.952499389648438</v>
      </c>
      <c r="AP5" s="97">
        <v>13.886469841003418</v>
      </c>
      <c r="AQ5" s="97">
        <v>13.669731140136719</v>
      </c>
      <c r="AR5" s="97">
        <v>13.578489303588867</v>
      </c>
      <c r="AS5" s="97">
        <v>13.662439346313477</v>
      </c>
      <c r="AT5" s="97">
        <v>13.783470153808594</v>
      </c>
      <c r="AU5" s="97">
        <v>14.786200523376465</v>
      </c>
      <c r="AV5" s="97">
        <v>14.510689735412598</v>
      </c>
      <c r="AW5" s="97">
        <v>14.364700317382812</v>
      </c>
      <c r="AX5" s="97">
        <v>13.934220314025879</v>
      </c>
      <c r="AY5" s="97">
        <v>13.642990112304688</v>
      </c>
      <c r="AZ5" s="97">
        <v>13.906450271606445</v>
      </c>
      <c r="BA5" s="97">
        <v>13.909210205078125</v>
      </c>
      <c r="BB5" s="97">
        <v>13.899280548095703</v>
      </c>
      <c r="BC5" s="97">
        <v>13.820819854736328</v>
      </c>
      <c r="BD5" s="97">
        <v>13.886180877685547</v>
      </c>
      <c r="BE5" s="97">
        <v>14.045379638671875</v>
      </c>
      <c r="BF5" s="97">
        <v>14.219680786132812</v>
      </c>
      <c r="BG5" s="97">
        <v>15.200759887695312</v>
      </c>
      <c r="BH5" s="97">
        <v>15.024129867553711</v>
      </c>
      <c r="BI5" s="97">
        <v>14.613750457763672</v>
      </c>
      <c r="BJ5" s="97">
        <v>14.274681091308594</v>
      </c>
      <c r="BK5" s="98"/>
    </row>
    <row r="6" spans="1:63" ht="10.5">
      <c r="A6" t="s">
        <v>560</v>
      </c>
      <c r="B6" t="s">
        <v>511</v>
      </c>
      <c r="C6" s="129">
        <v>10.655190467834473</v>
      </c>
      <c r="D6" s="72">
        <v>10.675799369812012</v>
      </c>
      <c r="E6" s="72">
        <v>11.089339256286621</v>
      </c>
      <c r="F6" s="72">
        <v>11.769304275512695</v>
      </c>
      <c r="G6" s="72">
        <v>12.005308151245117</v>
      </c>
      <c r="H6" s="72">
        <v>12.286524772644043</v>
      </c>
      <c r="I6" s="72">
        <v>12.213400840759277</v>
      </c>
      <c r="J6" s="72">
        <v>12.264351844787598</v>
      </c>
      <c r="K6" s="72">
        <v>11.88192081451416</v>
      </c>
      <c r="L6" s="72">
        <v>11.881211280822754</v>
      </c>
      <c r="M6" s="72">
        <v>11.669800758361816</v>
      </c>
      <c r="N6" s="72">
        <v>11.132584571838379</v>
      </c>
      <c r="O6" s="72">
        <v>10.881057739257812</v>
      </c>
      <c r="P6" s="72">
        <v>11.009145736694336</v>
      </c>
      <c r="Q6" s="72">
        <v>11.389649391174316</v>
      </c>
      <c r="R6" s="72">
        <v>11.79978084564209</v>
      </c>
      <c r="S6" s="72">
        <v>11.978935241699219</v>
      </c>
      <c r="T6" s="72">
        <v>12.224079132080078</v>
      </c>
      <c r="U6" s="72">
        <v>12.337418556213379</v>
      </c>
      <c r="V6" s="72">
        <v>12.507579803466797</v>
      </c>
      <c r="W6" s="72">
        <v>12.39250373840332</v>
      </c>
      <c r="X6" s="72">
        <v>12.001035690307617</v>
      </c>
      <c r="Y6" s="72">
        <v>11.83984375</v>
      </c>
      <c r="Z6" s="72">
        <v>11.352710723876953</v>
      </c>
      <c r="AA6" s="72">
        <v>11.240864753723145</v>
      </c>
      <c r="AB6" s="72">
        <v>11.490002632141113</v>
      </c>
      <c r="AC6" s="72">
        <v>11.466041564941406</v>
      </c>
      <c r="AD6" s="72">
        <v>11.785061836242676</v>
      </c>
      <c r="AE6" s="72">
        <v>12.350286483764648</v>
      </c>
      <c r="AF6" s="72">
        <v>12.85207462310791</v>
      </c>
      <c r="AG6" s="72">
        <v>12.980082511901855</v>
      </c>
      <c r="AH6" s="72">
        <v>13.276250839233398</v>
      </c>
      <c r="AI6" s="72">
        <v>13.544590950012207</v>
      </c>
      <c r="AJ6" s="72">
        <v>13.290882110595703</v>
      </c>
      <c r="AK6" s="72">
        <v>13.152970314025879</v>
      </c>
      <c r="AL6" s="72">
        <v>12.466110229492188</v>
      </c>
      <c r="AM6" s="72">
        <v>12.205309867858887</v>
      </c>
      <c r="AN6" s="72">
        <v>12.441650390625</v>
      </c>
      <c r="AO6" s="97">
        <v>12.346810340881348</v>
      </c>
      <c r="AP6" s="97">
        <v>12.565099716186523</v>
      </c>
      <c r="AQ6" s="97">
        <v>12.900050163269043</v>
      </c>
      <c r="AR6" s="97">
        <v>13.426560401916504</v>
      </c>
      <c r="AS6" s="97">
        <v>13.595959663391113</v>
      </c>
      <c r="AT6" s="97">
        <v>13.968600273132324</v>
      </c>
      <c r="AU6" s="97">
        <v>14.026960372924805</v>
      </c>
      <c r="AV6" s="97">
        <v>13.285639762878418</v>
      </c>
      <c r="AW6" s="97">
        <v>12.867480278015137</v>
      </c>
      <c r="AX6" s="97">
        <v>12.142339706420898</v>
      </c>
      <c r="AY6" s="97">
        <v>12.115419387817383</v>
      </c>
      <c r="AZ6" s="97">
        <v>12.480299949645996</v>
      </c>
      <c r="BA6" s="97">
        <v>12.416909217834473</v>
      </c>
      <c r="BB6" s="97">
        <v>12.631990432739258</v>
      </c>
      <c r="BC6" s="97">
        <v>13.064140319824219</v>
      </c>
      <c r="BD6" s="97">
        <v>13.659819602966309</v>
      </c>
      <c r="BE6" s="97">
        <v>13.886350631713867</v>
      </c>
      <c r="BF6" s="97">
        <v>14.272260665893555</v>
      </c>
      <c r="BG6" s="97">
        <v>14.276580810546875</v>
      </c>
      <c r="BH6" s="97">
        <v>13.452890396118164</v>
      </c>
      <c r="BI6" s="97">
        <v>12.999198913574219</v>
      </c>
      <c r="BJ6" s="97">
        <v>12.259420394897461</v>
      </c>
      <c r="BK6" s="98"/>
    </row>
    <row r="7" spans="1:63" ht="10.5">
      <c r="A7" t="s">
        <v>561</v>
      </c>
      <c r="B7" t="s">
        <v>513</v>
      </c>
      <c r="C7" s="129">
        <v>7.470186233520508</v>
      </c>
      <c r="D7" s="72">
        <v>7.484634876251221</v>
      </c>
      <c r="E7" s="72">
        <v>7.774561882019043</v>
      </c>
      <c r="F7" s="72">
        <v>8.251275062561035</v>
      </c>
      <c r="G7" s="72">
        <v>8.416732788085938</v>
      </c>
      <c r="H7" s="72">
        <v>8.613889694213867</v>
      </c>
      <c r="I7" s="72">
        <v>8.562623977661133</v>
      </c>
      <c r="J7" s="72">
        <v>8.598344802856445</v>
      </c>
      <c r="K7" s="72">
        <v>8.330227851867676</v>
      </c>
      <c r="L7" s="72">
        <v>8.329730033874512</v>
      </c>
      <c r="M7" s="72">
        <v>8.181513786315918</v>
      </c>
      <c r="N7" s="72">
        <v>7.804880142211914</v>
      </c>
      <c r="O7" s="72">
        <v>7.63104772567749</v>
      </c>
      <c r="P7" s="72">
        <v>7.720877170562744</v>
      </c>
      <c r="Q7" s="72">
        <v>7.987730026245117</v>
      </c>
      <c r="R7" s="72">
        <v>8.275361061096191</v>
      </c>
      <c r="S7" s="72">
        <v>8.401004791259766</v>
      </c>
      <c r="T7" s="72">
        <v>8.572927474975586</v>
      </c>
      <c r="U7" s="72">
        <v>8.65241527557373</v>
      </c>
      <c r="V7" s="72">
        <v>8.771751403808594</v>
      </c>
      <c r="W7" s="72">
        <v>8.691046714782715</v>
      </c>
      <c r="X7" s="72">
        <v>8.416504859924316</v>
      </c>
      <c r="Y7" s="72">
        <v>8.303458213806152</v>
      </c>
      <c r="Z7" s="72">
        <v>7.961824417114258</v>
      </c>
      <c r="AA7" s="72">
        <v>7.668454170227051</v>
      </c>
      <c r="AB7" s="72">
        <v>7.961169719696045</v>
      </c>
      <c r="AC7" s="72">
        <v>8.056079864501953</v>
      </c>
      <c r="AD7" s="72">
        <v>8.498688697814941</v>
      </c>
      <c r="AE7" s="72">
        <v>8.75969409942627</v>
      </c>
      <c r="AF7" s="72">
        <v>8.87994384765625</v>
      </c>
      <c r="AG7" s="72">
        <v>8.81669807434082</v>
      </c>
      <c r="AH7" s="72">
        <v>8.816604614257812</v>
      </c>
      <c r="AI7" s="72">
        <v>8.793631553649902</v>
      </c>
      <c r="AJ7" s="72">
        <v>8.63713264465332</v>
      </c>
      <c r="AK7" s="72">
        <v>8.4829740524292</v>
      </c>
      <c r="AL7" s="72">
        <v>8.256707191467285</v>
      </c>
      <c r="AM7" s="72">
        <v>8.2395601272583</v>
      </c>
      <c r="AN7" s="72">
        <v>8.761270523071289</v>
      </c>
      <c r="AO7" s="97">
        <v>8.812729835510254</v>
      </c>
      <c r="AP7" s="97">
        <v>9.069260597229004</v>
      </c>
      <c r="AQ7" s="97">
        <v>9.051640510559082</v>
      </c>
      <c r="AR7" s="97">
        <v>9.201109886169434</v>
      </c>
      <c r="AS7" s="97">
        <v>9.114349365234375</v>
      </c>
      <c r="AT7" s="97">
        <v>9.131559371948242</v>
      </c>
      <c r="AU7" s="97">
        <v>9.190019607543945</v>
      </c>
      <c r="AV7" s="97">
        <v>8.870559692382812</v>
      </c>
      <c r="AW7" s="97">
        <v>9.12090015411377</v>
      </c>
      <c r="AX7" s="97">
        <v>9.81781005859375</v>
      </c>
      <c r="AY7" s="97">
        <v>8.99431037902832</v>
      </c>
      <c r="AZ7" s="97">
        <v>9.203100204467773</v>
      </c>
      <c r="BA7" s="97">
        <v>9.178520202636719</v>
      </c>
      <c r="BB7" s="97">
        <v>9.004119873046875</v>
      </c>
      <c r="BC7" s="97">
        <v>9.095499992370605</v>
      </c>
      <c r="BD7" s="97">
        <v>9.230270385742188</v>
      </c>
      <c r="BE7" s="97">
        <v>9.198220252990723</v>
      </c>
      <c r="BF7" s="97">
        <v>9.214159965515137</v>
      </c>
      <c r="BG7" s="97">
        <v>9.221799850463867</v>
      </c>
      <c r="BH7" s="97">
        <v>9.257929801940918</v>
      </c>
      <c r="BI7" s="97">
        <v>9.195540428161621</v>
      </c>
      <c r="BJ7" s="97">
        <v>9.385819435119629</v>
      </c>
      <c r="BK7" s="98"/>
    </row>
    <row r="8" spans="1:63" ht="10.5">
      <c r="A8" t="s">
        <v>562</v>
      </c>
      <c r="B8" t="s">
        <v>493</v>
      </c>
      <c r="C8" s="129">
        <v>6.807179927825928</v>
      </c>
      <c r="D8" s="72">
        <v>6.820346355438232</v>
      </c>
      <c r="E8" s="72">
        <v>7.084540367126465</v>
      </c>
      <c r="F8" s="72">
        <v>7.518944263458252</v>
      </c>
      <c r="G8" s="72">
        <v>7.669716835021973</v>
      </c>
      <c r="H8" s="72">
        <v>7.8493757247924805</v>
      </c>
      <c r="I8" s="72">
        <v>7.802659034729004</v>
      </c>
      <c r="J8" s="72">
        <v>7.83521032333374</v>
      </c>
      <c r="K8" s="72">
        <v>7.590889930725098</v>
      </c>
      <c r="L8" s="72">
        <v>7.590435981750488</v>
      </c>
      <c r="M8" s="72">
        <v>7.4553751945495605</v>
      </c>
      <c r="N8" s="72">
        <v>7.112168312072754</v>
      </c>
      <c r="O8" s="72">
        <v>6.9761061668396</v>
      </c>
      <c r="P8" s="72">
        <v>7.058226108551025</v>
      </c>
      <c r="Q8" s="72">
        <v>7.302175998687744</v>
      </c>
      <c r="R8" s="72">
        <v>7.565121173858643</v>
      </c>
      <c r="S8" s="72">
        <v>7.679981708526611</v>
      </c>
      <c r="T8" s="72">
        <v>7.837148666381836</v>
      </c>
      <c r="U8" s="72">
        <v>7.909813404083252</v>
      </c>
      <c r="V8" s="72">
        <v>8.018908500671387</v>
      </c>
      <c r="W8" s="72">
        <v>7.945129871368408</v>
      </c>
      <c r="X8" s="72">
        <v>7.694151401519775</v>
      </c>
      <c r="Y8" s="72">
        <v>7.590806484222412</v>
      </c>
      <c r="Z8" s="72">
        <v>7.278493881225586</v>
      </c>
      <c r="AA8" s="72">
        <v>6.733013153076172</v>
      </c>
      <c r="AB8" s="72">
        <v>7.029198169708252</v>
      </c>
      <c r="AC8" s="72">
        <v>7.256560802459717</v>
      </c>
      <c r="AD8" s="72">
        <v>7.656233787536621</v>
      </c>
      <c r="AE8" s="72">
        <v>8.128521919250488</v>
      </c>
      <c r="AF8" s="72">
        <v>8.568390846252441</v>
      </c>
      <c r="AG8" s="72">
        <v>8.550996780395508</v>
      </c>
      <c r="AH8" s="72">
        <v>8.546401977539062</v>
      </c>
      <c r="AI8" s="72">
        <v>8.319180488586426</v>
      </c>
      <c r="AJ8" s="72">
        <v>7.844600677490234</v>
      </c>
      <c r="AK8" s="72">
        <v>7.595028877258301</v>
      </c>
      <c r="AL8" s="72">
        <v>7.548067569732666</v>
      </c>
      <c r="AM8" s="72">
        <v>7.138309478759766</v>
      </c>
      <c r="AN8" s="72">
        <v>7.462879180908203</v>
      </c>
      <c r="AO8" s="97">
        <v>7.439670085906982</v>
      </c>
      <c r="AP8" s="97">
        <v>7.783640384674072</v>
      </c>
      <c r="AQ8" s="97">
        <v>8.208430290222168</v>
      </c>
      <c r="AR8" s="97">
        <v>8.72074031829834</v>
      </c>
      <c r="AS8" s="97">
        <v>8.780500411987305</v>
      </c>
      <c r="AT8" s="97">
        <v>8.782759666442871</v>
      </c>
      <c r="AU8" s="97">
        <v>8.582630157470703</v>
      </c>
      <c r="AV8" s="97">
        <v>7.944300174713135</v>
      </c>
      <c r="AW8" s="97">
        <v>7.750329971313477</v>
      </c>
      <c r="AX8" s="97">
        <v>7.4581804275512695</v>
      </c>
      <c r="AY8" s="97">
        <v>7.1289801597595215</v>
      </c>
      <c r="AZ8" s="97">
        <v>7.400969982147217</v>
      </c>
      <c r="BA8" s="97">
        <v>7.552909851074219</v>
      </c>
      <c r="BB8" s="97">
        <v>7.975970268249512</v>
      </c>
      <c r="BC8" s="97">
        <v>8.417550086975098</v>
      </c>
      <c r="BD8" s="97">
        <v>9.021260261535645</v>
      </c>
      <c r="BE8" s="97">
        <v>9.049479484558105</v>
      </c>
      <c r="BF8" s="97">
        <v>9.014349937438965</v>
      </c>
      <c r="BG8" s="97">
        <v>8.768430709838867</v>
      </c>
      <c r="BH8" s="97">
        <v>8.070980072021484</v>
      </c>
      <c r="BI8" s="97">
        <v>7.891800403594971</v>
      </c>
      <c r="BJ8" s="97">
        <v>7.482650279998779</v>
      </c>
      <c r="BK8" s="98"/>
    </row>
    <row r="9" spans="1:63" ht="10.5">
      <c r="A9" t="s">
        <v>563</v>
      </c>
      <c r="B9" t="s">
        <v>495</v>
      </c>
      <c r="C9" s="129">
        <v>7.4248576164245605</v>
      </c>
      <c r="D9" s="72">
        <v>7.439218997955322</v>
      </c>
      <c r="E9" s="72">
        <v>7.727385997772217</v>
      </c>
      <c r="F9" s="72">
        <v>8.20120620727539</v>
      </c>
      <c r="G9" s="72">
        <v>8.365660667419434</v>
      </c>
      <c r="H9" s="72">
        <v>8.56162166595459</v>
      </c>
      <c r="I9" s="72">
        <v>8.510665893554688</v>
      </c>
      <c r="J9" s="72">
        <v>8.546170234680176</v>
      </c>
      <c r="K9" s="72">
        <v>8.279680252075195</v>
      </c>
      <c r="L9" s="72">
        <v>8.279186248779297</v>
      </c>
      <c r="M9" s="72">
        <v>8.131869316101074</v>
      </c>
      <c r="N9" s="72">
        <v>7.75752067565918</v>
      </c>
      <c r="O9" s="72">
        <v>7.672595024108887</v>
      </c>
      <c r="P9" s="72">
        <v>7.762913227081299</v>
      </c>
      <c r="Q9" s="72">
        <v>8.031219482421875</v>
      </c>
      <c r="R9" s="72">
        <v>8.320417404174805</v>
      </c>
      <c r="S9" s="72">
        <v>8.446744918823242</v>
      </c>
      <c r="T9" s="72">
        <v>8.619603157043457</v>
      </c>
      <c r="U9" s="72">
        <v>8.699522972106934</v>
      </c>
      <c r="V9" s="72">
        <v>8.819510459899902</v>
      </c>
      <c r="W9" s="72">
        <v>8.738365173339844</v>
      </c>
      <c r="X9" s="72">
        <v>8.462328910827637</v>
      </c>
      <c r="Y9" s="72">
        <v>8.348666191101074</v>
      </c>
      <c r="Z9" s="72">
        <v>8.005172729492188</v>
      </c>
      <c r="AA9" s="72">
        <v>8.151018142700195</v>
      </c>
      <c r="AB9" s="72">
        <v>8.313799858093262</v>
      </c>
      <c r="AC9" s="72">
        <v>8.44925594329834</v>
      </c>
      <c r="AD9" s="72">
        <v>8.767492294311523</v>
      </c>
      <c r="AE9" s="72">
        <v>8.97793197631836</v>
      </c>
      <c r="AF9" s="72">
        <v>9.033187866210938</v>
      </c>
      <c r="AG9" s="72">
        <v>9.079257011413574</v>
      </c>
      <c r="AH9" s="72">
        <v>9.160028457641602</v>
      </c>
      <c r="AI9" s="72">
        <v>9.283995628356934</v>
      </c>
      <c r="AJ9" s="72">
        <v>9.108715057373047</v>
      </c>
      <c r="AK9" s="72">
        <v>8.990645408630371</v>
      </c>
      <c r="AL9" s="72">
        <v>8.961359977722168</v>
      </c>
      <c r="AM9" s="72">
        <v>9.060700416564941</v>
      </c>
      <c r="AN9" s="72">
        <v>9.384530067443848</v>
      </c>
      <c r="AO9" s="97">
        <v>9.440150260925293</v>
      </c>
      <c r="AP9" s="97">
        <v>9.459269523620605</v>
      </c>
      <c r="AQ9" s="97">
        <v>9.41001033782959</v>
      </c>
      <c r="AR9" s="97">
        <v>9.509050369262695</v>
      </c>
      <c r="AS9" s="97">
        <v>9.61596965789795</v>
      </c>
      <c r="AT9" s="97">
        <v>9.697230339050293</v>
      </c>
      <c r="AU9" s="97">
        <v>9.16823959350586</v>
      </c>
      <c r="AV9" s="97">
        <v>8.93237018585205</v>
      </c>
      <c r="AW9" s="97">
        <v>8.630080223083496</v>
      </c>
      <c r="AX9" s="97">
        <v>8.62621021270752</v>
      </c>
      <c r="AY9" s="97">
        <v>8.486189842224121</v>
      </c>
      <c r="AZ9" s="97">
        <v>8.778130531311035</v>
      </c>
      <c r="BA9" s="97">
        <v>8.89342975616455</v>
      </c>
      <c r="BB9" s="97">
        <v>9.104310035705566</v>
      </c>
      <c r="BC9" s="97">
        <v>9.129039764404297</v>
      </c>
      <c r="BD9" s="97">
        <v>9.390050888061523</v>
      </c>
      <c r="BE9" s="97">
        <v>9.605279922485352</v>
      </c>
      <c r="BF9" s="97">
        <v>9.830470085144043</v>
      </c>
      <c r="BG9" s="97">
        <v>9.342829704284668</v>
      </c>
      <c r="BH9" s="97">
        <v>9.156789779663086</v>
      </c>
      <c r="BI9" s="97">
        <v>9.058899879455566</v>
      </c>
      <c r="BJ9" s="97">
        <v>9.044489860534668</v>
      </c>
      <c r="BK9" s="98"/>
    </row>
    <row r="10" spans="1:63" ht="10.5">
      <c r="A10" t="s">
        <v>564</v>
      </c>
      <c r="B10" t="s">
        <v>497</v>
      </c>
      <c r="C10" s="129">
        <v>6.214600563049316</v>
      </c>
      <c r="D10" s="72">
        <v>6.226620674133301</v>
      </c>
      <c r="E10" s="72">
        <v>6.467816352844238</v>
      </c>
      <c r="F10" s="72">
        <v>6.86440372467041</v>
      </c>
      <c r="G10" s="72">
        <v>7.002051830291748</v>
      </c>
      <c r="H10" s="72">
        <v>7.166070461273193</v>
      </c>
      <c r="I10" s="72">
        <v>7.1234211921691895</v>
      </c>
      <c r="J10" s="72">
        <v>7.153137683868408</v>
      </c>
      <c r="K10" s="72">
        <v>6.930086612701416</v>
      </c>
      <c r="L10" s="72">
        <v>6.929672718048096</v>
      </c>
      <c r="M10" s="72">
        <v>6.806368350982666</v>
      </c>
      <c r="N10" s="72">
        <v>6.493039608001709</v>
      </c>
      <c r="O10" s="72">
        <v>6.5606184005737305</v>
      </c>
      <c r="P10" s="72">
        <v>6.637848377227783</v>
      </c>
      <c r="Q10" s="72">
        <v>6.8672685623168945</v>
      </c>
      <c r="R10" s="72">
        <v>7.1145524978637695</v>
      </c>
      <c r="S10" s="72">
        <v>7.2225728034973145</v>
      </c>
      <c r="T10" s="72">
        <v>7.370379447937012</v>
      </c>
      <c r="U10" s="72">
        <v>7.438716411590576</v>
      </c>
      <c r="V10" s="72">
        <v>7.541313648223877</v>
      </c>
      <c r="W10" s="72">
        <v>7.471928596496582</v>
      </c>
      <c r="X10" s="72">
        <v>7.235898017883301</v>
      </c>
      <c r="Y10" s="72">
        <v>7.138708114624023</v>
      </c>
      <c r="Z10" s="72">
        <v>6.844996452331543</v>
      </c>
      <c r="AA10" s="72">
        <v>6.742123603820801</v>
      </c>
      <c r="AB10" s="72">
        <v>6.874085903167725</v>
      </c>
      <c r="AC10" s="72">
        <v>7.061356544494629</v>
      </c>
      <c r="AD10" s="72">
        <v>7.416911602020264</v>
      </c>
      <c r="AE10" s="72">
        <v>7.647119998931885</v>
      </c>
      <c r="AF10" s="72">
        <v>7.578799724578857</v>
      </c>
      <c r="AG10" s="72">
        <v>7.495580673217773</v>
      </c>
      <c r="AH10" s="72">
        <v>7.508609294891357</v>
      </c>
      <c r="AI10" s="72">
        <v>7.623191833496094</v>
      </c>
      <c r="AJ10" s="72">
        <v>7.828585624694824</v>
      </c>
      <c r="AK10" s="72">
        <v>7.955545902252197</v>
      </c>
      <c r="AL10" s="72">
        <v>7.741365432739258</v>
      </c>
      <c r="AM10" s="72">
        <v>6.975469589233398</v>
      </c>
      <c r="AN10" s="72">
        <v>6.971739768981934</v>
      </c>
      <c r="AO10" s="97">
        <v>6.972579479217529</v>
      </c>
      <c r="AP10" s="97">
        <v>7.3408098220825195</v>
      </c>
      <c r="AQ10" s="97">
        <v>7.4587202072143555</v>
      </c>
      <c r="AR10" s="97">
        <v>7.625080108642578</v>
      </c>
      <c r="AS10" s="97">
        <v>7.623589992523193</v>
      </c>
      <c r="AT10" s="97">
        <v>7.758119583129883</v>
      </c>
      <c r="AU10" s="97">
        <v>8.389130592346191</v>
      </c>
      <c r="AV10" s="97">
        <v>8.310830116271973</v>
      </c>
      <c r="AW10" s="97">
        <v>8.729689598083496</v>
      </c>
      <c r="AX10" s="97">
        <v>9.634420394897461</v>
      </c>
      <c r="AY10" s="97">
        <v>8.009639739990234</v>
      </c>
      <c r="AZ10" s="97">
        <v>8.431139945983887</v>
      </c>
      <c r="BA10" s="97">
        <v>8.485560417175293</v>
      </c>
      <c r="BB10" s="97">
        <v>7.87729024887085</v>
      </c>
      <c r="BC10" s="97">
        <v>7.973829746246338</v>
      </c>
      <c r="BD10" s="97">
        <v>8.142860412597656</v>
      </c>
      <c r="BE10" s="97">
        <v>8.015460014343262</v>
      </c>
      <c r="BF10" s="97">
        <v>8.086400032043457</v>
      </c>
      <c r="BG10" s="97">
        <v>8.704020500183105</v>
      </c>
      <c r="BH10" s="97">
        <v>8.603320121765137</v>
      </c>
      <c r="BI10" s="97">
        <v>9.424610137939453</v>
      </c>
      <c r="BJ10" s="97">
        <v>9.616530418395996</v>
      </c>
      <c r="BK10" s="98"/>
    </row>
    <row r="11" spans="1:63" ht="10.5">
      <c r="A11" t="s">
        <v>565</v>
      </c>
      <c r="B11" t="s">
        <v>499</v>
      </c>
      <c r="C11" s="129">
        <v>7.895832538604736</v>
      </c>
      <c r="D11" s="72">
        <v>7.911104679107666</v>
      </c>
      <c r="E11" s="72">
        <v>8.217551231384277</v>
      </c>
      <c r="F11" s="72">
        <v>8.721426963806152</v>
      </c>
      <c r="G11" s="72">
        <v>8.896312713623047</v>
      </c>
      <c r="H11" s="72">
        <v>9.104702949523926</v>
      </c>
      <c r="I11" s="72">
        <v>9.050516128540039</v>
      </c>
      <c r="J11" s="72">
        <v>9.088272094726562</v>
      </c>
      <c r="K11" s="72">
        <v>8.804878234863281</v>
      </c>
      <c r="L11" s="72">
        <v>8.804352760314941</v>
      </c>
      <c r="M11" s="72">
        <v>8.647690773010254</v>
      </c>
      <c r="N11" s="72">
        <v>8.24959659576416</v>
      </c>
      <c r="O11" s="72">
        <v>8.338507652282715</v>
      </c>
      <c r="P11" s="72">
        <v>8.436665534973145</v>
      </c>
      <c r="Q11" s="72">
        <v>8.72825813293457</v>
      </c>
      <c r="R11" s="72">
        <v>9.042555809020996</v>
      </c>
      <c r="S11" s="72">
        <v>9.179847717285156</v>
      </c>
      <c r="T11" s="72">
        <v>9.367709159851074</v>
      </c>
      <c r="U11" s="72">
        <v>9.454565048217773</v>
      </c>
      <c r="V11" s="72">
        <v>9.584965705871582</v>
      </c>
      <c r="W11" s="72">
        <v>9.496777534484863</v>
      </c>
      <c r="X11" s="72">
        <v>9.196784019470215</v>
      </c>
      <c r="Y11" s="72">
        <v>9.073256492614746</v>
      </c>
      <c r="Z11" s="72">
        <v>8.699951171875</v>
      </c>
      <c r="AA11" s="72">
        <v>8.322137832641602</v>
      </c>
      <c r="AB11" s="72">
        <v>8.718534469604492</v>
      </c>
      <c r="AC11" s="72">
        <v>9.101600646972656</v>
      </c>
      <c r="AD11" s="72">
        <v>9.295591354370117</v>
      </c>
      <c r="AE11" s="72">
        <v>9.819411277770996</v>
      </c>
      <c r="AF11" s="72">
        <v>10.290288925170898</v>
      </c>
      <c r="AG11" s="72">
        <v>10.319687843322754</v>
      </c>
      <c r="AH11" s="72">
        <v>10.486910820007324</v>
      </c>
      <c r="AI11" s="72">
        <v>10.807634353637695</v>
      </c>
      <c r="AJ11" s="72">
        <v>10.74094295501709</v>
      </c>
      <c r="AK11" s="72">
        <v>10.793127059936523</v>
      </c>
      <c r="AL11" s="72">
        <v>10.224989891052246</v>
      </c>
      <c r="AM11" s="72">
        <v>9.007339477539062</v>
      </c>
      <c r="AN11" s="72">
        <v>8.734990119934082</v>
      </c>
      <c r="AO11" s="97">
        <v>8.808259963989258</v>
      </c>
      <c r="AP11" s="97">
        <v>8.958740234375</v>
      </c>
      <c r="AQ11" s="97">
        <v>9.454660415649414</v>
      </c>
      <c r="AR11" s="97">
        <v>10.205249786376953</v>
      </c>
      <c r="AS11" s="97">
        <v>10.23823070526123</v>
      </c>
      <c r="AT11" s="97">
        <v>10.556829452514648</v>
      </c>
      <c r="AU11" s="97">
        <v>10.199599266052246</v>
      </c>
      <c r="AV11" s="97">
        <v>10.184940338134766</v>
      </c>
      <c r="AW11" s="97">
        <v>9.714789390563965</v>
      </c>
      <c r="AX11" s="97">
        <v>9.688130378723145</v>
      </c>
      <c r="AY11" s="97">
        <v>8.497879981994629</v>
      </c>
      <c r="AZ11" s="97">
        <v>9.039979934692383</v>
      </c>
      <c r="BA11" s="97">
        <v>9.399149894714355</v>
      </c>
      <c r="BB11" s="97">
        <v>9.636449813842773</v>
      </c>
      <c r="BC11" s="97">
        <v>10.209850311279297</v>
      </c>
      <c r="BD11" s="97">
        <v>10.99744987487793</v>
      </c>
      <c r="BE11" s="97">
        <v>11.089730262756348</v>
      </c>
      <c r="BF11" s="97">
        <v>11.432279586791992</v>
      </c>
      <c r="BG11" s="97">
        <v>11.078660011291504</v>
      </c>
      <c r="BH11" s="97">
        <v>10.869800567626953</v>
      </c>
      <c r="BI11" s="97">
        <v>10.244660377502441</v>
      </c>
      <c r="BJ11" s="97">
        <v>9.951769828796387</v>
      </c>
      <c r="BK11" s="98"/>
    </row>
    <row r="12" spans="1:63" ht="10.5">
      <c r="A12" t="s">
        <v>566</v>
      </c>
      <c r="B12" t="s">
        <v>501</v>
      </c>
      <c r="C12" s="129">
        <v>7.356204986572266</v>
      </c>
      <c r="D12" s="72">
        <v>7.370433807373047</v>
      </c>
      <c r="E12" s="72">
        <v>7.655935764312744</v>
      </c>
      <c r="F12" s="72">
        <v>8.125374794006348</v>
      </c>
      <c r="G12" s="72">
        <v>8.288310050964355</v>
      </c>
      <c r="H12" s="72">
        <v>8.482458114624023</v>
      </c>
      <c r="I12" s="72">
        <v>8.431974411010742</v>
      </c>
      <c r="J12" s="72">
        <v>8.46714973449707</v>
      </c>
      <c r="K12" s="72">
        <v>8.203124046325684</v>
      </c>
      <c r="L12" s="72">
        <v>8.202634811401367</v>
      </c>
      <c r="M12" s="72">
        <v>8.056679725646973</v>
      </c>
      <c r="N12" s="72">
        <v>7.685791492462158</v>
      </c>
      <c r="O12" s="72">
        <v>7.5899658203125</v>
      </c>
      <c r="P12" s="72">
        <v>7.679311752319336</v>
      </c>
      <c r="Q12" s="72">
        <v>7.944728374481201</v>
      </c>
      <c r="R12" s="72">
        <v>8.230812072753906</v>
      </c>
      <c r="S12" s="72">
        <v>8.355778694152832</v>
      </c>
      <c r="T12" s="72">
        <v>8.526776313781738</v>
      </c>
      <c r="U12" s="72">
        <v>8.6058349609375</v>
      </c>
      <c r="V12" s="72">
        <v>8.724529266357422</v>
      </c>
      <c r="W12" s="72">
        <v>8.644258499145508</v>
      </c>
      <c r="X12" s="72">
        <v>8.371194839477539</v>
      </c>
      <c r="Y12" s="72">
        <v>8.258756637573242</v>
      </c>
      <c r="Z12" s="72">
        <v>7.9189629554748535</v>
      </c>
      <c r="AA12" s="72">
        <v>7.910396099090576</v>
      </c>
      <c r="AB12" s="72">
        <v>8.071065902709961</v>
      </c>
      <c r="AC12" s="72">
        <v>8.164958953857422</v>
      </c>
      <c r="AD12" s="72">
        <v>8.441771507263184</v>
      </c>
      <c r="AE12" s="72">
        <v>8.993697166442871</v>
      </c>
      <c r="AF12" s="72">
        <v>9.093706130981445</v>
      </c>
      <c r="AG12" s="72">
        <v>9.036763191223145</v>
      </c>
      <c r="AH12" s="72">
        <v>9.046036720275879</v>
      </c>
      <c r="AI12" s="72">
        <v>9.031458854675293</v>
      </c>
      <c r="AJ12" s="72">
        <v>8.96749210357666</v>
      </c>
      <c r="AK12" s="72">
        <v>8.5664701461792</v>
      </c>
      <c r="AL12" s="72">
        <v>8.389396667480469</v>
      </c>
      <c r="AM12" s="72">
        <v>8.031509399414062</v>
      </c>
      <c r="AN12" s="72">
        <v>8.058919906616211</v>
      </c>
      <c r="AO12" s="97">
        <v>8.081450462341309</v>
      </c>
      <c r="AP12" s="97">
        <v>8.371190071105957</v>
      </c>
      <c r="AQ12" s="97">
        <v>8.931180000305176</v>
      </c>
      <c r="AR12" s="97">
        <v>9.03693962097168</v>
      </c>
      <c r="AS12" s="97">
        <v>9.006170272827148</v>
      </c>
      <c r="AT12" s="97">
        <v>9.038080215454102</v>
      </c>
      <c r="AU12" s="97">
        <v>9.077549934387207</v>
      </c>
      <c r="AV12" s="97">
        <v>9.12302017211914</v>
      </c>
      <c r="AW12" s="97">
        <v>8.929380416870117</v>
      </c>
      <c r="AX12" s="97">
        <v>9.333489418029785</v>
      </c>
      <c r="AY12" s="97">
        <v>8.182319641113281</v>
      </c>
      <c r="AZ12" s="97">
        <v>8.390049934387207</v>
      </c>
      <c r="BA12" s="97">
        <v>8.512800216674805</v>
      </c>
      <c r="BB12" s="97">
        <v>8.814729690551758</v>
      </c>
      <c r="BC12" s="97">
        <v>9.399660110473633</v>
      </c>
      <c r="BD12" s="97">
        <v>9.514559745788574</v>
      </c>
      <c r="BE12" s="97">
        <v>9.481850624084473</v>
      </c>
      <c r="BF12" s="97">
        <v>9.53085994720459</v>
      </c>
      <c r="BG12" s="97">
        <v>9.57880973815918</v>
      </c>
      <c r="BH12" s="97">
        <v>9.629850387573242</v>
      </c>
      <c r="BI12" s="97">
        <v>9.418620109558105</v>
      </c>
      <c r="BJ12" s="97">
        <v>9.82726001739502</v>
      </c>
      <c r="BK12" s="98"/>
    </row>
    <row r="13" spans="1:63" ht="10.5">
      <c r="A13" t="s">
        <v>567</v>
      </c>
      <c r="B13" t="s">
        <v>568</v>
      </c>
      <c r="C13" s="129">
        <v>9.112284660339355</v>
      </c>
      <c r="D13" s="72">
        <v>9.129910469055176</v>
      </c>
      <c r="E13" s="72">
        <v>9.483567237854004</v>
      </c>
      <c r="F13" s="72">
        <v>10.065072059631348</v>
      </c>
      <c r="G13" s="72">
        <v>10.266901969909668</v>
      </c>
      <c r="H13" s="72">
        <v>10.507397651672363</v>
      </c>
      <c r="I13" s="72">
        <v>10.44486141204834</v>
      </c>
      <c r="J13" s="72">
        <v>10.488434791564941</v>
      </c>
      <c r="K13" s="72">
        <v>10.161380767822266</v>
      </c>
      <c r="L13" s="72">
        <v>10.160775184631348</v>
      </c>
      <c r="M13" s="72">
        <v>9.979976654052734</v>
      </c>
      <c r="N13" s="72">
        <v>9.520550727844238</v>
      </c>
      <c r="O13" s="72">
        <v>9.516913414001465</v>
      </c>
      <c r="P13" s="72">
        <v>9.628942489624023</v>
      </c>
      <c r="Q13" s="72">
        <v>9.961743354797363</v>
      </c>
      <c r="R13" s="72">
        <v>10.320457458496094</v>
      </c>
      <c r="S13" s="72">
        <v>10.477150917053223</v>
      </c>
      <c r="T13" s="72">
        <v>10.691561698913574</v>
      </c>
      <c r="U13" s="72">
        <v>10.790691375732422</v>
      </c>
      <c r="V13" s="72">
        <v>10.939520835876465</v>
      </c>
      <c r="W13" s="72">
        <v>10.838871002197266</v>
      </c>
      <c r="X13" s="72">
        <v>10.496481895446777</v>
      </c>
      <c r="Y13" s="72">
        <v>10.355497360229492</v>
      </c>
      <c r="Z13" s="72">
        <v>9.929435729980469</v>
      </c>
      <c r="AA13" s="72">
        <v>9.537772178649902</v>
      </c>
      <c r="AB13" s="72">
        <v>9.561351776123047</v>
      </c>
      <c r="AC13" s="72">
        <v>8.323613166809082</v>
      </c>
      <c r="AD13" s="72">
        <v>9.612638473510742</v>
      </c>
      <c r="AE13" s="72">
        <v>10.12304973602295</v>
      </c>
      <c r="AF13" s="72">
        <v>10.940250396728516</v>
      </c>
      <c r="AG13" s="72">
        <v>10.974602699279785</v>
      </c>
      <c r="AH13" s="72">
        <v>11.379405975341797</v>
      </c>
      <c r="AI13" s="72">
        <v>10.245041847229004</v>
      </c>
      <c r="AJ13" s="72">
        <v>9.492283821105957</v>
      </c>
      <c r="AK13" s="72">
        <v>10.124167442321777</v>
      </c>
      <c r="AL13" s="72">
        <v>10.499110221862793</v>
      </c>
      <c r="AM13" s="72">
        <v>10.78258991241455</v>
      </c>
      <c r="AN13" s="72">
        <v>10.794340133666992</v>
      </c>
      <c r="AO13" s="97">
        <v>11.037109375</v>
      </c>
      <c r="AP13" s="97">
        <v>10.296810150146484</v>
      </c>
      <c r="AQ13" s="97">
        <v>10.929630279541016</v>
      </c>
      <c r="AR13" s="97">
        <v>11.834660530090332</v>
      </c>
      <c r="AS13" s="97">
        <v>11.684470176696777</v>
      </c>
      <c r="AT13" s="97">
        <v>11.642849922180176</v>
      </c>
      <c r="AU13" s="97">
        <v>10.673029899597168</v>
      </c>
      <c r="AV13" s="97">
        <v>10.372400283813477</v>
      </c>
      <c r="AW13" s="97">
        <v>10.275890350341797</v>
      </c>
      <c r="AX13" s="97">
        <v>10.406350135803223</v>
      </c>
      <c r="AY13" s="97">
        <v>10.6274995803833</v>
      </c>
      <c r="AZ13" s="97">
        <v>10.011650085449219</v>
      </c>
      <c r="BA13" s="97">
        <v>10.012080192565918</v>
      </c>
      <c r="BB13" s="97">
        <v>10.100199699401855</v>
      </c>
      <c r="BC13" s="97">
        <v>10.823599815368652</v>
      </c>
      <c r="BD13" s="97">
        <v>11.844679832458496</v>
      </c>
      <c r="BE13" s="97">
        <v>11.136130332946777</v>
      </c>
      <c r="BF13" s="97">
        <v>11.336509704589844</v>
      </c>
      <c r="BG13" s="97">
        <v>10.508350372314453</v>
      </c>
      <c r="BH13" s="97">
        <v>10.186409950256348</v>
      </c>
      <c r="BI13" s="97">
        <v>10.067279815673828</v>
      </c>
      <c r="BJ13" s="97">
        <v>10.326620101928711</v>
      </c>
      <c r="BK13" s="98"/>
    </row>
    <row r="14" spans="1:63" ht="10.5">
      <c r="A14" t="s">
        <v>569</v>
      </c>
      <c r="B14" t="s">
        <v>507</v>
      </c>
      <c r="C14" s="129">
        <v>7.977142333984375</v>
      </c>
      <c r="D14" s="72">
        <v>7.992571830749512</v>
      </c>
      <c r="E14" s="72">
        <v>8.302172660827637</v>
      </c>
      <c r="F14" s="72">
        <v>8.811238288879395</v>
      </c>
      <c r="G14" s="72">
        <v>8.98792552947998</v>
      </c>
      <c r="H14" s="72">
        <v>9.19846248626709</v>
      </c>
      <c r="I14" s="72">
        <v>9.143715858459473</v>
      </c>
      <c r="J14" s="72">
        <v>9.181861877441406</v>
      </c>
      <c r="K14" s="72">
        <v>8.895549774169922</v>
      </c>
      <c r="L14" s="72">
        <v>8.895018577575684</v>
      </c>
      <c r="M14" s="72">
        <v>8.736742973327637</v>
      </c>
      <c r="N14" s="72">
        <v>8.334549903869629</v>
      </c>
      <c r="O14" s="72">
        <v>8.263416290283203</v>
      </c>
      <c r="P14" s="72">
        <v>8.360690116882324</v>
      </c>
      <c r="Q14" s="72">
        <v>8.649657249450684</v>
      </c>
      <c r="R14" s="72">
        <v>8.961122512817383</v>
      </c>
      <c r="S14" s="72">
        <v>9.097179412841797</v>
      </c>
      <c r="T14" s="72">
        <v>9.28334903717041</v>
      </c>
      <c r="U14" s="72">
        <v>9.369422912597656</v>
      </c>
      <c r="V14" s="72">
        <v>9.498648643493652</v>
      </c>
      <c r="W14" s="72">
        <v>9.4112548828125</v>
      </c>
      <c r="X14" s="72">
        <v>9.11396312713623</v>
      </c>
      <c r="Y14" s="72">
        <v>8.991548538208008</v>
      </c>
      <c r="Z14" s="72">
        <v>8.621604919433594</v>
      </c>
      <c r="AA14" s="72">
        <v>8.472796440124512</v>
      </c>
      <c r="AB14" s="72">
        <v>8.728716850280762</v>
      </c>
      <c r="AC14" s="72">
        <v>8.773179054260254</v>
      </c>
      <c r="AD14" s="72">
        <v>9.21153736114502</v>
      </c>
      <c r="AE14" s="72">
        <v>9.552680969238281</v>
      </c>
      <c r="AF14" s="72">
        <v>9.769587516784668</v>
      </c>
      <c r="AG14" s="72">
        <v>9.753541946411133</v>
      </c>
      <c r="AH14" s="72">
        <v>9.910723686218262</v>
      </c>
      <c r="AI14" s="72">
        <v>9.907763481140137</v>
      </c>
      <c r="AJ14" s="72">
        <v>9.729475975036621</v>
      </c>
      <c r="AK14" s="72">
        <v>9.743742942810059</v>
      </c>
      <c r="AL14" s="72">
        <v>9.738249778747559</v>
      </c>
      <c r="AM14" s="72">
        <v>9.1708402633667</v>
      </c>
      <c r="AN14" s="72">
        <v>9.331629753112793</v>
      </c>
      <c r="AO14" s="97">
        <v>9.395400047302246</v>
      </c>
      <c r="AP14" s="97">
        <v>9.477829933166504</v>
      </c>
      <c r="AQ14" s="97">
        <v>9.697480201721191</v>
      </c>
      <c r="AR14" s="97">
        <v>10.051339149475098</v>
      </c>
      <c r="AS14" s="97">
        <v>10.062800407409668</v>
      </c>
      <c r="AT14" s="97">
        <v>10.172719955444336</v>
      </c>
      <c r="AU14" s="97">
        <v>9.988670349121094</v>
      </c>
      <c r="AV14" s="97">
        <v>9.729459762573242</v>
      </c>
      <c r="AW14" s="97">
        <v>9.588970184326172</v>
      </c>
      <c r="AX14" s="97">
        <v>9.678099632263184</v>
      </c>
      <c r="AY14" s="97">
        <v>9.122309684753418</v>
      </c>
      <c r="AZ14" s="97">
        <v>9.332189559936523</v>
      </c>
      <c r="BA14" s="97">
        <v>9.422579765319824</v>
      </c>
      <c r="BB14" s="97">
        <v>9.549759864807129</v>
      </c>
      <c r="BC14" s="97">
        <v>9.82091999053955</v>
      </c>
      <c r="BD14" s="97">
        <v>10.254819869995117</v>
      </c>
      <c r="BE14" s="97">
        <v>10.248140335083008</v>
      </c>
      <c r="BF14" s="97">
        <v>10.44340991973877</v>
      </c>
      <c r="BG14" s="97">
        <v>10.258659362792969</v>
      </c>
      <c r="BH14" s="97">
        <v>10.005760192871094</v>
      </c>
      <c r="BI14" s="97">
        <v>9.867949485778809</v>
      </c>
      <c r="BJ14" s="97">
        <v>9.802690505981445</v>
      </c>
      <c r="BK14" s="98"/>
    </row>
    <row r="15" spans="3:62" ht="10.5">
      <c r="C15" s="129"/>
      <c r="D15" s="7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2:62" ht="10.5">
      <c r="B16" s="134" t="s">
        <v>334</v>
      </c>
      <c r="C16" s="13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3" ht="10.5">
      <c r="A17" t="s">
        <v>570</v>
      </c>
      <c r="B17" t="s">
        <v>509</v>
      </c>
      <c r="C17" s="129">
        <v>9.867851257324219</v>
      </c>
      <c r="D17" s="72">
        <v>9.852656364440918</v>
      </c>
      <c r="E17" s="72">
        <v>9.945520401000977</v>
      </c>
      <c r="F17" s="72">
        <v>10.19360637664795</v>
      </c>
      <c r="G17" s="72">
        <v>10.3431978225708</v>
      </c>
      <c r="H17" s="72">
        <v>10.819409370422363</v>
      </c>
      <c r="I17" s="72">
        <v>10.921092987060547</v>
      </c>
      <c r="J17" s="72">
        <v>10.821466445922852</v>
      </c>
      <c r="K17" s="72">
        <v>10.414795875549316</v>
      </c>
      <c r="L17" s="72">
        <v>10.372614860534668</v>
      </c>
      <c r="M17" s="72">
        <v>10.06709098815918</v>
      </c>
      <c r="N17" s="72">
        <v>9.901895523071289</v>
      </c>
      <c r="O17" s="72">
        <v>10.003223419189453</v>
      </c>
      <c r="P17" s="72">
        <v>10.186928749084473</v>
      </c>
      <c r="Q17" s="72">
        <v>10.2987642288208</v>
      </c>
      <c r="R17" s="72">
        <v>10.254231452941895</v>
      </c>
      <c r="S17" s="72">
        <v>10.383262634277344</v>
      </c>
      <c r="T17" s="72">
        <v>11.002717971801758</v>
      </c>
      <c r="U17" s="72">
        <v>11.191435813903809</v>
      </c>
      <c r="V17" s="72">
        <v>11.266685485839844</v>
      </c>
      <c r="W17" s="72">
        <v>11.090150833129883</v>
      </c>
      <c r="X17" s="72">
        <v>10.700570106506348</v>
      </c>
      <c r="Y17" s="72">
        <v>10.459872245788574</v>
      </c>
      <c r="Z17" s="72">
        <v>10.164018630981445</v>
      </c>
      <c r="AA17" s="72">
        <v>11.301580429077148</v>
      </c>
      <c r="AB17" s="72">
        <v>11.810688018798828</v>
      </c>
      <c r="AC17" s="72">
        <v>11.517043113708496</v>
      </c>
      <c r="AD17" s="72">
        <v>11.657610893249512</v>
      </c>
      <c r="AE17" s="72">
        <v>11.466767311096191</v>
      </c>
      <c r="AF17" s="72">
        <v>12.169597625732422</v>
      </c>
      <c r="AG17" s="72">
        <v>12.29876708984375</v>
      </c>
      <c r="AH17" s="72">
        <v>12.298114776611328</v>
      </c>
      <c r="AI17" s="72">
        <v>13.035056114196777</v>
      </c>
      <c r="AJ17" s="72">
        <v>11.950824737548828</v>
      </c>
      <c r="AK17" s="72">
        <v>12.42680549621582</v>
      </c>
      <c r="AL17" s="72">
        <v>12.640640258789062</v>
      </c>
      <c r="AM17" s="72">
        <v>12.532180786132812</v>
      </c>
      <c r="AN17" s="72">
        <v>12.921850204467773</v>
      </c>
      <c r="AO17" s="97">
        <v>12.309590339660645</v>
      </c>
      <c r="AP17" s="97">
        <v>12.114720344543457</v>
      </c>
      <c r="AQ17" s="97">
        <v>11.674190521240234</v>
      </c>
      <c r="AR17" s="97">
        <v>12.07332992553711</v>
      </c>
      <c r="AS17" s="97">
        <v>12.357939720153809</v>
      </c>
      <c r="AT17" s="97">
        <v>12.073989868164062</v>
      </c>
      <c r="AU17" s="97">
        <v>12.644210815429688</v>
      </c>
      <c r="AV17" s="97">
        <v>12.018500328063965</v>
      </c>
      <c r="AW17" s="97">
        <v>11.761539459228516</v>
      </c>
      <c r="AX17" s="97">
        <v>11.97329044342041</v>
      </c>
      <c r="AY17" s="97">
        <v>11.77322006225586</v>
      </c>
      <c r="AZ17" s="97">
        <v>12.41034984588623</v>
      </c>
      <c r="BA17" s="97">
        <v>11.996339797973633</v>
      </c>
      <c r="BB17" s="97">
        <v>12.026049613952637</v>
      </c>
      <c r="BC17" s="97">
        <v>11.84950065612793</v>
      </c>
      <c r="BD17" s="97">
        <v>12.433859825134277</v>
      </c>
      <c r="BE17" s="97">
        <v>12.878740310668945</v>
      </c>
      <c r="BF17" s="97">
        <v>12.729890823364258</v>
      </c>
      <c r="BG17" s="97">
        <v>13.392539024353027</v>
      </c>
      <c r="BH17" s="97">
        <v>12.880609512329102</v>
      </c>
      <c r="BI17" s="97">
        <v>12.565040588378906</v>
      </c>
      <c r="BJ17" s="97">
        <v>12.84075927734375</v>
      </c>
      <c r="BK17" s="98"/>
    </row>
    <row r="18" spans="1:63" ht="10.5">
      <c r="A18" t="s">
        <v>571</v>
      </c>
      <c r="B18" t="s">
        <v>511</v>
      </c>
      <c r="C18" s="129">
        <v>10.179116249084473</v>
      </c>
      <c r="D18" s="72">
        <v>10.157978057861328</v>
      </c>
      <c r="E18" s="72">
        <v>10.256768226623535</v>
      </c>
      <c r="F18" s="72">
        <v>10.514419555664062</v>
      </c>
      <c r="G18" s="72">
        <v>10.667131423950195</v>
      </c>
      <c r="H18" s="72">
        <v>11.15625</v>
      </c>
      <c r="I18" s="72">
        <v>11.262520790100098</v>
      </c>
      <c r="J18" s="72">
        <v>11.156277656555176</v>
      </c>
      <c r="K18" s="72">
        <v>10.724218368530273</v>
      </c>
      <c r="L18" s="72">
        <v>10.68719482421875</v>
      </c>
      <c r="M18" s="72">
        <v>10.372987747192383</v>
      </c>
      <c r="N18" s="72">
        <v>10.20540714263916</v>
      </c>
      <c r="O18" s="72">
        <v>10.22367000579834</v>
      </c>
      <c r="P18" s="72">
        <v>10.405280113220215</v>
      </c>
      <c r="Q18" s="72">
        <v>10.522876739501953</v>
      </c>
      <c r="R18" s="72">
        <v>10.478636741638184</v>
      </c>
      <c r="S18" s="72">
        <v>10.609320640563965</v>
      </c>
      <c r="T18" s="72">
        <v>11.24039363861084</v>
      </c>
      <c r="U18" s="72">
        <v>11.435382843017578</v>
      </c>
      <c r="V18" s="72">
        <v>11.509279251098633</v>
      </c>
      <c r="W18" s="72">
        <v>11.316113471984863</v>
      </c>
      <c r="X18" s="72">
        <v>10.924572944641113</v>
      </c>
      <c r="Y18" s="72">
        <v>10.679418563842773</v>
      </c>
      <c r="Z18" s="72">
        <v>10.381675720214844</v>
      </c>
      <c r="AA18" s="72">
        <v>10.78359603881836</v>
      </c>
      <c r="AB18" s="72">
        <v>10.082709312438965</v>
      </c>
      <c r="AC18" s="72">
        <v>10.23719596862793</v>
      </c>
      <c r="AD18" s="72">
        <v>10.435916900634766</v>
      </c>
      <c r="AE18" s="72">
        <v>10.919937133789062</v>
      </c>
      <c r="AF18" s="72">
        <v>12.07476806640625</v>
      </c>
      <c r="AG18" s="72">
        <v>12.043587684631348</v>
      </c>
      <c r="AH18" s="72">
        <v>12.572866439819336</v>
      </c>
      <c r="AI18" s="72">
        <v>12.417863845825195</v>
      </c>
      <c r="AJ18" s="72">
        <v>11.673734664916992</v>
      </c>
      <c r="AK18" s="72">
        <v>11.28658390045166</v>
      </c>
      <c r="AL18" s="72">
        <v>11.205229759216309</v>
      </c>
      <c r="AM18" s="72">
        <v>11.507949829101562</v>
      </c>
      <c r="AN18" s="72">
        <v>11.013790130615234</v>
      </c>
      <c r="AO18" s="97">
        <v>10.625869750976562</v>
      </c>
      <c r="AP18" s="97">
        <v>10.536849975585938</v>
      </c>
      <c r="AQ18" s="97">
        <v>10.75409984588623</v>
      </c>
      <c r="AR18" s="97">
        <v>11.935819625854492</v>
      </c>
      <c r="AS18" s="97">
        <v>12.142029762268066</v>
      </c>
      <c r="AT18" s="97">
        <v>12.826129913330078</v>
      </c>
      <c r="AU18" s="97">
        <v>12.464130401611328</v>
      </c>
      <c r="AV18" s="97">
        <v>11.597390174865723</v>
      </c>
      <c r="AW18" s="97">
        <v>10.438580513000488</v>
      </c>
      <c r="AX18" s="97">
        <v>10.585259437561035</v>
      </c>
      <c r="AY18" s="97">
        <v>10.957590103149414</v>
      </c>
      <c r="AZ18" s="97">
        <v>10.786040306091309</v>
      </c>
      <c r="BA18" s="97">
        <v>10.784640312194824</v>
      </c>
      <c r="BB18" s="97">
        <v>10.75629997253418</v>
      </c>
      <c r="BC18" s="97">
        <v>11.031009674072266</v>
      </c>
      <c r="BD18" s="97">
        <v>12.290200233459473</v>
      </c>
      <c r="BE18" s="97">
        <v>12.562699317932129</v>
      </c>
      <c r="BF18" s="97">
        <v>13.322739601135254</v>
      </c>
      <c r="BG18" s="97">
        <v>12.90868091583252</v>
      </c>
      <c r="BH18" s="97">
        <v>11.979299545288086</v>
      </c>
      <c r="BI18" s="97">
        <v>10.641900062561035</v>
      </c>
      <c r="BJ18" s="97">
        <v>10.745719909667969</v>
      </c>
      <c r="BK18" s="98"/>
    </row>
    <row r="19" spans="1:63" ht="10.5">
      <c r="A19" t="s">
        <v>572</v>
      </c>
      <c r="B19" t="s">
        <v>513</v>
      </c>
      <c r="C19" s="129">
        <v>6.908961296081543</v>
      </c>
      <c r="D19" s="72">
        <v>6.898322105407715</v>
      </c>
      <c r="E19" s="72">
        <v>6.96334171295166</v>
      </c>
      <c r="F19" s="72">
        <v>7.137037754058838</v>
      </c>
      <c r="G19" s="72">
        <v>7.241774559020996</v>
      </c>
      <c r="H19" s="72">
        <v>7.575192928314209</v>
      </c>
      <c r="I19" s="72">
        <v>7.64638614654541</v>
      </c>
      <c r="J19" s="72">
        <v>7.576633453369141</v>
      </c>
      <c r="K19" s="72">
        <v>7.291903495788574</v>
      </c>
      <c r="L19" s="72">
        <v>7.262370586395264</v>
      </c>
      <c r="M19" s="72">
        <v>7.048458576202393</v>
      </c>
      <c r="N19" s="72">
        <v>6.932797431945801</v>
      </c>
      <c r="O19" s="72">
        <v>6.98030948638916</v>
      </c>
      <c r="P19" s="72">
        <v>7.1085004806518555</v>
      </c>
      <c r="Q19" s="72">
        <v>7.1865410804748535</v>
      </c>
      <c r="R19" s="72">
        <v>7.1554646492004395</v>
      </c>
      <c r="S19" s="72">
        <v>7.245503902435303</v>
      </c>
      <c r="T19" s="72">
        <v>7.677762985229492</v>
      </c>
      <c r="U19" s="72">
        <v>7.809452056884766</v>
      </c>
      <c r="V19" s="72">
        <v>7.861961364746094</v>
      </c>
      <c r="W19" s="72">
        <v>7.738774299621582</v>
      </c>
      <c r="X19" s="72">
        <v>7.466922760009766</v>
      </c>
      <c r="Y19" s="72">
        <v>7.298962593078613</v>
      </c>
      <c r="Z19" s="72">
        <v>7.0925140380859375</v>
      </c>
      <c r="AA19" s="72">
        <v>7.306413173675537</v>
      </c>
      <c r="AB19" s="72">
        <v>7.48071813583374</v>
      </c>
      <c r="AC19" s="72">
        <v>7.5523362159729</v>
      </c>
      <c r="AD19" s="72">
        <v>7.641025066375732</v>
      </c>
      <c r="AE19" s="72">
        <v>7.786477565765381</v>
      </c>
      <c r="AF19" s="72">
        <v>7.9663872718811035</v>
      </c>
      <c r="AG19" s="72">
        <v>7.973093032836914</v>
      </c>
      <c r="AH19" s="72">
        <v>8.046806335449219</v>
      </c>
      <c r="AI19" s="72">
        <v>8.079140663146973</v>
      </c>
      <c r="AJ19" s="72">
        <v>7.95048713684082</v>
      </c>
      <c r="AK19" s="72">
        <v>7.750937461853027</v>
      </c>
      <c r="AL19" s="72">
        <v>9.515130043029785</v>
      </c>
      <c r="AM19" s="72">
        <v>8.334379196166992</v>
      </c>
      <c r="AN19" s="72">
        <v>8.099309921264648</v>
      </c>
      <c r="AO19" s="97">
        <v>8.054659843444824</v>
      </c>
      <c r="AP19" s="97">
        <v>7.890400409698486</v>
      </c>
      <c r="AQ19" s="97">
        <v>7.9146199226379395</v>
      </c>
      <c r="AR19" s="97">
        <v>8.059089660644531</v>
      </c>
      <c r="AS19" s="97">
        <v>8.051519393920898</v>
      </c>
      <c r="AT19" s="97">
        <v>8.116350173950195</v>
      </c>
      <c r="AU19" s="97">
        <v>7.8613600730896</v>
      </c>
      <c r="AV19" s="97">
        <v>7.942399978637695</v>
      </c>
      <c r="AW19" s="97">
        <v>7.763169765472412</v>
      </c>
      <c r="AX19" s="97">
        <v>9.831830024719238</v>
      </c>
      <c r="AY19" s="97">
        <v>7.808879852294922</v>
      </c>
      <c r="AZ19" s="97">
        <v>7.921879768371582</v>
      </c>
      <c r="BA19" s="97">
        <v>8.058730125427246</v>
      </c>
      <c r="BB19" s="97">
        <v>7.860930442810059</v>
      </c>
      <c r="BC19" s="97">
        <v>7.985139846801758</v>
      </c>
      <c r="BD19" s="97">
        <v>8.165679931640625</v>
      </c>
      <c r="BE19" s="97">
        <v>8.17533016204834</v>
      </c>
      <c r="BF19" s="97">
        <v>8.247340202331543</v>
      </c>
      <c r="BG19" s="97">
        <v>7.991900444030762</v>
      </c>
      <c r="BH19" s="97">
        <v>8.075770378112793</v>
      </c>
      <c r="BI19" s="97">
        <v>7.890559673309326</v>
      </c>
      <c r="BJ19" s="97">
        <v>9.98779010772705</v>
      </c>
      <c r="BK19" s="98"/>
    </row>
    <row r="20" spans="1:63" ht="10.5">
      <c r="A20" t="s">
        <v>573</v>
      </c>
      <c r="B20" t="s">
        <v>493</v>
      </c>
      <c r="C20" s="129">
        <v>5.759893894195557</v>
      </c>
      <c r="D20" s="72">
        <v>5.751023769378662</v>
      </c>
      <c r="E20" s="72">
        <v>5.805230617523193</v>
      </c>
      <c r="F20" s="72">
        <v>5.950037956237793</v>
      </c>
      <c r="G20" s="72">
        <v>6.037354946136475</v>
      </c>
      <c r="H20" s="72">
        <v>6.315321445465088</v>
      </c>
      <c r="I20" s="72">
        <v>6.374674320220947</v>
      </c>
      <c r="J20" s="72">
        <v>6.316521644592285</v>
      </c>
      <c r="K20" s="72">
        <v>6.079146862030029</v>
      </c>
      <c r="L20" s="72">
        <v>6.054525852203369</v>
      </c>
      <c r="M20" s="72">
        <v>5.876191139221191</v>
      </c>
      <c r="N20" s="72">
        <v>5.779766082763672</v>
      </c>
      <c r="O20" s="72">
        <v>5.802769660949707</v>
      </c>
      <c r="P20" s="72">
        <v>5.909335136413574</v>
      </c>
      <c r="Q20" s="72">
        <v>5.974210739135742</v>
      </c>
      <c r="R20" s="72">
        <v>5.948376655578613</v>
      </c>
      <c r="S20" s="72">
        <v>6.023226737976074</v>
      </c>
      <c r="T20" s="72">
        <v>6.382566452026367</v>
      </c>
      <c r="U20" s="72">
        <v>6.492039680480957</v>
      </c>
      <c r="V20" s="72">
        <v>6.535691738128662</v>
      </c>
      <c r="W20" s="72">
        <v>6.433285236358643</v>
      </c>
      <c r="X20" s="72">
        <v>6.207293510437012</v>
      </c>
      <c r="Y20" s="72">
        <v>6.067667484283447</v>
      </c>
      <c r="Z20" s="72">
        <v>5.896045207977295</v>
      </c>
      <c r="AA20" s="72">
        <v>5.6415839195251465</v>
      </c>
      <c r="AB20" s="72">
        <v>5.834775924682617</v>
      </c>
      <c r="AC20" s="72">
        <v>5.818415641784668</v>
      </c>
      <c r="AD20" s="72">
        <v>6.047574996948242</v>
      </c>
      <c r="AE20" s="72">
        <v>6.38968563079834</v>
      </c>
      <c r="AF20" s="72">
        <v>6.9311699867248535</v>
      </c>
      <c r="AG20" s="72">
        <v>6.9639973640441895</v>
      </c>
      <c r="AH20" s="72">
        <v>6.973887920379639</v>
      </c>
      <c r="AI20" s="72">
        <v>6.726436138153076</v>
      </c>
      <c r="AJ20" s="72">
        <v>5.99114990234375</v>
      </c>
      <c r="AK20" s="72">
        <v>5.880197048187256</v>
      </c>
      <c r="AL20" s="72">
        <v>5.879970073699951</v>
      </c>
      <c r="AM20" s="72">
        <v>5.810259819030762</v>
      </c>
      <c r="AN20" s="72">
        <v>6.02454948425293</v>
      </c>
      <c r="AO20" s="97">
        <v>5.978450298309326</v>
      </c>
      <c r="AP20" s="97">
        <v>6.16195011138916</v>
      </c>
      <c r="AQ20" s="97">
        <v>6.4652099609375</v>
      </c>
      <c r="AR20" s="97">
        <v>7.033010005950928</v>
      </c>
      <c r="AS20" s="97">
        <v>7.12891960144043</v>
      </c>
      <c r="AT20" s="97">
        <v>7.175519943237305</v>
      </c>
      <c r="AU20" s="97">
        <v>6.6504597663879395</v>
      </c>
      <c r="AV20" s="97">
        <v>6.131929874420166</v>
      </c>
      <c r="AW20" s="97">
        <v>6.075349807739258</v>
      </c>
      <c r="AX20" s="97">
        <v>5.983240127563477</v>
      </c>
      <c r="AY20" s="97">
        <v>5.858419895172119</v>
      </c>
      <c r="AZ20" s="97">
        <v>6.060629844665527</v>
      </c>
      <c r="BA20" s="97">
        <v>6.030129909515381</v>
      </c>
      <c r="BB20" s="97">
        <v>6.267409801483154</v>
      </c>
      <c r="BC20" s="97">
        <v>6.618429660797119</v>
      </c>
      <c r="BD20" s="97">
        <v>7.225970268249512</v>
      </c>
      <c r="BE20" s="97">
        <v>7.277230262756348</v>
      </c>
      <c r="BF20" s="97">
        <v>7.284279823303223</v>
      </c>
      <c r="BG20" s="97">
        <v>6.6933698654174805</v>
      </c>
      <c r="BH20" s="97">
        <v>6.225520133972168</v>
      </c>
      <c r="BI20" s="97">
        <v>6.165110111236572</v>
      </c>
      <c r="BJ20" s="97">
        <v>6.057340145111084</v>
      </c>
      <c r="BK20" s="98"/>
    </row>
    <row r="21" spans="1:63" ht="10.5">
      <c r="A21" t="s">
        <v>574</v>
      </c>
      <c r="B21" t="s">
        <v>495</v>
      </c>
      <c r="C21" s="129">
        <v>6.407719135284424</v>
      </c>
      <c r="D21" s="72">
        <v>6.397973537445068</v>
      </c>
      <c r="E21" s="72">
        <v>6.458212375640869</v>
      </c>
      <c r="F21" s="72">
        <v>6.619265079498291</v>
      </c>
      <c r="G21" s="72">
        <v>6.7164435386657715</v>
      </c>
      <c r="H21" s="72">
        <v>7.025722980499268</v>
      </c>
      <c r="I21" s="72">
        <v>7.091722011566162</v>
      </c>
      <c r="J21" s="72">
        <v>7.027109622955322</v>
      </c>
      <c r="K21" s="72">
        <v>6.763321876525879</v>
      </c>
      <c r="L21" s="72">
        <v>6.735781669616699</v>
      </c>
      <c r="M21" s="72">
        <v>6.53736686706543</v>
      </c>
      <c r="N21" s="72">
        <v>6.4300336837768555</v>
      </c>
      <c r="O21" s="72">
        <v>6.565752029418945</v>
      </c>
      <c r="P21" s="72">
        <v>6.68652868270874</v>
      </c>
      <c r="Q21" s="72">
        <v>6.7598490715026855</v>
      </c>
      <c r="R21" s="72">
        <v>6.7305684089660645</v>
      </c>
      <c r="S21" s="72">
        <v>6.81532096862793</v>
      </c>
      <c r="T21" s="72">
        <v>7.221989154815674</v>
      </c>
      <c r="U21" s="72">
        <v>7.345786094665527</v>
      </c>
      <c r="V21" s="72">
        <v>7.395280361175537</v>
      </c>
      <c r="W21" s="72">
        <v>7.279829025268555</v>
      </c>
      <c r="X21" s="72">
        <v>7.0238871574401855</v>
      </c>
      <c r="Y21" s="72">
        <v>6.86586856842041</v>
      </c>
      <c r="Z21" s="72">
        <v>6.671507835388184</v>
      </c>
      <c r="AA21" s="72">
        <v>7.260134220123291</v>
      </c>
      <c r="AB21" s="72">
        <v>7.462655544281006</v>
      </c>
      <c r="AC21" s="72">
        <v>7.467667102813721</v>
      </c>
      <c r="AD21" s="72">
        <v>7.439009189605713</v>
      </c>
      <c r="AE21" s="72">
        <v>7.546011447906494</v>
      </c>
      <c r="AF21" s="72">
        <v>7.602343559265137</v>
      </c>
      <c r="AG21" s="72">
        <v>7.646695613861084</v>
      </c>
      <c r="AH21" s="72">
        <v>7.82712459564209</v>
      </c>
      <c r="AI21" s="72">
        <v>7.869760513305664</v>
      </c>
      <c r="AJ21" s="72">
        <v>7.784757614135742</v>
      </c>
      <c r="AK21" s="72">
        <v>7.836976051330566</v>
      </c>
      <c r="AL21" s="72">
        <v>8.062800407409668</v>
      </c>
      <c r="AM21" s="72">
        <v>7.929310321807861</v>
      </c>
      <c r="AN21" s="72">
        <v>8.107810020446777</v>
      </c>
      <c r="AO21" s="97">
        <v>8.128979682922363</v>
      </c>
      <c r="AP21" s="97">
        <v>7.8856201171875</v>
      </c>
      <c r="AQ21" s="97">
        <v>7.862619876861572</v>
      </c>
      <c r="AR21" s="97">
        <v>7.948590278625488</v>
      </c>
      <c r="AS21" s="97">
        <v>8.022769927978516</v>
      </c>
      <c r="AT21" s="97">
        <v>8.155679702758789</v>
      </c>
      <c r="AU21" s="97">
        <v>7.985050201416016</v>
      </c>
      <c r="AV21" s="97">
        <v>8.027669906616211</v>
      </c>
      <c r="AW21" s="97">
        <v>8.171040534973145</v>
      </c>
      <c r="AX21" s="97">
        <v>8.30366039276123</v>
      </c>
      <c r="AY21" s="97">
        <v>7.605349063873291</v>
      </c>
      <c r="AZ21" s="97">
        <v>7.863990306854248</v>
      </c>
      <c r="BA21" s="97">
        <v>7.865619659423828</v>
      </c>
      <c r="BB21" s="97">
        <v>7.73714017868042</v>
      </c>
      <c r="BC21" s="97">
        <v>7.820340156555176</v>
      </c>
      <c r="BD21" s="97">
        <v>7.9857497215271</v>
      </c>
      <c r="BE21" s="97">
        <v>8.145750045776367</v>
      </c>
      <c r="BF21" s="97">
        <v>8.378620147705078</v>
      </c>
      <c r="BG21" s="97">
        <v>8.274660110473633</v>
      </c>
      <c r="BH21" s="97">
        <v>8.394169807434082</v>
      </c>
      <c r="BI21" s="97">
        <v>8.585450172424316</v>
      </c>
      <c r="BJ21" s="97">
        <v>8.698490142822266</v>
      </c>
      <c r="BK21" s="98"/>
    </row>
    <row r="22" spans="1:63" ht="10.5">
      <c r="A22" t="s">
        <v>575</v>
      </c>
      <c r="B22" t="s">
        <v>497</v>
      </c>
      <c r="C22" s="129">
        <v>6.232880592346191</v>
      </c>
      <c r="D22" s="72">
        <v>6.2232818603515625</v>
      </c>
      <c r="E22" s="72">
        <v>6.2819390296936035</v>
      </c>
      <c r="F22" s="72">
        <v>6.438638210296631</v>
      </c>
      <c r="G22" s="72">
        <v>6.533125877380371</v>
      </c>
      <c r="H22" s="72">
        <v>6.833917617797852</v>
      </c>
      <c r="I22" s="72">
        <v>6.898144721984863</v>
      </c>
      <c r="J22" s="72">
        <v>6.835216999053955</v>
      </c>
      <c r="K22" s="72">
        <v>6.5783491134643555</v>
      </c>
      <c r="L22" s="72">
        <v>6.551707744598389</v>
      </c>
      <c r="M22" s="72">
        <v>6.358726978302002</v>
      </c>
      <c r="N22" s="72">
        <v>6.2543840408325195</v>
      </c>
      <c r="O22" s="72">
        <v>6.491687774658203</v>
      </c>
      <c r="P22" s="72">
        <v>6.610905170440674</v>
      </c>
      <c r="Q22" s="72">
        <v>6.683483123779297</v>
      </c>
      <c r="R22" s="72">
        <v>6.6545820236206055</v>
      </c>
      <c r="S22" s="72">
        <v>6.73831844329834</v>
      </c>
      <c r="T22" s="72">
        <v>7.14031982421875</v>
      </c>
      <c r="U22" s="72">
        <v>7.262789249420166</v>
      </c>
      <c r="V22" s="72">
        <v>7.311624526977539</v>
      </c>
      <c r="W22" s="72">
        <v>7.197059631347656</v>
      </c>
      <c r="X22" s="72">
        <v>6.944238185882568</v>
      </c>
      <c r="Y22" s="72">
        <v>6.7880353927612305</v>
      </c>
      <c r="Z22" s="72">
        <v>6.596037864685059</v>
      </c>
      <c r="AA22" s="72">
        <v>6.828256607055664</v>
      </c>
      <c r="AB22" s="72">
        <v>6.908061981201172</v>
      </c>
      <c r="AC22" s="72">
        <v>6.984258651733398</v>
      </c>
      <c r="AD22" s="72">
        <v>7.072678089141846</v>
      </c>
      <c r="AE22" s="72">
        <v>7.225350856781006</v>
      </c>
      <c r="AF22" s="72">
        <v>7.20214319229126</v>
      </c>
      <c r="AG22" s="72">
        <v>7.061150550842285</v>
      </c>
      <c r="AH22" s="72">
        <v>7.137613773345947</v>
      </c>
      <c r="AI22" s="72">
        <v>7.2846360206604</v>
      </c>
      <c r="AJ22" s="72">
        <v>7.319515228271484</v>
      </c>
      <c r="AK22" s="72">
        <v>7.727344989776611</v>
      </c>
      <c r="AL22" s="72">
        <v>7.483290195465088</v>
      </c>
      <c r="AM22" s="72">
        <v>7.4912800788879395</v>
      </c>
      <c r="AN22" s="72">
        <v>7.643660068511963</v>
      </c>
      <c r="AO22" s="97">
        <v>7.624819755554199</v>
      </c>
      <c r="AP22" s="97">
        <v>7.455690383911133</v>
      </c>
      <c r="AQ22" s="97">
        <v>7.395990371704102</v>
      </c>
      <c r="AR22" s="97">
        <v>7.3259196281433105</v>
      </c>
      <c r="AS22" s="97">
        <v>7.236990451812744</v>
      </c>
      <c r="AT22" s="97">
        <v>7.3348798751831055</v>
      </c>
      <c r="AU22" s="97">
        <v>7.324100494384766</v>
      </c>
      <c r="AV22" s="97">
        <v>7.212890148162842</v>
      </c>
      <c r="AW22" s="97">
        <v>7.175090312957764</v>
      </c>
      <c r="AX22" s="97">
        <v>7.031220436096191</v>
      </c>
      <c r="AY22" s="97">
        <v>7.123569965362549</v>
      </c>
      <c r="AZ22" s="97">
        <v>7.242589950561523</v>
      </c>
      <c r="BA22" s="97">
        <v>7.227320194244385</v>
      </c>
      <c r="BB22" s="97">
        <v>7.266289710998535</v>
      </c>
      <c r="BC22" s="97">
        <v>7.363999843597412</v>
      </c>
      <c r="BD22" s="97">
        <v>7.371179580688477</v>
      </c>
      <c r="BE22" s="97">
        <v>7.330849647521973</v>
      </c>
      <c r="BF22" s="97">
        <v>7.475470066070557</v>
      </c>
      <c r="BG22" s="97">
        <v>7.484559535980225</v>
      </c>
      <c r="BH22" s="97">
        <v>7.400599956512451</v>
      </c>
      <c r="BI22" s="97">
        <v>7.3848395347595215</v>
      </c>
      <c r="BJ22" s="97">
        <v>7.259269714355469</v>
      </c>
      <c r="BK22" s="98"/>
    </row>
    <row r="23" spans="1:63" ht="10.5">
      <c r="A23" t="s">
        <v>576</v>
      </c>
      <c r="B23" t="s">
        <v>499</v>
      </c>
      <c r="C23" s="129">
        <v>7.129777908325195</v>
      </c>
      <c r="D23" s="72">
        <v>7.119462490081787</v>
      </c>
      <c r="E23" s="72">
        <v>7.186007499694824</v>
      </c>
      <c r="F23" s="72">
        <v>7.36523962020874</v>
      </c>
      <c r="G23" s="72">
        <v>7.473219871520996</v>
      </c>
      <c r="H23" s="72">
        <v>7.817364692687988</v>
      </c>
      <c r="I23" s="72">
        <v>7.8905930519104</v>
      </c>
      <c r="J23" s="72">
        <v>7.81882905960083</v>
      </c>
      <c r="K23" s="72">
        <v>7.526144504547119</v>
      </c>
      <c r="L23" s="72">
        <v>7.495266914367676</v>
      </c>
      <c r="M23" s="72">
        <v>7.2744855880737305</v>
      </c>
      <c r="N23" s="72">
        <v>7.15477180480957</v>
      </c>
      <c r="O23" s="72">
        <v>7.1158552169799805</v>
      </c>
      <c r="P23" s="72">
        <v>7.247108459472656</v>
      </c>
      <c r="Q23" s="72">
        <v>7.326155185699463</v>
      </c>
      <c r="R23" s="72">
        <v>7.294437885284424</v>
      </c>
      <c r="S23" s="72">
        <v>7.38613224029541</v>
      </c>
      <c r="T23" s="72">
        <v>7.826843738555908</v>
      </c>
      <c r="U23" s="72">
        <v>7.960916996002197</v>
      </c>
      <c r="V23" s="72">
        <v>8.014674186706543</v>
      </c>
      <c r="W23" s="72">
        <v>7.890193939208984</v>
      </c>
      <c r="X23" s="72">
        <v>7.61265230178833</v>
      </c>
      <c r="Y23" s="72">
        <v>7.441408157348633</v>
      </c>
      <c r="Z23" s="72">
        <v>7.230736255645752</v>
      </c>
      <c r="AA23" s="72">
        <v>7.305206298828125</v>
      </c>
      <c r="AB23" s="72">
        <v>7.676092624664307</v>
      </c>
      <c r="AC23" s="72">
        <v>7.809756755828857</v>
      </c>
      <c r="AD23" s="72">
        <v>7.718838691711426</v>
      </c>
      <c r="AE23" s="72">
        <v>7.931497573852539</v>
      </c>
      <c r="AF23" s="72">
        <v>8.375333786010742</v>
      </c>
      <c r="AG23" s="72">
        <v>8.497291564941406</v>
      </c>
      <c r="AH23" s="72">
        <v>8.856983184814453</v>
      </c>
      <c r="AI23" s="72">
        <v>9.104854583740234</v>
      </c>
      <c r="AJ23" s="72">
        <v>9.362005233764648</v>
      </c>
      <c r="AK23" s="72">
        <v>9.109068870544434</v>
      </c>
      <c r="AL23" s="72">
        <v>8.464320182800293</v>
      </c>
      <c r="AM23" s="72">
        <v>7.694640159606934</v>
      </c>
      <c r="AN23" s="72">
        <v>7.442370891571045</v>
      </c>
      <c r="AO23" s="97">
        <v>7.092939853668213</v>
      </c>
      <c r="AP23" s="97">
        <v>7.089730262756348</v>
      </c>
      <c r="AQ23" s="97">
        <v>7.32951021194458</v>
      </c>
      <c r="AR23" s="97">
        <v>7.942850112915039</v>
      </c>
      <c r="AS23" s="97">
        <v>8.216340065002441</v>
      </c>
      <c r="AT23" s="97">
        <v>8.805170059204102</v>
      </c>
      <c r="AU23" s="97">
        <v>8.696539878845215</v>
      </c>
      <c r="AV23" s="97">
        <v>8.415599822998047</v>
      </c>
      <c r="AW23" s="97">
        <v>8.117769241333008</v>
      </c>
      <c r="AX23" s="97">
        <v>7.996779441833496</v>
      </c>
      <c r="AY23" s="97">
        <v>7.548019886016846</v>
      </c>
      <c r="AZ23" s="97">
        <v>8.01317024230957</v>
      </c>
      <c r="BA23" s="97">
        <v>8.136699676513672</v>
      </c>
      <c r="BB23" s="97">
        <v>7.94379997253418</v>
      </c>
      <c r="BC23" s="97">
        <v>8.17350959777832</v>
      </c>
      <c r="BD23" s="97">
        <v>8.792670249938965</v>
      </c>
      <c r="BE23" s="97">
        <v>8.924240112304688</v>
      </c>
      <c r="BF23" s="97">
        <v>9.542360305786133</v>
      </c>
      <c r="BG23" s="97">
        <v>9.332810401916504</v>
      </c>
      <c r="BH23" s="97">
        <v>8.871919631958008</v>
      </c>
      <c r="BI23" s="97">
        <v>8.5364408493042</v>
      </c>
      <c r="BJ23" s="97">
        <v>8.201149940490723</v>
      </c>
      <c r="BK23" s="98"/>
    </row>
    <row r="24" spans="1:63" ht="10.5">
      <c r="A24" t="s">
        <v>577</v>
      </c>
      <c r="B24" t="s">
        <v>501</v>
      </c>
      <c r="C24" s="129">
        <v>6.541184425354004</v>
      </c>
      <c r="D24" s="72">
        <v>6.531111240386963</v>
      </c>
      <c r="E24" s="72">
        <v>6.59266996383667</v>
      </c>
      <c r="F24" s="72">
        <v>6.757120132446289</v>
      </c>
      <c r="G24" s="72">
        <v>6.856280326843262</v>
      </c>
      <c r="H24" s="72">
        <v>7.1719512939453125</v>
      </c>
      <c r="I24" s="72">
        <v>7.239355087280273</v>
      </c>
      <c r="J24" s="72">
        <v>7.173314571380615</v>
      </c>
      <c r="K24" s="72">
        <v>6.903741359710693</v>
      </c>
      <c r="L24" s="72">
        <v>6.875781059265137</v>
      </c>
      <c r="M24" s="72">
        <v>6.673255443572998</v>
      </c>
      <c r="N24" s="72">
        <v>6.563751220703125</v>
      </c>
      <c r="O24" s="72">
        <v>6.652355194091797</v>
      </c>
      <c r="P24" s="72">
        <v>6.774523735046387</v>
      </c>
      <c r="Q24" s="72">
        <v>6.8488969802856445</v>
      </c>
      <c r="R24" s="72">
        <v>6.819281101226807</v>
      </c>
      <c r="S24" s="72">
        <v>6.905089855194092</v>
      </c>
      <c r="T24" s="72">
        <v>7.317040920257568</v>
      </c>
      <c r="U24" s="72">
        <v>7.44254207611084</v>
      </c>
      <c r="V24" s="72">
        <v>7.492584705352783</v>
      </c>
      <c r="W24" s="72">
        <v>7.375185012817383</v>
      </c>
      <c r="X24" s="72">
        <v>7.116106033325195</v>
      </c>
      <c r="Y24" s="72">
        <v>6.9560370445251465</v>
      </c>
      <c r="Z24" s="72">
        <v>6.759287357330322</v>
      </c>
      <c r="AA24" s="72">
        <v>6.9551239013671875</v>
      </c>
      <c r="AB24" s="72">
        <v>7.0389723777771</v>
      </c>
      <c r="AC24" s="72">
        <v>6.965997695922852</v>
      </c>
      <c r="AD24" s="72">
        <v>7.238455295562744</v>
      </c>
      <c r="AE24" s="72">
        <v>7.5543670654296875</v>
      </c>
      <c r="AF24" s="72">
        <v>7.771561145782471</v>
      </c>
      <c r="AG24" s="72">
        <v>7.603370189666748</v>
      </c>
      <c r="AH24" s="72">
        <v>7.565833568572998</v>
      </c>
      <c r="AI24" s="72">
        <v>7.61347770690918</v>
      </c>
      <c r="AJ24" s="72">
        <v>7.627123832702637</v>
      </c>
      <c r="AK24" s="72">
        <v>7.547574520111084</v>
      </c>
      <c r="AL24" s="72">
        <v>7.292540550231934</v>
      </c>
      <c r="AM24" s="72">
        <v>7.281499862670898</v>
      </c>
      <c r="AN24" s="72">
        <v>7.388969421386719</v>
      </c>
      <c r="AO24" s="97">
        <v>7.288919925689697</v>
      </c>
      <c r="AP24" s="97">
        <v>7.283259868621826</v>
      </c>
      <c r="AQ24" s="97">
        <v>7.463449954986572</v>
      </c>
      <c r="AR24" s="97">
        <v>7.7686896324157715</v>
      </c>
      <c r="AS24" s="97">
        <v>7.664760112762451</v>
      </c>
      <c r="AT24" s="97">
        <v>7.724090099334717</v>
      </c>
      <c r="AU24" s="97">
        <v>7.91487979888916</v>
      </c>
      <c r="AV24" s="97">
        <v>7.890699863433838</v>
      </c>
      <c r="AW24" s="97">
        <v>7.513030052185059</v>
      </c>
      <c r="AX24" s="97">
        <v>7.336139678955078</v>
      </c>
      <c r="AY24" s="97">
        <v>7.339061260223389</v>
      </c>
      <c r="AZ24" s="97">
        <v>7.471390247344971</v>
      </c>
      <c r="BA24" s="97">
        <v>7.374110221862793</v>
      </c>
      <c r="BB24" s="97">
        <v>7.418359756469727</v>
      </c>
      <c r="BC24" s="97">
        <v>7.654699802398682</v>
      </c>
      <c r="BD24" s="97">
        <v>7.937080383300781</v>
      </c>
      <c r="BE24" s="97">
        <v>7.744020462036133</v>
      </c>
      <c r="BF24" s="97">
        <v>7.777710437774658</v>
      </c>
      <c r="BG24" s="97">
        <v>7.979310512542725</v>
      </c>
      <c r="BH24" s="97">
        <v>7.999189853668213</v>
      </c>
      <c r="BI24" s="97">
        <v>7.616860389709473</v>
      </c>
      <c r="BJ24" s="97">
        <v>7.453949928283691</v>
      </c>
      <c r="BK24" s="98"/>
    </row>
    <row r="25" spans="1:63" ht="10.5">
      <c r="A25" t="s">
        <v>578</v>
      </c>
      <c r="B25" t="s">
        <v>568</v>
      </c>
      <c r="C25" s="129">
        <v>10.03672981262207</v>
      </c>
      <c r="D25" s="72">
        <v>10.023159980773926</v>
      </c>
      <c r="E25" s="72">
        <v>10.115714073181152</v>
      </c>
      <c r="F25" s="72">
        <v>10.368340492248535</v>
      </c>
      <c r="G25" s="72">
        <v>10.519681930541992</v>
      </c>
      <c r="H25" s="72">
        <v>11.003914833068848</v>
      </c>
      <c r="I25" s="72">
        <v>11.106529235839844</v>
      </c>
      <c r="J25" s="72">
        <v>11.005473136901855</v>
      </c>
      <c r="K25" s="72">
        <v>10.59443473815918</v>
      </c>
      <c r="L25" s="72">
        <v>10.551064491271973</v>
      </c>
      <c r="M25" s="72">
        <v>10.240362167358398</v>
      </c>
      <c r="N25" s="72">
        <v>10.071310043334961</v>
      </c>
      <c r="O25" s="72">
        <v>9.551225662231445</v>
      </c>
      <c r="P25" s="72">
        <v>9.728038787841797</v>
      </c>
      <c r="Q25" s="72">
        <v>9.833175659179688</v>
      </c>
      <c r="R25" s="72">
        <v>9.790721893310547</v>
      </c>
      <c r="S25" s="72">
        <v>9.913289070129395</v>
      </c>
      <c r="T25" s="72">
        <v>10.504639625549316</v>
      </c>
      <c r="U25" s="72">
        <v>10.684453010559082</v>
      </c>
      <c r="V25" s="72">
        <v>10.756763458251953</v>
      </c>
      <c r="W25" s="72">
        <v>10.590739250183105</v>
      </c>
      <c r="X25" s="72">
        <v>10.218153953552246</v>
      </c>
      <c r="Y25" s="72">
        <v>9.988381385803223</v>
      </c>
      <c r="Z25" s="72">
        <v>9.705801010131836</v>
      </c>
      <c r="AA25" s="72">
        <v>9.400456428527832</v>
      </c>
      <c r="AB25" s="72">
        <v>9.87012767791748</v>
      </c>
      <c r="AC25" s="72">
        <v>9.055879592895508</v>
      </c>
      <c r="AD25" s="72">
        <v>9.735267639160156</v>
      </c>
      <c r="AE25" s="72">
        <v>9.971606254577637</v>
      </c>
      <c r="AF25" s="72">
        <v>11.438127517700195</v>
      </c>
      <c r="AG25" s="72">
        <v>12.153815269470215</v>
      </c>
      <c r="AH25" s="72">
        <v>11.406838417053223</v>
      </c>
      <c r="AI25" s="72">
        <v>11.557119369506836</v>
      </c>
      <c r="AJ25" s="72">
        <v>10.374903678894043</v>
      </c>
      <c r="AK25" s="72">
        <v>9.693168640136719</v>
      </c>
      <c r="AL25" s="72">
        <v>9.247859954833984</v>
      </c>
      <c r="AM25" s="72">
        <v>9.098350524902344</v>
      </c>
      <c r="AN25" s="72">
        <v>9.222620010375977</v>
      </c>
      <c r="AO25" s="97">
        <v>8.99135971069336</v>
      </c>
      <c r="AP25" s="97">
        <v>9.352849960327148</v>
      </c>
      <c r="AQ25" s="97">
        <v>9.683780670166016</v>
      </c>
      <c r="AR25" s="97">
        <v>11.390580177307129</v>
      </c>
      <c r="AS25" s="97">
        <v>12.058429718017578</v>
      </c>
      <c r="AT25" s="97">
        <v>11.648969650268555</v>
      </c>
      <c r="AU25" s="97">
        <v>11.906359672546387</v>
      </c>
      <c r="AV25" s="97">
        <v>11.878080368041992</v>
      </c>
      <c r="AW25" s="97">
        <v>10.690569877624512</v>
      </c>
      <c r="AX25" s="97">
        <v>9.932760238647461</v>
      </c>
      <c r="AY25" s="97">
        <v>9.803600311279297</v>
      </c>
      <c r="AZ25" s="97">
        <v>10.116379737854004</v>
      </c>
      <c r="BA25" s="97">
        <v>10.082280158996582</v>
      </c>
      <c r="BB25" s="97">
        <v>10.108030319213867</v>
      </c>
      <c r="BC25" s="97">
        <v>10.266719818115234</v>
      </c>
      <c r="BD25" s="97">
        <v>11.959949493408203</v>
      </c>
      <c r="BE25" s="97">
        <v>12.676809310913086</v>
      </c>
      <c r="BF25" s="97">
        <v>12.098899841308594</v>
      </c>
      <c r="BG25" s="97">
        <v>12.257539749145508</v>
      </c>
      <c r="BH25" s="97">
        <v>12.20242977142334</v>
      </c>
      <c r="BI25" s="97">
        <v>10.91530990600586</v>
      </c>
      <c r="BJ25" s="97">
        <v>10.01908016204834</v>
      </c>
      <c r="BK25" s="98"/>
    </row>
    <row r="26" spans="1:63" ht="10.5">
      <c r="A26" t="s">
        <v>579</v>
      </c>
      <c r="B26" t="s">
        <v>507</v>
      </c>
      <c r="C26" s="129">
        <v>7.657595157623291</v>
      </c>
      <c r="D26" s="72">
        <v>7.646806716918945</v>
      </c>
      <c r="E26" s="72">
        <v>7.717381477355957</v>
      </c>
      <c r="F26" s="72">
        <v>7.910552024841309</v>
      </c>
      <c r="G26" s="72">
        <v>8.025453567504883</v>
      </c>
      <c r="H26" s="72">
        <v>8.394457817077637</v>
      </c>
      <c r="I26" s="72">
        <v>8.47275161743164</v>
      </c>
      <c r="J26" s="72">
        <v>8.395078659057617</v>
      </c>
      <c r="K26" s="72">
        <v>8.079920768737793</v>
      </c>
      <c r="L26" s="72">
        <v>8.047911643981934</v>
      </c>
      <c r="M26" s="72">
        <v>7.811056137084961</v>
      </c>
      <c r="N26" s="72">
        <v>7.682282447814941</v>
      </c>
      <c r="O26" s="72">
        <v>7.699944972991943</v>
      </c>
      <c r="P26" s="72">
        <v>7.841797351837158</v>
      </c>
      <c r="Q26" s="72">
        <v>7.926427364349365</v>
      </c>
      <c r="R26" s="72">
        <v>7.892548084259033</v>
      </c>
      <c r="S26" s="72">
        <v>7.990716457366943</v>
      </c>
      <c r="T26" s="72">
        <v>8.466897010803223</v>
      </c>
      <c r="U26" s="72">
        <v>8.612154006958008</v>
      </c>
      <c r="V26" s="72">
        <v>8.66998291015625</v>
      </c>
      <c r="W26" s="72">
        <v>8.534509658813477</v>
      </c>
      <c r="X26" s="72">
        <v>8.235381126403809</v>
      </c>
      <c r="Y26" s="72">
        <v>8.050376892089844</v>
      </c>
      <c r="Z26" s="72">
        <v>7.823623180389404</v>
      </c>
      <c r="AA26" s="72">
        <v>8.021960258483887</v>
      </c>
      <c r="AB26" s="72">
        <v>8.225358963012695</v>
      </c>
      <c r="AC26" s="72">
        <v>8.117463111877441</v>
      </c>
      <c r="AD26" s="72">
        <v>8.285405158996582</v>
      </c>
      <c r="AE26" s="72">
        <v>8.461853981018066</v>
      </c>
      <c r="AF26" s="72">
        <v>8.959473609924316</v>
      </c>
      <c r="AG26" s="72">
        <v>9.054205894470215</v>
      </c>
      <c r="AH26" s="72">
        <v>9.163191795349121</v>
      </c>
      <c r="AI26" s="72">
        <v>9.22708511352539</v>
      </c>
      <c r="AJ26" s="72">
        <v>8.892115592956543</v>
      </c>
      <c r="AK26" s="72">
        <v>8.748079299926758</v>
      </c>
      <c r="AL26" s="72">
        <v>8.786279678344727</v>
      </c>
      <c r="AM26" s="72">
        <v>8.478019714355469</v>
      </c>
      <c r="AN26" s="72">
        <v>8.47882080078125</v>
      </c>
      <c r="AO26" s="97">
        <v>8.328680038452148</v>
      </c>
      <c r="AP26" s="97">
        <v>8.260479927062988</v>
      </c>
      <c r="AQ26" s="97">
        <v>8.375520706176758</v>
      </c>
      <c r="AR26" s="97">
        <v>8.931930541992188</v>
      </c>
      <c r="AS26" s="97">
        <v>9.111949920654297</v>
      </c>
      <c r="AT26" s="97">
        <v>9.262399673461914</v>
      </c>
      <c r="AU26" s="97">
        <v>9.18163013458252</v>
      </c>
      <c r="AV26" s="97">
        <v>8.975310325622559</v>
      </c>
      <c r="AW26" s="97">
        <v>8.587689399719238</v>
      </c>
      <c r="AX26" s="97">
        <v>8.780489921569824</v>
      </c>
      <c r="AY26" s="97">
        <v>8.281970024108887</v>
      </c>
      <c r="AZ26" s="97">
        <v>8.503620147705078</v>
      </c>
      <c r="BA26" s="97">
        <v>8.523250579833984</v>
      </c>
      <c r="BB26" s="97">
        <v>8.462279319763184</v>
      </c>
      <c r="BC26" s="97">
        <v>8.635699272155762</v>
      </c>
      <c r="BD26" s="97">
        <v>9.229089736938477</v>
      </c>
      <c r="BE26" s="97">
        <v>9.405280113220215</v>
      </c>
      <c r="BF26" s="97">
        <v>9.578869819641113</v>
      </c>
      <c r="BG26" s="97">
        <v>9.49135971069336</v>
      </c>
      <c r="BH26" s="97">
        <v>9.288299560546875</v>
      </c>
      <c r="BI26" s="97">
        <v>8.865010261535645</v>
      </c>
      <c r="BJ26" s="97">
        <v>9.02284049987793</v>
      </c>
      <c r="BK26" s="98"/>
    </row>
    <row r="27" spans="3:62" ht="10.5">
      <c r="C27" s="129"/>
      <c r="D27" s="7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34" t="s">
        <v>345</v>
      </c>
      <c r="C28" s="13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580</v>
      </c>
      <c r="B29" t="s">
        <v>509</v>
      </c>
      <c r="C29" s="129">
        <v>7.877505779266357</v>
      </c>
      <c r="D29" s="72">
        <v>8.132259368896484</v>
      </c>
      <c r="E29" s="72">
        <v>8.250251770019531</v>
      </c>
      <c r="F29" s="72">
        <v>8.201813697814941</v>
      </c>
      <c r="G29" s="72">
        <v>8.287908554077148</v>
      </c>
      <c r="H29" s="72">
        <v>8.540568351745605</v>
      </c>
      <c r="I29" s="72">
        <v>8.905264854431152</v>
      </c>
      <c r="J29" s="72">
        <v>8.891167640686035</v>
      </c>
      <c r="K29" s="72">
        <v>8.46738052368164</v>
      </c>
      <c r="L29" s="72">
        <v>8.36141586303711</v>
      </c>
      <c r="M29" s="72">
        <v>8.034594535827637</v>
      </c>
      <c r="N29" s="72">
        <v>8.057032585144043</v>
      </c>
      <c r="O29" s="72">
        <v>7.834444046020508</v>
      </c>
      <c r="P29" s="72">
        <v>7.8993635177612305</v>
      </c>
      <c r="Q29" s="72">
        <v>7.917546272277832</v>
      </c>
      <c r="R29" s="72">
        <v>7.9792866706848145</v>
      </c>
      <c r="S29" s="72">
        <v>8.082276344299316</v>
      </c>
      <c r="T29" s="72">
        <v>8.499298095703125</v>
      </c>
      <c r="U29" s="72">
        <v>8.78812313079834</v>
      </c>
      <c r="V29" s="72">
        <v>8.816780090332031</v>
      </c>
      <c r="W29" s="72">
        <v>8.458614349365234</v>
      </c>
      <c r="X29" s="72">
        <v>8.211050987243652</v>
      </c>
      <c r="Y29" s="72">
        <v>7.982994079589844</v>
      </c>
      <c r="Z29" s="72">
        <v>8.075016975402832</v>
      </c>
      <c r="AA29" s="72">
        <v>8.242718696594238</v>
      </c>
      <c r="AB29" s="72">
        <v>8.551182746887207</v>
      </c>
      <c r="AC29" s="72">
        <v>8.19025993347168</v>
      </c>
      <c r="AD29" s="72">
        <v>7.7545366287231445</v>
      </c>
      <c r="AE29" s="72">
        <v>8.183228492736816</v>
      </c>
      <c r="AF29" s="72">
        <v>8.39984130859375</v>
      </c>
      <c r="AG29" s="72">
        <v>8.34316635131836</v>
      </c>
      <c r="AH29" s="72">
        <v>8.77729320526123</v>
      </c>
      <c r="AI29" s="72">
        <v>8.203621864318848</v>
      </c>
      <c r="AJ29" s="72">
        <v>8.690431594848633</v>
      </c>
      <c r="AK29" s="72">
        <v>8.76883602142334</v>
      </c>
      <c r="AL29" s="72">
        <v>9.315939903259277</v>
      </c>
      <c r="AM29" s="72">
        <v>8.95574951171875</v>
      </c>
      <c r="AN29" s="72">
        <v>8.939599990844727</v>
      </c>
      <c r="AO29" s="97">
        <v>8.514410018920898</v>
      </c>
      <c r="AP29" s="97">
        <v>8.143340110778809</v>
      </c>
      <c r="AQ29" s="97">
        <v>8.358059883117676</v>
      </c>
      <c r="AR29" s="97">
        <v>8.59712028503418</v>
      </c>
      <c r="AS29" s="97">
        <v>8.624839782714844</v>
      </c>
      <c r="AT29" s="97">
        <v>8.824150085449219</v>
      </c>
      <c r="AU29" s="97">
        <v>8.590490341186523</v>
      </c>
      <c r="AV29" s="97">
        <v>8.582079887390137</v>
      </c>
      <c r="AW29" s="97">
        <v>8.668120384216309</v>
      </c>
      <c r="AX29" s="97">
        <v>9.371100425720215</v>
      </c>
      <c r="AY29" s="97">
        <v>9.04800033569336</v>
      </c>
      <c r="AZ29" s="97">
        <v>9.0829496383667</v>
      </c>
      <c r="BA29" s="97">
        <v>8.7181396484375</v>
      </c>
      <c r="BB29" s="97">
        <v>8.390339851379395</v>
      </c>
      <c r="BC29" s="97">
        <v>8.500929832458496</v>
      </c>
      <c r="BD29" s="97">
        <v>8.717710494995117</v>
      </c>
      <c r="BE29" s="97">
        <v>8.738940238952637</v>
      </c>
      <c r="BF29" s="97">
        <v>8.836410522460938</v>
      </c>
      <c r="BG29" s="97">
        <v>8.760339736938477</v>
      </c>
      <c r="BH29" s="97">
        <v>8.56742000579834</v>
      </c>
      <c r="BI29" s="97">
        <v>8.654930114746094</v>
      </c>
      <c r="BJ29" s="97">
        <v>9.424989700317383</v>
      </c>
      <c r="BK29" s="98"/>
    </row>
    <row r="30" spans="1:63" ht="10.5">
      <c r="A30" t="s">
        <v>581</v>
      </c>
      <c r="B30" t="s">
        <v>511</v>
      </c>
      <c r="C30" s="129">
        <v>6.131397724151611</v>
      </c>
      <c r="D30" s="72">
        <v>6.329683303833008</v>
      </c>
      <c r="E30" s="72">
        <v>6.42152214050293</v>
      </c>
      <c r="F30" s="72">
        <v>6.383820533752441</v>
      </c>
      <c r="G30" s="72">
        <v>6.450832843780518</v>
      </c>
      <c r="H30" s="72">
        <v>6.647488594055176</v>
      </c>
      <c r="I30" s="72">
        <v>6.931347370147705</v>
      </c>
      <c r="J30" s="72">
        <v>6.920374393463135</v>
      </c>
      <c r="K30" s="72">
        <v>6.590522766113281</v>
      </c>
      <c r="L30" s="72">
        <v>6.508045673370361</v>
      </c>
      <c r="M30" s="72">
        <v>6.253667831420898</v>
      </c>
      <c r="N30" s="72">
        <v>6.27113151550293</v>
      </c>
      <c r="O30" s="72">
        <v>6.3086347579956055</v>
      </c>
      <c r="P30" s="72">
        <v>6.360909938812256</v>
      </c>
      <c r="Q30" s="72">
        <v>6.375552177429199</v>
      </c>
      <c r="R30" s="72">
        <v>6.425267219543457</v>
      </c>
      <c r="S30" s="72">
        <v>6.508200645446777</v>
      </c>
      <c r="T30" s="72">
        <v>6.844004154205322</v>
      </c>
      <c r="U30" s="72">
        <v>7.076578617095947</v>
      </c>
      <c r="V30" s="72">
        <v>7.099654674530029</v>
      </c>
      <c r="W30" s="72">
        <v>6.811244010925293</v>
      </c>
      <c r="X30" s="72">
        <v>6.611894607543945</v>
      </c>
      <c r="Y30" s="72">
        <v>6.428253650665283</v>
      </c>
      <c r="Z30" s="72">
        <v>6.502355098724365</v>
      </c>
      <c r="AA30" s="72">
        <v>6.401934623718262</v>
      </c>
      <c r="AB30" s="72">
        <v>5.955702781677246</v>
      </c>
      <c r="AC30" s="72">
        <v>6.389889240264893</v>
      </c>
      <c r="AD30" s="72">
        <v>6.364725589752197</v>
      </c>
      <c r="AE30" s="72">
        <v>6.380788326263428</v>
      </c>
      <c r="AF30" s="72">
        <v>6.792447566986084</v>
      </c>
      <c r="AG30" s="72">
        <v>7.183470726013184</v>
      </c>
      <c r="AH30" s="72">
        <v>7.396186828613281</v>
      </c>
      <c r="AI30" s="72">
        <v>7.392443656921387</v>
      </c>
      <c r="AJ30" s="72">
        <v>7.207361698150635</v>
      </c>
      <c r="AK30" s="72">
        <v>6.789570331573486</v>
      </c>
      <c r="AL30" s="72">
        <v>7.034850120544434</v>
      </c>
      <c r="AM30" s="72">
        <v>7.276169776916504</v>
      </c>
      <c r="AN30" s="72">
        <v>7.332230567932129</v>
      </c>
      <c r="AO30" s="97">
        <v>7.487020015716553</v>
      </c>
      <c r="AP30" s="97">
        <v>7.453169822692871</v>
      </c>
      <c r="AQ30" s="97">
        <v>7.504550457000732</v>
      </c>
      <c r="AR30" s="97">
        <v>7.580170154571533</v>
      </c>
      <c r="AS30" s="97">
        <v>8.165069580078125</v>
      </c>
      <c r="AT30" s="97">
        <v>8.025629997253418</v>
      </c>
      <c r="AU30" s="97">
        <v>7.67579984664917</v>
      </c>
      <c r="AV30" s="97">
        <v>7.318230152130127</v>
      </c>
      <c r="AW30" s="97">
        <v>7.291329860687256</v>
      </c>
      <c r="AX30" s="97">
        <v>7.256049633026123</v>
      </c>
      <c r="AY30" s="97">
        <v>7.201769828796387</v>
      </c>
      <c r="AZ30" s="97">
        <v>7.208169937133789</v>
      </c>
      <c r="BA30" s="97">
        <v>7.207190036773682</v>
      </c>
      <c r="BB30" s="97">
        <v>7.0865302085876465</v>
      </c>
      <c r="BC30" s="97">
        <v>7.1646199226379395</v>
      </c>
      <c r="BD30" s="97">
        <v>7.28518009185791</v>
      </c>
      <c r="BE30" s="97">
        <v>7.787760257720947</v>
      </c>
      <c r="BF30" s="97">
        <v>7.693699836730957</v>
      </c>
      <c r="BG30" s="97">
        <v>7.393509864807129</v>
      </c>
      <c r="BH30" s="97">
        <v>7.27016019821167</v>
      </c>
      <c r="BI30" s="97">
        <v>7.275330066680908</v>
      </c>
      <c r="BJ30" s="97">
        <v>7.267199993133545</v>
      </c>
      <c r="BK30" s="98"/>
    </row>
    <row r="31" spans="1:63" ht="10.5">
      <c r="A31" t="s">
        <v>582</v>
      </c>
      <c r="B31" t="s">
        <v>513</v>
      </c>
      <c r="C31" s="129">
        <v>4.37525749206543</v>
      </c>
      <c r="D31" s="72">
        <v>4.516750812530518</v>
      </c>
      <c r="E31" s="72">
        <v>4.582284927368164</v>
      </c>
      <c r="F31" s="72">
        <v>4.555381774902344</v>
      </c>
      <c r="G31" s="72">
        <v>4.603200912475586</v>
      </c>
      <c r="H31" s="72">
        <v>4.743530750274658</v>
      </c>
      <c r="I31" s="72">
        <v>4.94608736038208</v>
      </c>
      <c r="J31" s="72">
        <v>4.938257217407227</v>
      </c>
      <c r="K31" s="72">
        <v>4.702881336212158</v>
      </c>
      <c r="L31" s="72">
        <v>4.644026756286621</v>
      </c>
      <c r="M31" s="72">
        <v>4.462507724761963</v>
      </c>
      <c r="N31" s="72">
        <v>4.474968910217285</v>
      </c>
      <c r="O31" s="72">
        <v>4.456840991973877</v>
      </c>
      <c r="P31" s="72">
        <v>4.493772029876709</v>
      </c>
      <c r="Q31" s="72">
        <v>4.504116058349609</v>
      </c>
      <c r="R31" s="72">
        <v>4.539238452911377</v>
      </c>
      <c r="S31" s="72">
        <v>4.597827911376953</v>
      </c>
      <c r="T31" s="72">
        <v>4.835062026977539</v>
      </c>
      <c r="U31" s="72">
        <v>4.999368190765381</v>
      </c>
      <c r="V31" s="72">
        <v>5.015670299530029</v>
      </c>
      <c r="W31" s="72">
        <v>4.811917781829834</v>
      </c>
      <c r="X31" s="72">
        <v>4.671083927154541</v>
      </c>
      <c r="Y31" s="72">
        <v>4.541347980499268</v>
      </c>
      <c r="Z31" s="72">
        <v>4.593698024749756</v>
      </c>
      <c r="AA31" s="72">
        <v>4.713146209716797</v>
      </c>
      <c r="AB31" s="72">
        <v>4.657925128936768</v>
      </c>
      <c r="AC31" s="72">
        <v>4.62059211730957</v>
      </c>
      <c r="AD31" s="72">
        <v>4.748956680297852</v>
      </c>
      <c r="AE31" s="72">
        <v>4.752671718597412</v>
      </c>
      <c r="AF31" s="72">
        <v>5.034552574157715</v>
      </c>
      <c r="AG31" s="72">
        <v>5.243127822875977</v>
      </c>
      <c r="AH31" s="72">
        <v>5.175387859344482</v>
      </c>
      <c r="AI31" s="72">
        <v>5.0118327140808105</v>
      </c>
      <c r="AJ31" s="72">
        <v>4.9726080894470215</v>
      </c>
      <c r="AK31" s="72">
        <v>4.921513080596924</v>
      </c>
      <c r="AL31" s="72">
        <v>4.76977014541626</v>
      </c>
      <c r="AM31" s="72">
        <v>4.810359954833984</v>
      </c>
      <c r="AN31" s="72">
        <v>4.7406697273254395</v>
      </c>
      <c r="AO31" s="97">
        <v>4.692130088806152</v>
      </c>
      <c r="AP31" s="97">
        <v>4.855600357055664</v>
      </c>
      <c r="AQ31" s="97">
        <v>4.855070114135742</v>
      </c>
      <c r="AR31" s="97">
        <v>5.125309944152832</v>
      </c>
      <c r="AS31" s="97">
        <v>5.337969779968262</v>
      </c>
      <c r="AT31" s="97">
        <v>5.261539936065674</v>
      </c>
      <c r="AU31" s="97">
        <v>5.060070037841797</v>
      </c>
      <c r="AV31" s="97">
        <v>4.921040058135986</v>
      </c>
      <c r="AW31" s="97">
        <v>4.86152982711792</v>
      </c>
      <c r="AX31" s="97">
        <v>4.7989397048950195</v>
      </c>
      <c r="AY31" s="97">
        <v>4.8412699699401855</v>
      </c>
      <c r="AZ31" s="97">
        <v>4.773960113525391</v>
      </c>
      <c r="BA31" s="97">
        <v>4.725460052490234</v>
      </c>
      <c r="BB31" s="97">
        <v>4.904019832611084</v>
      </c>
      <c r="BC31" s="97">
        <v>4.910439968109131</v>
      </c>
      <c r="BD31" s="97">
        <v>5.1839399337768555</v>
      </c>
      <c r="BE31" s="97">
        <v>5.402639865875244</v>
      </c>
      <c r="BF31" s="97">
        <v>5.328609943389893</v>
      </c>
      <c r="BG31" s="97">
        <v>5.1194000244140625</v>
      </c>
      <c r="BH31" s="97">
        <v>4.9501800537109375</v>
      </c>
      <c r="BI31" s="97">
        <v>4.879899978637695</v>
      </c>
      <c r="BJ31" s="97">
        <v>4.843870162963867</v>
      </c>
      <c r="BK31" s="98"/>
    </row>
    <row r="32" spans="1:63" ht="10.5">
      <c r="A32" t="s">
        <v>583</v>
      </c>
      <c r="B32" t="s">
        <v>493</v>
      </c>
      <c r="C32" s="129">
        <v>4.100884914398193</v>
      </c>
      <c r="D32" s="72">
        <v>4.233505725860596</v>
      </c>
      <c r="E32" s="72">
        <v>4.294929504394531</v>
      </c>
      <c r="F32" s="72">
        <v>4.269713401794434</v>
      </c>
      <c r="G32" s="72">
        <v>4.314533710479736</v>
      </c>
      <c r="H32" s="72">
        <v>4.44606351852417</v>
      </c>
      <c r="I32" s="72">
        <v>4.635917663574219</v>
      </c>
      <c r="J32" s="72">
        <v>4.628579139709473</v>
      </c>
      <c r="K32" s="72">
        <v>4.407962799072266</v>
      </c>
      <c r="L32" s="72">
        <v>4.352799892425537</v>
      </c>
      <c r="M32" s="72">
        <v>4.1826629638671875</v>
      </c>
      <c r="N32" s="72">
        <v>4.194343566894531</v>
      </c>
      <c r="O32" s="72">
        <v>4.2994303703308105</v>
      </c>
      <c r="P32" s="72">
        <v>4.335057258605957</v>
      </c>
      <c r="Q32" s="72">
        <v>4.345035552978516</v>
      </c>
      <c r="R32" s="72">
        <v>4.378917217254639</v>
      </c>
      <c r="S32" s="72">
        <v>4.4354376792907715</v>
      </c>
      <c r="T32" s="72">
        <v>4.66429328918457</v>
      </c>
      <c r="U32" s="72">
        <v>4.822795867919922</v>
      </c>
      <c r="V32" s="72">
        <v>4.838522434234619</v>
      </c>
      <c r="W32" s="72">
        <v>4.641965866088867</v>
      </c>
      <c r="X32" s="72">
        <v>4.506106376647949</v>
      </c>
      <c r="Y32" s="72">
        <v>4.38095235824585</v>
      </c>
      <c r="Z32" s="72">
        <v>4.431453227996826</v>
      </c>
      <c r="AA32" s="72">
        <v>4.2902374267578125</v>
      </c>
      <c r="AB32" s="72">
        <v>4.419811248779297</v>
      </c>
      <c r="AC32" s="72">
        <v>4.487781047821045</v>
      </c>
      <c r="AD32" s="72">
        <v>4.453277111053467</v>
      </c>
      <c r="AE32" s="72">
        <v>4.737483501434326</v>
      </c>
      <c r="AF32" s="72">
        <v>5.1820197105407715</v>
      </c>
      <c r="AG32" s="72">
        <v>5.323853492736816</v>
      </c>
      <c r="AH32" s="72">
        <v>5.281296253204346</v>
      </c>
      <c r="AI32" s="72">
        <v>4.8780317306518555</v>
      </c>
      <c r="AJ32" s="72">
        <v>4.592764377593994</v>
      </c>
      <c r="AK32" s="72">
        <v>4.628022193908691</v>
      </c>
      <c r="AL32" s="72">
        <v>4.560009956359863</v>
      </c>
      <c r="AM32" s="72">
        <v>4.481060028076172</v>
      </c>
      <c r="AN32" s="72">
        <v>4.630370140075684</v>
      </c>
      <c r="AO32" s="97">
        <v>4.663660049438477</v>
      </c>
      <c r="AP32" s="97">
        <v>4.56335973739624</v>
      </c>
      <c r="AQ32" s="97">
        <v>4.821389675140381</v>
      </c>
      <c r="AR32" s="97">
        <v>5.253039836883545</v>
      </c>
      <c r="AS32" s="97">
        <v>5.374229907989502</v>
      </c>
      <c r="AT32" s="97">
        <v>5.2305097579956055</v>
      </c>
      <c r="AU32" s="97">
        <v>4.801790237426758</v>
      </c>
      <c r="AV32" s="97">
        <v>4.409759998321533</v>
      </c>
      <c r="AW32" s="97">
        <v>4.381219863891602</v>
      </c>
      <c r="AX32" s="97">
        <v>4.357679843902588</v>
      </c>
      <c r="AY32" s="97">
        <v>4.2996296882629395</v>
      </c>
      <c r="AZ32" s="97">
        <v>4.430099964141846</v>
      </c>
      <c r="BA32" s="97">
        <v>4.462549686431885</v>
      </c>
      <c r="BB32" s="97">
        <v>4.41703987121582</v>
      </c>
      <c r="BC32" s="97">
        <v>4.724510192871094</v>
      </c>
      <c r="BD32" s="97">
        <v>5.188690185546875</v>
      </c>
      <c r="BE32" s="97">
        <v>5.332230091094971</v>
      </c>
      <c r="BF32" s="97">
        <v>5.1823201179504395</v>
      </c>
      <c r="BG32" s="97">
        <v>4.775199890136719</v>
      </c>
      <c r="BH32" s="97">
        <v>4.468979835510254</v>
      </c>
      <c r="BI32" s="97">
        <v>4.433780193328857</v>
      </c>
      <c r="BJ32" s="97">
        <v>4.407370090484619</v>
      </c>
      <c r="BK32" s="98"/>
    </row>
    <row r="33" spans="1:63" ht="10.5">
      <c r="A33" t="s">
        <v>584</v>
      </c>
      <c r="B33" t="s">
        <v>495</v>
      </c>
      <c r="C33" s="129">
        <v>4.223820686340332</v>
      </c>
      <c r="D33" s="72">
        <v>4.360416412353516</v>
      </c>
      <c r="E33" s="72">
        <v>4.42368221282959</v>
      </c>
      <c r="F33" s="72">
        <v>4.397710800170898</v>
      </c>
      <c r="G33" s="72">
        <v>4.443874359130859</v>
      </c>
      <c r="H33" s="72">
        <v>4.579347133636475</v>
      </c>
      <c r="I33" s="72">
        <v>4.774892807006836</v>
      </c>
      <c r="J33" s="72">
        <v>4.767333507537842</v>
      </c>
      <c r="K33" s="72">
        <v>4.540104389190674</v>
      </c>
      <c r="L33" s="72">
        <v>4.4832868576049805</v>
      </c>
      <c r="M33" s="72">
        <v>4.308050632476807</v>
      </c>
      <c r="N33" s="72">
        <v>4.320080757141113</v>
      </c>
      <c r="O33" s="72">
        <v>4.553393840789795</v>
      </c>
      <c r="P33" s="72">
        <v>4.591125011444092</v>
      </c>
      <c r="Q33" s="72">
        <v>4.6016926765441895</v>
      </c>
      <c r="R33" s="72">
        <v>4.637576103210449</v>
      </c>
      <c r="S33" s="72">
        <v>4.697434425354004</v>
      </c>
      <c r="T33" s="72">
        <v>4.939808368682861</v>
      </c>
      <c r="U33" s="72">
        <v>5.1076741218566895</v>
      </c>
      <c r="V33" s="72">
        <v>5.124329566955566</v>
      </c>
      <c r="W33" s="72">
        <v>4.916162490844727</v>
      </c>
      <c r="X33" s="72">
        <v>4.77227783203125</v>
      </c>
      <c r="Y33" s="72">
        <v>4.639731407165527</v>
      </c>
      <c r="Z33" s="72">
        <v>4.6932148933410645</v>
      </c>
      <c r="AA33" s="72">
        <v>4.757843017578125</v>
      </c>
      <c r="AB33" s="72">
        <v>4.688002586364746</v>
      </c>
      <c r="AC33" s="72">
        <v>4.715538501739502</v>
      </c>
      <c r="AD33" s="72">
        <v>4.682328224182129</v>
      </c>
      <c r="AE33" s="72">
        <v>4.7630486488342285</v>
      </c>
      <c r="AF33" s="72">
        <v>4.993408679962158</v>
      </c>
      <c r="AG33" s="72">
        <v>5.3255157470703125</v>
      </c>
      <c r="AH33" s="72">
        <v>5.466150760650635</v>
      </c>
      <c r="AI33" s="72">
        <v>5.53009557723999</v>
      </c>
      <c r="AJ33" s="72">
        <v>5.192203521728516</v>
      </c>
      <c r="AK33" s="72">
        <v>5.094125270843506</v>
      </c>
      <c r="AL33" s="72">
        <v>5.286399841308594</v>
      </c>
      <c r="AM33" s="72">
        <v>5.3969902992248535</v>
      </c>
      <c r="AN33" s="72">
        <v>5.533329963684082</v>
      </c>
      <c r="AO33" s="97">
        <v>5.651430130004883</v>
      </c>
      <c r="AP33" s="97">
        <v>5.593749523162842</v>
      </c>
      <c r="AQ33" s="97">
        <v>5.324850082397461</v>
      </c>
      <c r="AR33" s="97">
        <v>5.60543966293335</v>
      </c>
      <c r="AS33" s="97">
        <v>5.8011698722839355</v>
      </c>
      <c r="AT33" s="97">
        <v>5.621890068054199</v>
      </c>
      <c r="AU33" s="97">
        <v>5.490170001983643</v>
      </c>
      <c r="AV33" s="97">
        <v>5.318729877471924</v>
      </c>
      <c r="AW33" s="97">
        <v>5.124120235443115</v>
      </c>
      <c r="AX33" s="97">
        <v>5.071739673614502</v>
      </c>
      <c r="AY33" s="97">
        <v>5.107480049133301</v>
      </c>
      <c r="AZ33" s="97">
        <v>5.093400001525879</v>
      </c>
      <c r="BA33" s="97">
        <v>5.107970237731934</v>
      </c>
      <c r="BB33" s="97">
        <v>5.10860013961792</v>
      </c>
      <c r="BC33" s="97">
        <v>4.958390235900879</v>
      </c>
      <c r="BD33" s="97">
        <v>5.286369800567627</v>
      </c>
      <c r="BE33" s="97">
        <v>5.518800258636475</v>
      </c>
      <c r="BF33" s="97">
        <v>5.404489994049072</v>
      </c>
      <c r="BG33" s="97">
        <v>5.334569931030273</v>
      </c>
      <c r="BH33" s="97">
        <v>5.241769790649414</v>
      </c>
      <c r="BI33" s="97">
        <v>5.117239952087402</v>
      </c>
      <c r="BJ33" s="97">
        <v>5.125309944152832</v>
      </c>
      <c r="BK33" s="98"/>
    </row>
    <row r="34" spans="1:63" ht="10.5">
      <c r="A34" t="s">
        <v>585</v>
      </c>
      <c r="B34" t="s">
        <v>497</v>
      </c>
      <c r="C34" s="129">
        <v>3.64150333404541</v>
      </c>
      <c r="D34" s="72">
        <v>3.7592670917510986</v>
      </c>
      <c r="E34" s="72">
        <v>3.8138113021850586</v>
      </c>
      <c r="F34" s="72">
        <v>3.791419744491577</v>
      </c>
      <c r="G34" s="72">
        <v>3.83121919631958</v>
      </c>
      <c r="H34" s="72">
        <v>3.948014974594116</v>
      </c>
      <c r="I34" s="72">
        <v>4.116601943969727</v>
      </c>
      <c r="J34" s="72">
        <v>4.1100850105285645</v>
      </c>
      <c r="K34" s="72">
        <v>3.914182662963867</v>
      </c>
      <c r="L34" s="72">
        <v>3.8651983737945557</v>
      </c>
      <c r="M34" s="72">
        <v>3.714120864868164</v>
      </c>
      <c r="N34" s="72">
        <v>3.724492311477661</v>
      </c>
      <c r="O34" s="72">
        <v>3.8496320247650146</v>
      </c>
      <c r="P34" s="72">
        <v>3.881531238555908</v>
      </c>
      <c r="Q34" s="72">
        <v>3.890465497970581</v>
      </c>
      <c r="R34" s="72">
        <v>3.9208033084869385</v>
      </c>
      <c r="S34" s="72">
        <v>3.971409797668457</v>
      </c>
      <c r="T34" s="72">
        <v>4.176322937011719</v>
      </c>
      <c r="U34" s="72">
        <v>4.318243503570557</v>
      </c>
      <c r="V34" s="72">
        <v>4.332324981689453</v>
      </c>
      <c r="W34" s="72">
        <v>4.156331539154053</v>
      </c>
      <c r="X34" s="72">
        <v>4.0346856117248535</v>
      </c>
      <c r="Y34" s="72">
        <v>3.9226248264312744</v>
      </c>
      <c r="Z34" s="72">
        <v>3.9678425788879395</v>
      </c>
      <c r="AA34" s="72">
        <v>3.8318514823913574</v>
      </c>
      <c r="AB34" s="72">
        <v>3.9043803215026855</v>
      </c>
      <c r="AC34" s="72">
        <v>3.948007822036743</v>
      </c>
      <c r="AD34" s="72">
        <v>3.9407730102539062</v>
      </c>
      <c r="AE34" s="72">
        <v>4.210971832275391</v>
      </c>
      <c r="AF34" s="72">
        <v>4.849961757659912</v>
      </c>
      <c r="AG34" s="72">
        <v>4.966492652893066</v>
      </c>
      <c r="AH34" s="72">
        <v>5.028439521789551</v>
      </c>
      <c r="AI34" s="72">
        <v>4.7810163497924805</v>
      </c>
      <c r="AJ34" s="72">
        <v>4.428145885467529</v>
      </c>
      <c r="AK34" s="72">
        <v>4.519281387329102</v>
      </c>
      <c r="AL34" s="72">
        <v>4.366829872131348</v>
      </c>
      <c r="AM34" s="72">
        <v>4.3521599769592285</v>
      </c>
      <c r="AN34" s="72">
        <v>4.295539855957031</v>
      </c>
      <c r="AO34" s="97">
        <v>4.385359764099121</v>
      </c>
      <c r="AP34" s="97">
        <v>4.368940353393555</v>
      </c>
      <c r="AQ34" s="97">
        <v>4.591179847717285</v>
      </c>
      <c r="AR34" s="97">
        <v>5.162010192871094</v>
      </c>
      <c r="AS34" s="97">
        <v>5.197190284729004</v>
      </c>
      <c r="AT34" s="97">
        <v>5.214739799499512</v>
      </c>
      <c r="AU34" s="97">
        <v>4.592629909515381</v>
      </c>
      <c r="AV34" s="97">
        <v>4.221060276031494</v>
      </c>
      <c r="AW34" s="97">
        <v>4.0577898025512695</v>
      </c>
      <c r="AX34" s="97">
        <v>3.9699301719665527</v>
      </c>
      <c r="AY34" s="97">
        <v>3.994220018386841</v>
      </c>
      <c r="AZ34" s="97">
        <v>3.973520278930664</v>
      </c>
      <c r="BA34" s="97">
        <v>4.017660140991211</v>
      </c>
      <c r="BB34" s="97">
        <v>4.077270030975342</v>
      </c>
      <c r="BC34" s="97">
        <v>4.340489864349365</v>
      </c>
      <c r="BD34" s="97">
        <v>4.922150135040283</v>
      </c>
      <c r="BE34" s="97">
        <v>4.988399982452393</v>
      </c>
      <c r="BF34" s="97">
        <v>5.041240215301514</v>
      </c>
      <c r="BG34" s="97">
        <v>4.498149871826172</v>
      </c>
      <c r="BH34" s="97">
        <v>4.156030178070068</v>
      </c>
      <c r="BI34" s="97">
        <v>4.017309665679932</v>
      </c>
      <c r="BJ34" s="97">
        <v>3.9529600143432617</v>
      </c>
      <c r="BK34" s="98"/>
    </row>
    <row r="35" spans="1:63" ht="10.5">
      <c r="A35" t="s">
        <v>586</v>
      </c>
      <c r="B35" t="s">
        <v>499</v>
      </c>
      <c r="C35" s="129">
        <v>4.851059436798096</v>
      </c>
      <c r="D35" s="72">
        <v>5.007940292358398</v>
      </c>
      <c r="E35" s="72">
        <v>5.080601215362549</v>
      </c>
      <c r="F35" s="72">
        <v>5.050772666931152</v>
      </c>
      <c r="G35" s="72">
        <v>5.103791236877441</v>
      </c>
      <c r="H35" s="72">
        <v>5.2593817710876465</v>
      </c>
      <c r="I35" s="72">
        <v>5.48396635055542</v>
      </c>
      <c r="J35" s="72">
        <v>5.475284576416016</v>
      </c>
      <c r="K35" s="72">
        <v>5.214311599731445</v>
      </c>
      <c r="L35" s="72">
        <v>5.149056911468506</v>
      </c>
      <c r="M35" s="72">
        <v>4.947797775268555</v>
      </c>
      <c r="N35" s="72">
        <v>4.961614608764648</v>
      </c>
      <c r="O35" s="72">
        <v>5.313135147094727</v>
      </c>
      <c r="P35" s="72">
        <v>5.357161521911621</v>
      </c>
      <c r="Q35" s="72">
        <v>5.369492530822754</v>
      </c>
      <c r="R35" s="72">
        <v>5.41136360168457</v>
      </c>
      <c r="S35" s="72">
        <v>5.4812092781066895</v>
      </c>
      <c r="T35" s="72">
        <v>5.764023303985596</v>
      </c>
      <c r="U35" s="72">
        <v>5.959897518157959</v>
      </c>
      <c r="V35" s="72">
        <v>5.979332447052002</v>
      </c>
      <c r="W35" s="72">
        <v>5.736432075500488</v>
      </c>
      <c r="X35" s="72">
        <v>5.568540573120117</v>
      </c>
      <c r="Y35" s="72">
        <v>5.413877964019775</v>
      </c>
      <c r="Z35" s="72">
        <v>5.476285457611084</v>
      </c>
      <c r="AA35" s="72">
        <v>5.439134120941162</v>
      </c>
      <c r="AB35" s="72">
        <v>5.75887393951416</v>
      </c>
      <c r="AC35" s="72">
        <v>5.8161492347717285</v>
      </c>
      <c r="AD35" s="72">
        <v>5.92214298248291</v>
      </c>
      <c r="AE35" s="72">
        <v>5.978046894073486</v>
      </c>
      <c r="AF35" s="72">
        <v>6.495311260223389</v>
      </c>
      <c r="AG35" s="72">
        <v>6.6300859451293945</v>
      </c>
      <c r="AH35" s="72">
        <v>7.043636798858643</v>
      </c>
      <c r="AI35" s="72">
        <v>7.479977607727051</v>
      </c>
      <c r="AJ35" s="72">
        <v>7.849603652954102</v>
      </c>
      <c r="AK35" s="72">
        <v>7.550971984863281</v>
      </c>
      <c r="AL35" s="72">
        <v>7.124319553375244</v>
      </c>
      <c r="AM35" s="72">
        <v>6.671720027923584</v>
      </c>
      <c r="AN35" s="72">
        <v>6.527859687805176</v>
      </c>
      <c r="AO35" s="97">
        <v>6.227489948272705</v>
      </c>
      <c r="AP35" s="97">
        <v>5.964640140533447</v>
      </c>
      <c r="AQ35" s="97">
        <v>5.854110240936279</v>
      </c>
      <c r="AR35" s="97">
        <v>6.128669738769531</v>
      </c>
      <c r="AS35" s="97">
        <v>6.258279800415039</v>
      </c>
      <c r="AT35" s="97">
        <v>6.266509532928467</v>
      </c>
      <c r="AU35" s="97">
        <v>6.0051798820495605</v>
      </c>
      <c r="AV35" s="97">
        <v>6.111799716949463</v>
      </c>
      <c r="AW35" s="97">
        <v>5.97737979888916</v>
      </c>
      <c r="AX35" s="97">
        <v>5.997119903564453</v>
      </c>
      <c r="AY35" s="97">
        <v>5.971109867095947</v>
      </c>
      <c r="AZ35" s="97">
        <v>6.184500217437744</v>
      </c>
      <c r="BA35" s="97">
        <v>6.193059921264648</v>
      </c>
      <c r="BB35" s="97">
        <v>6.150609970092773</v>
      </c>
      <c r="BC35" s="97">
        <v>6.176249980926514</v>
      </c>
      <c r="BD35" s="97">
        <v>6.50700044631958</v>
      </c>
      <c r="BE35" s="97">
        <v>6.6049394607543945</v>
      </c>
      <c r="BF35" s="97">
        <v>6.560870170593262</v>
      </c>
      <c r="BG35" s="97">
        <v>6.255680084228516</v>
      </c>
      <c r="BH35" s="97">
        <v>6.325720310211182</v>
      </c>
      <c r="BI35" s="97">
        <v>6.20019006729126</v>
      </c>
      <c r="BJ35" s="97">
        <v>6.238790035247803</v>
      </c>
      <c r="BK35" s="98"/>
    </row>
    <row r="36" spans="1:63" ht="10.5">
      <c r="A36" t="s">
        <v>587</v>
      </c>
      <c r="B36" t="s">
        <v>501</v>
      </c>
      <c r="C36" s="129">
        <v>4.7304606437683105</v>
      </c>
      <c r="D36" s="72">
        <v>4.883440971374512</v>
      </c>
      <c r="E36" s="72">
        <v>4.954296112060547</v>
      </c>
      <c r="F36" s="72">
        <v>4.925208568572998</v>
      </c>
      <c r="G36" s="72">
        <v>4.976909637451172</v>
      </c>
      <c r="H36" s="72">
        <v>5.128631591796875</v>
      </c>
      <c r="I36" s="72">
        <v>5.347632884979248</v>
      </c>
      <c r="J36" s="72">
        <v>5.33916711807251</v>
      </c>
      <c r="K36" s="72">
        <v>5.084682464599609</v>
      </c>
      <c r="L36" s="72">
        <v>5.021049976348877</v>
      </c>
      <c r="M36" s="72">
        <v>4.824794292449951</v>
      </c>
      <c r="N36" s="72">
        <v>4.838266849517822</v>
      </c>
      <c r="O36" s="72">
        <v>4.812368869781494</v>
      </c>
      <c r="P36" s="72">
        <v>4.852244853973389</v>
      </c>
      <c r="Q36" s="72">
        <v>4.863414764404297</v>
      </c>
      <c r="R36" s="72">
        <v>4.901339054107666</v>
      </c>
      <c r="S36" s="72">
        <v>4.964601516723633</v>
      </c>
      <c r="T36" s="72">
        <v>5.220760345458984</v>
      </c>
      <c r="U36" s="72">
        <v>5.398173809051514</v>
      </c>
      <c r="V36" s="72">
        <v>5.415776252746582</v>
      </c>
      <c r="W36" s="72">
        <v>5.195770263671875</v>
      </c>
      <c r="X36" s="72">
        <v>5.043701648712158</v>
      </c>
      <c r="Y36" s="72">
        <v>4.903616428375244</v>
      </c>
      <c r="Z36" s="72">
        <v>4.960142135620117</v>
      </c>
      <c r="AA36" s="72">
        <v>4.857030391693115</v>
      </c>
      <c r="AB36" s="72">
        <v>4.838201999664307</v>
      </c>
      <c r="AC36" s="72">
        <v>5.102388381958008</v>
      </c>
      <c r="AD36" s="72">
        <v>5.060792446136475</v>
      </c>
      <c r="AE36" s="72">
        <v>5.247413158416748</v>
      </c>
      <c r="AF36" s="72">
        <v>5.572563171386719</v>
      </c>
      <c r="AG36" s="72">
        <v>5.903712749481201</v>
      </c>
      <c r="AH36" s="72">
        <v>5.681987285614014</v>
      </c>
      <c r="AI36" s="72">
        <v>5.81646203994751</v>
      </c>
      <c r="AJ36" s="72">
        <v>5.6754913330078125</v>
      </c>
      <c r="AK36" s="72">
        <v>5.288336277008057</v>
      </c>
      <c r="AL36" s="72">
        <v>5.130169868469238</v>
      </c>
      <c r="AM36" s="72">
        <v>5.206429958343506</v>
      </c>
      <c r="AN36" s="72">
        <v>5.368439674377441</v>
      </c>
      <c r="AO36" s="97">
        <v>5.541930198669434</v>
      </c>
      <c r="AP36" s="97">
        <v>5.440279483795166</v>
      </c>
      <c r="AQ36" s="97">
        <v>5.6065497398376465</v>
      </c>
      <c r="AR36" s="97">
        <v>5.848959922790527</v>
      </c>
      <c r="AS36" s="97">
        <v>6.31572961807251</v>
      </c>
      <c r="AT36" s="97">
        <v>6.022190093994141</v>
      </c>
      <c r="AU36" s="97">
        <v>5.866650104522705</v>
      </c>
      <c r="AV36" s="97">
        <v>5.376420021057129</v>
      </c>
      <c r="AW36" s="97">
        <v>5.076789855957031</v>
      </c>
      <c r="AX36" s="97">
        <v>4.952380180358887</v>
      </c>
      <c r="AY36" s="97">
        <v>5.042540073394775</v>
      </c>
      <c r="AZ36" s="97">
        <v>5.128819942474365</v>
      </c>
      <c r="BA36" s="97">
        <v>5.28617000579834</v>
      </c>
      <c r="BB36" s="97">
        <v>5.243730068206787</v>
      </c>
      <c r="BC36" s="97">
        <v>5.465459823608398</v>
      </c>
      <c r="BD36" s="97">
        <v>5.681980133056641</v>
      </c>
      <c r="BE36" s="97">
        <v>6.192739963531494</v>
      </c>
      <c r="BF36" s="97">
        <v>5.921979904174805</v>
      </c>
      <c r="BG36" s="97">
        <v>5.814599990844727</v>
      </c>
      <c r="BH36" s="97">
        <v>5.341340065002441</v>
      </c>
      <c r="BI36" s="97">
        <v>5.065219879150391</v>
      </c>
      <c r="BJ36" s="97">
        <v>4.932469844818115</v>
      </c>
      <c r="BK36" s="98"/>
    </row>
    <row r="37" spans="1:63" ht="10.5">
      <c r="A37" t="s">
        <v>588</v>
      </c>
      <c r="B37" t="s">
        <v>568</v>
      </c>
      <c r="C37" s="129">
        <v>7.454559803009033</v>
      </c>
      <c r="D37" s="72">
        <v>7.6956353187561035</v>
      </c>
      <c r="E37" s="72">
        <v>7.807292938232422</v>
      </c>
      <c r="F37" s="72">
        <v>7.761455535888672</v>
      </c>
      <c r="G37" s="72">
        <v>7.842928886413574</v>
      </c>
      <c r="H37" s="72">
        <v>8.082023620605469</v>
      </c>
      <c r="I37" s="72">
        <v>8.427138328552246</v>
      </c>
      <c r="J37" s="72">
        <v>8.413798332214355</v>
      </c>
      <c r="K37" s="72">
        <v>8.012763977050781</v>
      </c>
      <c r="L37" s="72">
        <v>7.9124884605407715</v>
      </c>
      <c r="M37" s="72">
        <v>7.603215217590332</v>
      </c>
      <c r="N37" s="72">
        <v>7.624448299407959</v>
      </c>
      <c r="O37" s="72">
        <v>7.159716606140137</v>
      </c>
      <c r="P37" s="72">
        <v>7.219044208526611</v>
      </c>
      <c r="Q37" s="72">
        <v>7.235661029815674</v>
      </c>
      <c r="R37" s="72">
        <v>7.292084217071533</v>
      </c>
      <c r="S37" s="72">
        <v>7.386204719543457</v>
      </c>
      <c r="T37" s="72">
        <v>7.767310619354248</v>
      </c>
      <c r="U37" s="72">
        <v>8.03126049041748</v>
      </c>
      <c r="V37" s="72">
        <v>8.057450294494629</v>
      </c>
      <c r="W37" s="72">
        <v>7.730130672454834</v>
      </c>
      <c r="X37" s="72">
        <v>7.503888130187988</v>
      </c>
      <c r="Y37" s="72">
        <v>7.295472145080566</v>
      </c>
      <c r="Z37" s="72">
        <v>7.379570007324219</v>
      </c>
      <c r="AA37" s="72">
        <v>6.288467884063721</v>
      </c>
      <c r="AB37" s="72">
        <v>5.9644551277160645</v>
      </c>
      <c r="AC37" s="72">
        <v>5.962974548339844</v>
      </c>
      <c r="AD37" s="72">
        <v>6.254700660705566</v>
      </c>
      <c r="AE37" s="72">
        <v>6.3957343101501465</v>
      </c>
      <c r="AF37" s="72">
        <v>6.80377197265625</v>
      </c>
      <c r="AG37" s="72">
        <v>7.3371148109436035</v>
      </c>
      <c r="AH37" s="72">
        <v>7.2394514083862305</v>
      </c>
      <c r="AI37" s="72">
        <v>7.066880226135254</v>
      </c>
      <c r="AJ37" s="72">
        <v>7.2678351402282715</v>
      </c>
      <c r="AK37" s="72">
        <v>6.591875076293945</v>
      </c>
      <c r="AL37" s="72">
        <v>6.071510314941406</v>
      </c>
      <c r="AM37" s="72">
        <v>5.999109745025635</v>
      </c>
      <c r="AN37" s="72">
        <v>6.129849910736084</v>
      </c>
      <c r="AO37" s="97">
        <v>6.072649955749512</v>
      </c>
      <c r="AP37" s="97">
        <v>6.058379650115967</v>
      </c>
      <c r="AQ37" s="97">
        <v>6.2307000160217285</v>
      </c>
      <c r="AR37" s="97">
        <v>6.703159809112549</v>
      </c>
      <c r="AS37" s="97">
        <v>7.392419815063477</v>
      </c>
      <c r="AT37" s="97">
        <v>7.549460411071777</v>
      </c>
      <c r="AU37" s="97">
        <v>7.527080059051514</v>
      </c>
      <c r="AV37" s="97">
        <v>7.328330039978027</v>
      </c>
      <c r="AW37" s="97">
        <v>6.2909698486328125</v>
      </c>
      <c r="AX37" s="97">
        <v>5.967390060424805</v>
      </c>
      <c r="AY37" s="97">
        <v>6.0938801765441895</v>
      </c>
      <c r="AZ37" s="97">
        <v>6.314410209655762</v>
      </c>
      <c r="BA37" s="97">
        <v>6.1372599601745605</v>
      </c>
      <c r="BB37" s="97">
        <v>6.092239856719971</v>
      </c>
      <c r="BC37" s="97">
        <v>6.150529861450195</v>
      </c>
      <c r="BD37" s="97">
        <v>6.631190299987793</v>
      </c>
      <c r="BE37" s="97">
        <v>7.307270050048828</v>
      </c>
      <c r="BF37" s="97">
        <v>7.475520133972168</v>
      </c>
      <c r="BG37" s="97">
        <v>7.428190231323242</v>
      </c>
      <c r="BH37" s="97">
        <v>7.14102029800415</v>
      </c>
      <c r="BI37" s="97">
        <v>6.1498799324035645</v>
      </c>
      <c r="BJ37" s="97">
        <v>5.795190334320068</v>
      </c>
      <c r="BK37" s="98"/>
    </row>
    <row r="38" spans="1:63" ht="10.5">
      <c r="A38" t="s">
        <v>589</v>
      </c>
      <c r="B38" t="s">
        <v>507</v>
      </c>
      <c r="C38" s="129">
        <v>4.833905220031738</v>
      </c>
      <c r="D38" s="72">
        <v>4.990231037139893</v>
      </c>
      <c r="E38" s="72">
        <v>5.0626349449157715</v>
      </c>
      <c r="F38" s="72">
        <v>5.03291130065918</v>
      </c>
      <c r="G38" s="72">
        <v>5.085743427276611</v>
      </c>
      <c r="H38" s="72">
        <v>5.24078369140625</v>
      </c>
      <c r="I38" s="72">
        <v>5.464573383331299</v>
      </c>
      <c r="J38" s="72">
        <v>5.455922603607178</v>
      </c>
      <c r="K38" s="72">
        <v>5.195872783660889</v>
      </c>
      <c r="L38" s="72">
        <v>5.1308488845825195</v>
      </c>
      <c r="M38" s="72">
        <v>4.930301189422607</v>
      </c>
      <c r="N38" s="72">
        <v>4.944068908691406</v>
      </c>
      <c r="O38" s="72">
        <v>5.02018928527832</v>
      </c>
      <c r="P38" s="72">
        <v>5.061788082122803</v>
      </c>
      <c r="Q38" s="72">
        <v>5.073439121246338</v>
      </c>
      <c r="R38" s="72">
        <v>5.113001346588135</v>
      </c>
      <c r="S38" s="72">
        <v>5.1789960861206055</v>
      </c>
      <c r="T38" s="72">
        <v>5.446217060089111</v>
      </c>
      <c r="U38" s="72">
        <v>5.631291389465332</v>
      </c>
      <c r="V38" s="72">
        <v>5.649654865264893</v>
      </c>
      <c r="W38" s="72">
        <v>5.42014741897583</v>
      </c>
      <c r="X38" s="72">
        <v>5.261512279510498</v>
      </c>
      <c r="Y38" s="72">
        <v>5.115377426147461</v>
      </c>
      <c r="Z38" s="72">
        <v>5.174344539642334</v>
      </c>
      <c r="AA38" s="72">
        <v>5.0732622146606445</v>
      </c>
      <c r="AB38" s="72">
        <v>5.070136070251465</v>
      </c>
      <c r="AC38" s="72">
        <v>5.113752365112305</v>
      </c>
      <c r="AD38" s="72">
        <v>5.171292781829834</v>
      </c>
      <c r="AE38" s="72">
        <v>5.28953742980957</v>
      </c>
      <c r="AF38" s="72">
        <v>5.696533679962158</v>
      </c>
      <c r="AG38" s="72">
        <v>5.9504780769348145</v>
      </c>
      <c r="AH38" s="72">
        <v>6.023581027984619</v>
      </c>
      <c r="AI38" s="72">
        <v>5.9913835525512695</v>
      </c>
      <c r="AJ38" s="72">
        <v>5.887960910797119</v>
      </c>
      <c r="AK38" s="72">
        <v>5.718241214752197</v>
      </c>
      <c r="AL38" s="72">
        <v>5.541830062866211</v>
      </c>
      <c r="AM38" s="72">
        <v>5.496300220489502</v>
      </c>
      <c r="AN38" s="72">
        <v>5.514269828796387</v>
      </c>
      <c r="AO38" s="97">
        <v>5.494840145111084</v>
      </c>
      <c r="AP38" s="97">
        <v>5.451620101928711</v>
      </c>
      <c r="AQ38" s="97">
        <v>5.471650123596191</v>
      </c>
      <c r="AR38" s="97">
        <v>5.804009914398193</v>
      </c>
      <c r="AS38" s="97">
        <v>6.061820030212402</v>
      </c>
      <c r="AT38" s="97">
        <v>5.994460105895996</v>
      </c>
      <c r="AU38" s="97">
        <v>5.735559940338135</v>
      </c>
      <c r="AV38" s="97">
        <v>5.522349834442139</v>
      </c>
      <c r="AW38" s="97">
        <v>5.3112101554870605</v>
      </c>
      <c r="AX38" s="97">
        <v>5.259429931640625</v>
      </c>
      <c r="AY38" s="97">
        <v>5.269899845123291</v>
      </c>
      <c r="AZ38" s="97">
        <v>5.319809913635254</v>
      </c>
      <c r="BA38" s="97">
        <v>5.310239791870117</v>
      </c>
      <c r="BB38" s="97">
        <v>5.321670055389404</v>
      </c>
      <c r="BC38" s="97">
        <v>5.392759799957275</v>
      </c>
      <c r="BD38" s="97">
        <v>5.7477898597717285</v>
      </c>
      <c r="BE38" s="97">
        <v>6.010580062866211</v>
      </c>
      <c r="BF38" s="97">
        <v>5.95605993270874</v>
      </c>
      <c r="BG38" s="97">
        <v>5.7200398445129395</v>
      </c>
      <c r="BH38" s="97">
        <v>5.530700206756592</v>
      </c>
      <c r="BI38" s="97">
        <v>5.334350109100342</v>
      </c>
      <c r="BJ38" s="97">
        <v>5.300079822540283</v>
      </c>
      <c r="BK38" s="98"/>
    </row>
    <row r="39" spans="3:62" ht="10.5">
      <c r="C39" s="129"/>
      <c r="D39" s="7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34" t="s">
        <v>545</v>
      </c>
      <c r="C40" s="13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ht="10.5">
      <c r="A41" t="s">
        <v>590</v>
      </c>
      <c r="B41" t="s">
        <v>591</v>
      </c>
      <c r="C41" s="130">
        <v>10.577080907342621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0.5">
      <c r="A42" t="s">
        <v>592</v>
      </c>
      <c r="B42" t="s">
        <v>593</v>
      </c>
      <c r="C42" s="130">
        <v>9.542477087879748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0.5">
      <c r="A43" t="s">
        <v>594</v>
      </c>
      <c r="B43" t="s">
        <v>595</v>
      </c>
      <c r="C43" s="130">
        <v>6.4222860829557025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0.5">
      <c r="A44" t="s">
        <v>596</v>
      </c>
      <c r="B44" t="s">
        <v>597</v>
      </c>
      <c r="C44" s="130">
        <v>5.703715582579229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0.5">
      <c r="A45" t="s">
        <v>598</v>
      </c>
      <c r="B45" t="s">
        <v>599</v>
      </c>
      <c r="C45" s="130">
        <v>6.783504760719605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ht="10.5">
      <c r="A46" t="s">
        <v>600</v>
      </c>
      <c r="B46" t="s">
        <v>601</v>
      </c>
      <c r="C46" s="130">
        <v>5.603229297547602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ht="10.5">
      <c r="A47" t="s">
        <v>602</v>
      </c>
      <c r="B47" t="s">
        <v>603</v>
      </c>
      <c r="C47" s="130">
        <v>6.783663545953597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t="s">
        <v>604</v>
      </c>
      <c r="B48" t="s">
        <v>605</v>
      </c>
      <c r="C48" s="130">
        <v>6.407216635425125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t="s">
        <v>606</v>
      </c>
      <c r="B49" t="s">
        <v>607</v>
      </c>
      <c r="C49" s="130">
        <v>9.10124590628648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608</v>
      </c>
      <c r="B50" t="s">
        <v>609</v>
      </c>
      <c r="C50" s="129">
        <v>6.872879505157471</v>
      </c>
      <c r="D50" s="72">
        <v>6.959369659423828</v>
      </c>
      <c r="E50" s="72">
        <v>6.96707010269165</v>
      </c>
      <c r="F50" s="72">
        <v>7.052789688110352</v>
      </c>
      <c r="G50" s="72">
        <v>7.325830459594727</v>
      </c>
      <c r="H50" s="72">
        <v>7.679290294647217</v>
      </c>
      <c r="I50" s="72">
        <v>7.867929935455322</v>
      </c>
      <c r="J50" s="72">
        <v>7.838490009307861</v>
      </c>
      <c r="K50" s="72">
        <v>7.663039684295654</v>
      </c>
      <c r="L50" s="72">
        <v>7.2571702003479</v>
      </c>
      <c r="M50" s="72">
        <v>7.03380012512207</v>
      </c>
      <c r="N50" s="72">
        <v>7.042010307312012</v>
      </c>
      <c r="O50" s="72">
        <v>7.030759811401367</v>
      </c>
      <c r="P50" s="72">
        <v>7.119920253753662</v>
      </c>
      <c r="Q50" s="72">
        <v>7.131739616394043</v>
      </c>
      <c r="R50" s="72">
        <v>7.183840274810791</v>
      </c>
      <c r="S50" s="72">
        <v>7.404620170593262</v>
      </c>
      <c r="T50" s="72">
        <v>7.731290340423584</v>
      </c>
      <c r="U50" s="72">
        <v>7.9635396003723145</v>
      </c>
      <c r="V50" s="72">
        <v>7.965479850769043</v>
      </c>
      <c r="W50" s="72">
        <v>7.864770412445068</v>
      </c>
      <c r="X50" s="72">
        <v>7.5560102462768555</v>
      </c>
      <c r="Y50" s="72">
        <v>7.210049629211426</v>
      </c>
      <c r="Z50" s="72">
        <v>7.243000030517578</v>
      </c>
      <c r="AA50" s="72">
        <v>7.253570079803467</v>
      </c>
      <c r="AB50" s="72">
        <v>7.32712984085083</v>
      </c>
      <c r="AC50" s="72">
        <v>7.3322601318359375</v>
      </c>
      <c r="AD50" s="72">
        <v>7.3084397315979</v>
      </c>
      <c r="AE50" s="72">
        <v>7.603559494018555</v>
      </c>
      <c r="AF50" s="72">
        <v>8.029549598693848</v>
      </c>
      <c r="AG50" s="72">
        <v>8.3585205078125</v>
      </c>
      <c r="AH50" s="72">
        <v>8.369019508361816</v>
      </c>
      <c r="AI50" s="72">
        <v>8.28363037109375</v>
      </c>
      <c r="AJ50" s="72">
        <v>8.1245698928833</v>
      </c>
      <c r="AK50" s="72">
        <v>7.94602108001709</v>
      </c>
      <c r="AL50" s="72">
        <v>8.237299919128418</v>
      </c>
      <c r="AM50" s="72">
        <v>7.91703987121582</v>
      </c>
      <c r="AN50" s="72">
        <v>7.8938798904418945</v>
      </c>
      <c r="AO50" s="97">
        <v>7.805050373077393</v>
      </c>
      <c r="AP50" s="97">
        <v>7.762290000915527</v>
      </c>
      <c r="AQ50" s="97">
        <v>8.01279067993164</v>
      </c>
      <c r="AR50" s="97">
        <v>8.51832103729248</v>
      </c>
      <c r="AS50" s="97">
        <v>8.69795036315918</v>
      </c>
      <c r="AT50" s="97">
        <v>8.68847942352295</v>
      </c>
      <c r="AU50" s="97">
        <v>8.387889862060547</v>
      </c>
      <c r="AV50" s="97">
        <v>8.112970352172852</v>
      </c>
      <c r="AW50" s="97">
        <v>7.932119846343994</v>
      </c>
      <c r="AX50" s="97">
        <v>8.154509544372559</v>
      </c>
      <c r="AY50" s="97">
        <v>7.7871599197387695</v>
      </c>
      <c r="AZ50" s="97">
        <v>7.84473991394043</v>
      </c>
      <c r="BA50" s="97">
        <v>7.832259654998779</v>
      </c>
      <c r="BB50" s="97">
        <v>7.812710285186768</v>
      </c>
      <c r="BC50" s="97">
        <v>8.102869987487793</v>
      </c>
      <c r="BD50" s="97">
        <v>8.671520233154297</v>
      </c>
      <c r="BE50" s="97">
        <v>8.856169700622559</v>
      </c>
      <c r="BF50" s="97">
        <v>8.914600372314453</v>
      </c>
      <c r="BG50" s="97">
        <v>8.619630813598633</v>
      </c>
      <c r="BH50" s="97">
        <v>8.335129737854004</v>
      </c>
      <c r="BI50" s="97">
        <v>8.118200302124023</v>
      </c>
      <c r="BJ50" s="97">
        <v>8.282540321350098</v>
      </c>
      <c r="BK50" s="98"/>
    </row>
    <row r="51" spans="3:62" ht="10.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3" ht="10.5">
      <c r="A54" t="s">
        <v>20</v>
      </c>
      <c r="B54" t="s">
        <v>21</v>
      </c>
      <c r="C54" s="43">
        <v>31</v>
      </c>
      <c r="D54" s="43">
        <v>28</v>
      </c>
      <c r="E54" s="43">
        <v>31</v>
      </c>
      <c r="F54" s="43">
        <v>30</v>
      </c>
      <c r="G54" s="43">
        <v>31</v>
      </c>
      <c r="H54" s="43">
        <v>30</v>
      </c>
      <c r="I54" s="43">
        <v>31</v>
      </c>
      <c r="J54" s="43">
        <v>31</v>
      </c>
      <c r="K54" s="43">
        <v>30</v>
      </c>
      <c r="L54" s="43">
        <v>31</v>
      </c>
      <c r="M54" s="43">
        <v>30</v>
      </c>
      <c r="N54" s="43">
        <v>31</v>
      </c>
      <c r="O54" s="43">
        <v>31</v>
      </c>
      <c r="P54" s="43">
        <v>29</v>
      </c>
      <c r="Q54" s="43">
        <v>31</v>
      </c>
      <c r="R54" s="43">
        <v>30</v>
      </c>
      <c r="S54" s="43">
        <v>31</v>
      </c>
      <c r="T54" s="43">
        <v>30</v>
      </c>
      <c r="U54" s="43">
        <v>31</v>
      </c>
      <c r="V54" s="43">
        <v>31</v>
      </c>
      <c r="W54" s="43">
        <v>30</v>
      </c>
      <c r="X54" s="43">
        <v>31</v>
      </c>
      <c r="Y54" s="43">
        <v>30</v>
      </c>
      <c r="Z54" s="43">
        <v>31</v>
      </c>
      <c r="AA54" s="43">
        <v>31</v>
      </c>
      <c r="AB54" s="43">
        <v>28</v>
      </c>
      <c r="AC54" s="43">
        <v>31</v>
      </c>
      <c r="AD54" s="43">
        <v>30</v>
      </c>
      <c r="AE54" s="43">
        <v>31</v>
      </c>
      <c r="AF54" s="43">
        <v>30</v>
      </c>
      <c r="AG54" s="43">
        <v>31</v>
      </c>
      <c r="AH54" s="43">
        <v>31</v>
      </c>
      <c r="AI54" s="43">
        <v>30</v>
      </c>
      <c r="AJ54" s="43">
        <v>31</v>
      </c>
      <c r="AK54" s="43">
        <v>30</v>
      </c>
      <c r="AL54" s="43">
        <v>31</v>
      </c>
      <c r="AM54" s="43">
        <v>31</v>
      </c>
      <c r="AN54" s="43">
        <v>28</v>
      </c>
      <c r="AO54" s="44">
        <v>31</v>
      </c>
      <c r="AP54" s="44">
        <v>30</v>
      </c>
      <c r="AQ54" s="44">
        <v>31</v>
      </c>
      <c r="AR54" s="44">
        <v>30</v>
      </c>
      <c r="AS54" s="44">
        <v>31</v>
      </c>
      <c r="AT54" s="44">
        <v>31</v>
      </c>
      <c r="AU54" s="44">
        <v>30</v>
      </c>
      <c r="AV54" s="44">
        <v>31</v>
      </c>
      <c r="AW54" s="44">
        <v>30</v>
      </c>
      <c r="AX54" s="44">
        <v>31</v>
      </c>
      <c r="AY54" s="44">
        <v>31</v>
      </c>
      <c r="AZ54" s="44">
        <v>28</v>
      </c>
      <c r="BA54" s="44">
        <v>31</v>
      </c>
      <c r="BB54" s="44">
        <v>30</v>
      </c>
      <c r="BC54" s="44">
        <v>31</v>
      </c>
      <c r="BD54" s="44">
        <v>30</v>
      </c>
      <c r="BE54" s="44">
        <v>31</v>
      </c>
      <c r="BF54" s="44">
        <v>31</v>
      </c>
      <c r="BG54" s="44">
        <v>30</v>
      </c>
      <c r="BH54" s="44">
        <v>31</v>
      </c>
      <c r="BI54" s="44">
        <v>30</v>
      </c>
      <c r="BJ54" s="44">
        <v>31</v>
      </c>
      <c r="BK54" s="24"/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39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1" customWidth="1"/>
  </cols>
  <sheetData>
    <row r="1" spans="1:62" ht="16.5" customHeight="1">
      <c r="A1" s="137" t="s">
        <v>610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83">
        <v>200301</v>
      </c>
      <c r="D3" s="84">
        <v>200302</v>
      </c>
      <c r="E3" s="84">
        <v>200303</v>
      </c>
      <c r="F3" s="84">
        <v>200304</v>
      </c>
      <c r="G3" s="84">
        <v>200305</v>
      </c>
      <c r="H3" s="84">
        <v>200306</v>
      </c>
      <c r="I3" s="84">
        <v>200307</v>
      </c>
      <c r="J3" s="84">
        <v>200308</v>
      </c>
      <c r="K3" s="84">
        <v>200309</v>
      </c>
      <c r="L3" s="84">
        <v>200310</v>
      </c>
      <c r="M3" s="84">
        <v>200311</v>
      </c>
      <c r="N3" s="84">
        <v>200312</v>
      </c>
      <c r="O3" s="84">
        <v>200401</v>
      </c>
      <c r="P3" s="84">
        <v>200402</v>
      </c>
      <c r="Q3" s="84">
        <v>200403</v>
      </c>
      <c r="R3" s="84">
        <v>200404</v>
      </c>
      <c r="S3" s="84">
        <v>200405</v>
      </c>
      <c r="T3" s="84">
        <v>200406</v>
      </c>
      <c r="U3" s="84">
        <v>200407</v>
      </c>
      <c r="V3" s="84">
        <v>200408</v>
      </c>
      <c r="W3" s="84">
        <v>200409</v>
      </c>
      <c r="X3" s="84">
        <v>200410</v>
      </c>
      <c r="Y3" s="84">
        <v>200411</v>
      </c>
      <c r="Z3" s="84">
        <v>200412</v>
      </c>
      <c r="AA3" s="84">
        <v>200501</v>
      </c>
      <c r="AB3" s="84">
        <v>200502</v>
      </c>
      <c r="AC3" s="84">
        <v>200503</v>
      </c>
      <c r="AD3" s="84">
        <v>200504</v>
      </c>
      <c r="AE3" s="84">
        <v>200505</v>
      </c>
      <c r="AF3" s="84">
        <v>200506</v>
      </c>
      <c r="AG3" s="84">
        <v>200507</v>
      </c>
      <c r="AH3" s="84">
        <v>200508</v>
      </c>
      <c r="AI3" s="84">
        <v>200509</v>
      </c>
      <c r="AJ3" s="84">
        <v>200510</v>
      </c>
      <c r="AK3" s="84">
        <v>200511</v>
      </c>
      <c r="AL3" s="84">
        <v>200512</v>
      </c>
      <c r="AM3" s="84">
        <v>200601</v>
      </c>
      <c r="AN3" s="84">
        <v>200602</v>
      </c>
      <c r="AO3" s="124">
        <v>200603</v>
      </c>
      <c r="AP3" s="124">
        <v>200604</v>
      </c>
      <c r="AQ3" s="124">
        <v>200605</v>
      </c>
      <c r="AR3" s="124">
        <v>200606</v>
      </c>
      <c r="AS3" s="124">
        <v>200607</v>
      </c>
      <c r="AT3" s="124">
        <v>200608</v>
      </c>
      <c r="AU3" s="124">
        <v>200609</v>
      </c>
      <c r="AV3" s="124">
        <v>200610</v>
      </c>
      <c r="AW3" s="124">
        <v>200611</v>
      </c>
      <c r="AX3" s="124">
        <v>200612</v>
      </c>
      <c r="AY3" s="124">
        <v>200701</v>
      </c>
      <c r="AZ3" s="124">
        <v>200702</v>
      </c>
      <c r="BA3" s="124">
        <v>200703</v>
      </c>
      <c r="BB3" s="124">
        <v>200704</v>
      </c>
      <c r="BC3" s="124">
        <v>200705</v>
      </c>
      <c r="BD3" s="124">
        <v>200706</v>
      </c>
      <c r="BE3" s="124">
        <v>200707</v>
      </c>
      <c r="BF3" s="124">
        <v>200708</v>
      </c>
      <c r="BG3" s="124">
        <v>200709</v>
      </c>
      <c r="BH3" s="124">
        <v>200710</v>
      </c>
      <c r="BI3" s="124">
        <v>200711</v>
      </c>
      <c r="BJ3" s="124">
        <v>200712</v>
      </c>
      <c r="BK3" s="125"/>
    </row>
    <row r="4" spans="1:63" ht="10.5">
      <c r="A4" t="s">
        <v>8</v>
      </c>
      <c r="B4" t="s">
        <v>9</v>
      </c>
      <c r="C4" s="69">
        <v>10117.07421875</v>
      </c>
      <c r="D4" s="69">
        <v>10136.7861328125</v>
      </c>
      <c r="E4" s="70">
        <v>10161.9404296875</v>
      </c>
      <c r="F4" s="70">
        <v>10186.6591796875</v>
      </c>
      <c r="G4" s="70">
        <v>10227.115234375</v>
      </c>
      <c r="H4" s="70">
        <v>10277.42578125</v>
      </c>
      <c r="I4" s="70">
        <v>10363.888671875</v>
      </c>
      <c r="J4" s="70">
        <v>10414.1884765625</v>
      </c>
      <c r="K4" s="70">
        <v>10454.6220703125</v>
      </c>
      <c r="L4" s="70">
        <v>10469.3369140625</v>
      </c>
      <c r="M4" s="70">
        <v>10501.92578125</v>
      </c>
      <c r="N4" s="70">
        <v>10536.537109375</v>
      </c>
      <c r="O4" s="70">
        <v>10578.5791015625</v>
      </c>
      <c r="P4" s="70">
        <v>10613.177734375</v>
      </c>
      <c r="Q4" s="70">
        <v>10645.744140625</v>
      </c>
      <c r="R4" s="70">
        <v>10671.611328125</v>
      </c>
      <c r="S4" s="70">
        <v>10703.611328125</v>
      </c>
      <c r="T4" s="70">
        <v>10737.078125</v>
      </c>
      <c r="U4" s="70">
        <v>10776.42578125</v>
      </c>
      <c r="V4" s="70">
        <v>10809.5146484375</v>
      </c>
      <c r="W4" s="70">
        <v>10840.7587890625</v>
      </c>
      <c r="X4" s="70">
        <v>10865.6259765625</v>
      </c>
      <c r="Y4" s="70">
        <v>10896.5810546875</v>
      </c>
      <c r="Z4" s="70">
        <v>10929.0927734375</v>
      </c>
      <c r="AA4" s="70">
        <v>10967.0556640625</v>
      </c>
      <c r="AB4" s="70">
        <v>10999.755859375</v>
      </c>
      <c r="AC4" s="70">
        <v>11031.0888671875</v>
      </c>
      <c r="AD4" s="70">
        <v>11055.7958984375</v>
      </c>
      <c r="AE4" s="70">
        <v>11088.3408203125</v>
      </c>
      <c r="AF4" s="70">
        <v>11123.462890625</v>
      </c>
      <c r="AG4" s="70">
        <v>11176.7333984375</v>
      </c>
      <c r="AH4" s="70">
        <v>11205.3330078125</v>
      </c>
      <c r="AI4" s="70">
        <v>11224.8330078125</v>
      </c>
      <c r="AJ4" s="70">
        <v>11208.2734375</v>
      </c>
      <c r="AK4" s="70">
        <v>11229.79296875</v>
      </c>
      <c r="AL4" s="70">
        <v>11262.43359375</v>
      </c>
      <c r="AM4" s="70">
        <v>11327.9736328125</v>
      </c>
      <c r="AN4" s="70">
        <v>11366.5185546875</v>
      </c>
      <c r="AO4" s="95">
        <v>11399.849609375</v>
      </c>
      <c r="AP4" s="95">
        <v>11419.650390625</v>
      </c>
      <c r="AQ4" s="95">
        <v>11448.7802734375</v>
      </c>
      <c r="AR4" s="95">
        <v>11478.9404296875</v>
      </c>
      <c r="AS4" s="95">
        <v>11514.599609375</v>
      </c>
      <c r="AT4" s="95">
        <v>11543.4296875</v>
      </c>
      <c r="AU4" s="95">
        <v>11569.919921875</v>
      </c>
      <c r="AV4" s="95">
        <v>11592.2197265625</v>
      </c>
      <c r="AW4" s="95">
        <v>11615.3798828125</v>
      </c>
      <c r="AX4" s="95">
        <v>11637.5703125</v>
      </c>
      <c r="AY4" s="95">
        <v>11654.2802734375</v>
      </c>
      <c r="AZ4" s="95">
        <v>11677.9111328125</v>
      </c>
      <c r="BA4" s="95">
        <v>11703.9404296875</v>
      </c>
      <c r="BB4" s="95">
        <v>11736.4697265625</v>
      </c>
      <c r="BC4" s="95">
        <v>11764.26953125</v>
      </c>
      <c r="BD4" s="95">
        <v>11791.419921875</v>
      </c>
      <c r="BE4" s="95">
        <v>11816.8896484375</v>
      </c>
      <c r="BF4" s="95">
        <v>11843.5302734375</v>
      </c>
      <c r="BG4" s="95">
        <v>11870.2998046875</v>
      </c>
      <c r="BH4" s="95">
        <v>11897.16015625</v>
      </c>
      <c r="BI4" s="95">
        <v>11924.2197265625</v>
      </c>
      <c r="BJ4" s="95">
        <v>11951.4296875</v>
      </c>
      <c r="BK4" s="96"/>
    </row>
    <row r="5" spans="1:63" ht="10.5">
      <c r="A5" t="s">
        <v>142</v>
      </c>
      <c r="B5" t="s">
        <v>143</v>
      </c>
      <c r="C5" s="67">
        <v>100.41542053222656</v>
      </c>
      <c r="D5" s="67">
        <v>100.36348724365234</v>
      </c>
      <c r="E5" s="68">
        <v>100.23408508300781</v>
      </c>
      <c r="F5" s="68">
        <v>99.68907165527344</v>
      </c>
      <c r="G5" s="68">
        <v>99.65829467773438</v>
      </c>
      <c r="H5" s="68">
        <v>99.80362701416016</v>
      </c>
      <c r="I5" s="68">
        <v>100.26941680908203</v>
      </c>
      <c r="J5" s="68">
        <v>100.6587142944336</v>
      </c>
      <c r="K5" s="68">
        <v>101.1158676147461</v>
      </c>
      <c r="L5" s="68">
        <v>101.7478256225586</v>
      </c>
      <c r="M5" s="68">
        <v>102.26045989990234</v>
      </c>
      <c r="N5" s="68">
        <v>102.7607192993164</v>
      </c>
      <c r="O5" s="68">
        <v>103.20208740234375</v>
      </c>
      <c r="P5" s="68">
        <v>103.71249389648438</v>
      </c>
      <c r="Q5" s="68">
        <v>104.24542236328125</v>
      </c>
      <c r="R5" s="68">
        <v>104.91997528076172</v>
      </c>
      <c r="S5" s="68">
        <v>105.40860748291016</v>
      </c>
      <c r="T5" s="68">
        <v>105.8304214477539</v>
      </c>
      <c r="U5" s="68">
        <v>106.08769226074219</v>
      </c>
      <c r="V5" s="68">
        <v>106.44917297363281</v>
      </c>
      <c r="W5" s="68">
        <v>106.817138671875</v>
      </c>
      <c r="X5" s="68">
        <v>107.20209503173828</v>
      </c>
      <c r="Y5" s="68">
        <v>107.57512664794922</v>
      </c>
      <c r="Z5" s="68">
        <v>107.94676208496094</v>
      </c>
      <c r="AA5" s="68">
        <v>108.4300765991211</v>
      </c>
      <c r="AB5" s="68">
        <v>108.71407318115234</v>
      </c>
      <c r="AC5" s="68">
        <v>108.91184997558594</v>
      </c>
      <c r="AD5" s="68">
        <v>108.85486602783203</v>
      </c>
      <c r="AE5" s="68">
        <v>109.00660705566406</v>
      </c>
      <c r="AF5" s="68">
        <v>109.19853210449219</v>
      </c>
      <c r="AG5" s="68">
        <v>109.25434875488281</v>
      </c>
      <c r="AH5" s="68">
        <v>109.65886688232422</v>
      </c>
      <c r="AI5" s="68">
        <v>110.23578643798828</v>
      </c>
      <c r="AJ5" s="68">
        <v>111.38938903808594</v>
      </c>
      <c r="AK5" s="68">
        <v>112.0079345703125</v>
      </c>
      <c r="AL5" s="68">
        <v>112.49568176269531</v>
      </c>
      <c r="AM5" s="68">
        <v>112.76012420654297</v>
      </c>
      <c r="AN5" s="68">
        <v>113.05567169189453</v>
      </c>
      <c r="AO5" s="99">
        <v>113.28981018066406</v>
      </c>
      <c r="AP5" s="99">
        <v>113.35240173339844</v>
      </c>
      <c r="AQ5" s="99">
        <v>113.54633331298828</v>
      </c>
      <c r="AR5" s="99">
        <v>113.76146697998047</v>
      </c>
      <c r="AS5" s="99">
        <v>114.01084899902344</v>
      </c>
      <c r="AT5" s="99">
        <v>114.25859832763672</v>
      </c>
      <c r="AU5" s="99">
        <v>114.51775360107422</v>
      </c>
      <c r="AV5" s="99">
        <v>114.82908630371094</v>
      </c>
      <c r="AW5" s="99">
        <v>115.08049011230469</v>
      </c>
      <c r="AX5" s="99">
        <v>115.3127212524414</v>
      </c>
      <c r="AY5" s="99">
        <v>115.50560760498047</v>
      </c>
      <c r="AZ5" s="99">
        <v>115.71464538574219</v>
      </c>
      <c r="BA5" s="99">
        <v>115.91964721679688</v>
      </c>
      <c r="BB5" s="99">
        <v>116.0751724243164</v>
      </c>
      <c r="BC5" s="99">
        <v>116.30618286132812</v>
      </c>
      <c r="BD5" s="99">
        <v>116.5672378540039</v>
      </c>
      <c r="BE5" s="99">
        <v>116.91815948486328</v>
      </c>
      <c r="BF5" s="99">
        <v>117.19444274902344</v>
      </c>
      <c r="BG5" s="99">
        <v>117.45589447021484</v>
      </c>
      <c r="BH5" s="99">
        <v>117.67264556884766</v>
      </c>
      <c r="BI5" s="99">
        <v>117.92687225341797</v>
      </c>
      <c r="BJ5" s="99">
        <v>118.18868255615234</v>
      </c>
      <c r="BK5" s="100"/>
    </row>
    <row r="6" spans="1:63" ht="10.5">
      <c r="A6" t="s">
        <v>611</v>
      </c>
      <c r="B6" t="s">
        <v>612</v>
      </c>
      <c r="C6" s="56">
        <v>6.800000190734863</v>
      </c>
      <c r="D6" s="56">
        <v>6.800000190734863</v>
      </c>
      <c r="E6" s="28">
        <v>6.800000190734863</v>
      </c>
      <c r="F6" s="28">
        <v>6.800000190734863</v>
      </c>
      <c r="G6" s="28">
        <v>6.800000190734863</v>
      </c>
      <c r="H6" s="28">
        <v>6.800000190734863</v>
      </c>
      <c r="I6" s="28">
        <v>6.800000190734863</v>
      </c>
      <c r="J6" s="28">
        <v>6.800000190734863</v>
      </c>
      <c r="K6" s="28">
        <v>6.800000190734863</v>
      </c>
      <c r="L6" s="28">
        <v>6.800000190734863</v>
      </c>
      <c r="M6" s="28">
        <v>6.800000190734863</v>
      </c>
      <c r="N6" s="28">
        <v>6.800000190734863</v>
      </c>
      <c r="O6" s="28">
        <v>6.800000190734863</v>
      </c>
      <c r="P6" s="28">
        <v>6.800000190734863</v>
      </c>
      <c r="Q6" s="28">
        <v>6.800000190734863</v>
      </c>
      <c r="R6" s="28">
        <v>6.800000190734863</v>
      </c>
      <c r="S6" s="28">
        <v>6.800000190734863</v>
      </c>
      <c r="T6" s="28">
        <v>6.800000190734863</v>
      </c>
      <c r="U6" s="28">
        <v>6.800000190734863</v>
      </c>
      <c r="V6" s="28">
        <v>6.800000190734863</v>
      </c>
      <c r="W6" s="28">
        <v>6.800000190734863</v>
      </c>
      <c r="X6" s="28">
        <v>6.800000190734863</v>
      </c>
      <c r="Y6" s="28">
        <v>6.800000190734863</v>
      </c>
      <c r="Z6" s="28">
        <v>6.800000190734863</v>
      </c>
      <c r="AA6" s="28">
        <v>6.800000190734863</v>
      </c>
      <c r="AB6" s="28">
        <v>6.800000190734863</v>
      </c>
      <c r="AC6" s="28">
        <v>6.800000190734863</v>
      </c>
      <c r="AD6" s="28">
        <v>6.800000190734863</v>
      </c>
      <c r="AE6" s="28">
        <v>6.800000190734863</v>
      </c>
      <c r="AF6" s="28">
        <v>6.800000190734863</v>
      </c>
      <c r="AG6" s="28">
        <v>6.800000190734863</v>
      </c>
      <c r="AH6" s="28">
        <v>6.800000190734863</v>
      </c>
      <c r="AI6" s="28">
        <v>6.800000190734863</v>
      </c>
      <c r="AJ6" s="28">
        <v>6.800000190734863</v>
      </c>
      <c r="AK6" s="28">
        <v>6.800000190734863</v>
      </c>
      <c r="AL6" s="28">
        <v>6.800000190734863</v>
      </c>
      <c r="AM6" s="28">
        <v>6.800000190734863</v>
      </c>
      <c r="AN6" s="28">
        <v>6.800000190734863</v>
      </c>
      <c r="AO6" s="57">
        <v>6.800000190734863</v>
      </c>
      <c r="AP6" s="57">
        <v>6.800000190734863</v>
      </c>
      <c r="AQ6" s="57">
        <v>6.800000190734863</v>
      </c>
      <c r="AR6" s="57">
        <v>6.800000190734863</v>
      </c>
      <c r="AS6" s="57">
        <v>6.800000190734863</v>
      </c>
      <c r="AT6" s="57">
        <v>6.800000190734863</v>
      </c>
      <c r="AU6" s="57">
        <v>6.800000190734863</v>
      </c>
      <c r="AV6" s="57">
        <v>6.800000190734863</v>
      </c>
      <c r="AW6" s="57">
        <v>6.800000190734863</v>
      </c>
      <c r="AX6" s="57">
        <v>6.800000190734863</v>
      </c>
      <c r="AY6" s="57">
        <v>6.800000190734863</v>
      </c>
      <c r="AZ6" s="57">
        <v>6.800000190734863</v>
      </c>
      <c r="BA6" s="57">
        <v>6.800000190734863</v>
      </c>
      <c r="BB6" s="57">
        <v>6.800000190734863</v>
      </c>
      <c r="BC6" s="57">
        <v>6.800000190734863</v>
      </c>
      <c r="BD6" s="57">
        <v>6.800000190734863</v>
      </c>
      <c r="BE6" s="57">
        <v>6.800000190734863</v>
      </c>
      <c r="BF6" s="57">
        <v>6.800000190734863</v>
      </c>
      <c r="BG6" s="57">
        <v>6.800000190734863</v>
      </c>
      <c r="BH6" s="57">
        <v>6.800000190734863</v>
      </c>
      <c r="BI6" s="57">
        <v>6.800000190734863</v>
      </c>
      <c r="BJ6" s="57">
        <v>6.800000190734863</v>
      </c>
      <c r="BK6" s="58"/>
    </row>
    <row r="7" spans="1:63" ht="10.5">
      <c r="A7" t="s">
        <v>144</v>
      </c>
      <c r="B7" t="s">
        <v>145</v>
      </c>
      <c r="C7" s="69">
        <v>943.6445922851562</v>
      </c>
      <c r="D7" s="69">
        <v>801.4083862304688</v>
      </c>
      <c r="E7" s="70">
        <v>571.4268188476562</v>
      </c>
      <c r="F7" s="70">
        <v>344.0033264160156</v>
      </c>
      <c r="G7" s="70">
        <v>165.4014892578125</v>
      </c>
      <c r="H7" s="70">
        <v>40.39098358154297</v>
      </c>
      <c r="I7" s="70">
        <v>3.912978410720825</v>
      </c>
      <c r="J7" s="70">
        <v>4.699551105499268</v>
      </c>
      <c r="K7" s="70">
        <v>62.18332290649414</v>
      </c>
      <c r="L7" s="70">
        <v>260.5582580566406</v>
      </c>
      <c r="M7" s="70">
        <v>477.16229248046875</v>
      </c>
      <c r="N7" s="70">
        <v>784.5025634765625</v>
      </c>
      <c r="O7" s="70">
        <v>968.3406372070312</v>
      </c>
      <c r="P7" s="70">
        <v>766.3582763671875</v>
      </c>
      <c r="Q7" s="70">
        <v>494.6942443847656</v>
      </c>
      <c r="R7" s="70">
        <v>302.7227783203125</v>
      </c>
      <c r="S7" s="70">
        <v>107.2313003540039</v>
      </c>
      <c r="T7" s="70">
        <v>36.70735168457031</v>
      </c>
      <c r="U7" s="70">
        <v>7.417397975921631</v>
      </c>
      <c r="V7" s="70">
        <v>19.389705657958984</v>
      </c>
      <c r="W7" s="70">
        <v>46.57630920410156</v>
      </c>
      <c r="X7" s="70">
        <v>251.12887573242188</v>
      </c>
      <c r="Y7" s="70">
        <v>486.4713134765625</v>
      </c>
      <c r="Z7" s="70">
        <v>802.4431762695312</v>
      </c>
      <c r="AA7" s="70">
        <v>859.22314453125</v>
      </c>
      <c r="AB7" s="70">
        <v>676.377197265625</v>
      </c>
      <c r="AC7" s="70">
        <v>647.5693969726562</v>
      </c>
      <c r="AD7" s="70">
        <v>304.9548645019531</v>
      </c>
      <c r="AE7" s="70">
        <v>185.87823486328125</v>
      </c>
      <c r="AF7" s="70">
        <v>24.899038314819336</v>
      </c>
      <c r="AG7" s="70">
        <v>3</v>
      </c>
      <c r="AH7" s="70">
        <v>4</v>
      </c>
      <c r="AI7" s="70">
        <v>32</v>
      </c>
      <c r="AJ7" s="70">
        <v>241</v>
      </c>
      <c r="AK7" s="70">
        <v>466</v>
      </c>
      <c r="AL7" s="70">
        <v>844</v>
      </c>
      <c r="AM7" s="70">
        <v>662</v>
      </c>
      <c r="AN7" s="70">
        <v>714</v>
      </c>
      <c r="AO7" s="95">
        <v>590</v>
      </c>
      <c r="AP7" s="95">
        <v>343</v>
      </c>
      <c r="AQ7" s="95">
        <v>157</v>
      </c>
      <c r="AR7" s="95">
        <v>38</v>
      </c>
      <c r="AS7" s="95">
        <v>8</v>
      </c>
      <c r="AT7" s="95">
        <v>14</v>
      </c>
      <c r="AU7" s="95">
        <v>75</v>
      </c>
      <c r="AV7" s="95">
        <v>280</v>
      </c>
      <c r="AW7" s="95">
        <v>537</v>
      </c>
      <c r="AX7" s="95">
        <v>809</v>
      </c>
      <c r="AY7" s="95">
        <v>900</v>
      </c>
      <c r="AZ7" s="95">
        <v>715</v>
      </c>
      <c r="BA7" s="95">
        <v>580</v>
      </c>
      <c r="BB7" s="95">
        <v>339</v>
      </c>
      <c r="BC7" s="95">
        <v>158</v>
      </c>
      <c r="BD7" s="95">
        <v>36.46019744873047</v>
      </c>
      <c r="BE7" s="95">
        <v>7.8731560707092285</v>
      </c>
      <c r="BF7" s="95">
        <v>14.520023345947266</v>
      </c>
      <c r="BG7" s="95">
        <v>76.30888366699219</v>
      </c>
      <c r="BH7" s="95">
        <v>281.9040222167969</v>
      </c>
      <c r="BI7" s="95">
        <v>538.9205932617188</v>
      </c>
      <c r="BJ7" s="95">
        <v>800.7957763671875</v>
      </c>
      <c r="BK7" s="96"/>
    </row>
    <row r="8" spans="1:63" ht="10.5">
      <c r="A8" t="s">
        <v>410</v>
      </c>
      <c r="B8" t="s">
        <v>411</v>
      </c>
      <c r="C8" s="69">
        <v>4.975858688354492</v>
      </c>
      <c r="D8" s="69">
        <v>7.456145763397217</v>
      </c>
      <c r="E8" s="70">
        <v>23.790372848510742</v>
      </c>
      <c r="F8" s="70">
        <v>30.465211868286133</v>
      </c>
      <c r="G8" s="70">
        <v>110.4044418334961</v>
      </c>
      <c r="H8" s="70">
        <v>187.4875946044922</v>
      </c>
      <c r="I8" s="70">
        <v>336.2115478515625</v>
      </c>
      <c r="J8" s="70">
        <v>345.3688049316406</v>
      </c>
      <c r="K8" s="70">
        <v>156.40367126464844</v>
      </c>
      <c r="L8" s="70">
        <v>64.76314544677734</v>
      </c>
      <c r="M8" s="70">
        <v>20.658559799194336</v>
      </c>
      <c r="N8" s="70">
        <v>3.6729180812835693</v>
      </c>
      <c r="O8" s="70">
        <v>6.131913661956787</v>
      </c>
      <c r="P8" s="70">
        <v>5.9780755043029785</v>
      </c>
      <c r="Q8" s="70">
        <v>28.325286865234375</v>
      </c>
      <c r="R8" s="70">
        <v>28.66254997253418</v>
      </c>
      <c r="S8" s="70">
        <v>138.06036376953125</v>
      </c>
      <c r="T8" s="70">
        <v>207.73765563964844</v>
      </c>
      <c r="U8" s="70">
        <v>299.4425048828125</v>
      </c>
      <c r="V8" s="70">
        <v>252.29237365722656</v>
      </c>
      <c r="W8" s="70">
        <v>176.60543823242188</v>
      </c>
      <c r="X8" s="70">
        <v>67.4420166015625</v>
      </c>
      <c r="Y8" s="70">
        <v>16.640974044799805</v>
      </c>
      <c r="Z8" s="70">
        <v>4.572512626647949</v>
      </c>
      <c r="AA8" s="70">
        <v>9.49467658996582</v>
      </c>
      <c r="AB8" s="70">
        <v>7.184695243835449</v>
      </c>
      <c r="AC8" s="70">
        <v>11.84244155883789</v>
      </c>
      <c r="AD8" s="70">
        <v>23.766178131103516</v>
      </c>
      <c r="AE8" s="70">
        <v>81.93138122558594</v>
      </c>
      <c r="AF8" s="70">
        <v>250.0272979736328</v>
      </c>
      <c r="AG8" s="70">
        <v>367</v>
      </c>
      <c r="AH8" s="70">
        <v>348</v>
      </c>
      <c r="AI8" s="70">
        <v>220</v>
      </c>
      <c r="AJ8" s="70">
        <v>74</v>
      </c>
      <c r="AK8" s="70">
        <v>23</v>
      </c>
      <c r="AL8" s="70">
        <v>4</v>
      </c>
      <c r="AM8" s="70">
        <v>8</v>
      </c>
      <c r="AN8" s="70">
        <v>5</v>
      </c>
      <c r="AO8" s="95">
        <v>18</v>
      </c>
      <c r="AP8" s="95">
        <v>31</v>
      </c>
      <c r="AQ8" s="95">
        <v>99</v>
      </c>
      <c r="AR8" s="95">
        <v>216</v>
      </c>
      <c r="AS8" s="95">
        <v>324</v>
      </c>
      <c r="AT8" s="95">
        <v>294</v>
      </c>
      <c r="AU8" s="95">
        <v>158</v>
      </c>
      <c r="AV8" s="95">
        <v>55</v>
      </c>
      <c r="AW8" s="95">
        <v>15</v>
      </c>
      <c r="AX8" s="95">
        <v>8</v>
      </c>
      <c r="AY8" s="95">
        <v>10</v>
      </c>
      <c r="AZ8" s="95">
        <v>8</v>
      </c>
      <c r="BA8" s="95">
        <v>19</v>
      </c>
      <c r="BB8" s="95">
        <v>32</v>
      </c>
      <c r="BC8" s="95">
        <v>97</v>
      </c>
      <c r="BD8" s="95">
        <v>213</v>
      </c>
      <c r="BE8" s="95">
        <v>321</v>
      </c>
      <c r="BF8" s="95">
        <v>290</v>
      </c>
      <c r="BG8" s="95">
        <v>155</v>
      </c>
      <c r="BH8" s="95">
        <v>53</v>
      </c>
      <c r="BI8" s="95">
        <v>15</v>
      </c>
      <c r="BJ8" s="95">
        <v>8</v>
      </c>
      <c r="BK8" s="96"/>
    </row>
    <row r="9" spans="1:63" ht="10.5">
      <c r="A9" t="s">
        <v>613</v>
      </c>
      <c r="B9" t="s">
        <v>614</v>
      </c>
      <c r="C9" s="22">
        <v>-3.328000068664551</v>
      </c>
      <c r="D9" s="22">
        <v>-4.492000102996826</v>
      </c>
      <c r="E9" s="43">
        <v>-5.535999774932861</v>
      </c>
      <c r="F9" s="43">
        <v>-5.790370464324951</v>
      </c>
      <c r="G9" s="43">
        <v>-7.096592426300049</v>
      </c>
      <c r="H9" s="43">
        <v>-8.78503704071045</v>
      </c>
      <c r="I9" s="43">
        <v>-13.521778106689453</v>
      </c>
      <c r="J9" s="43">
        <v>-13.97511100769043</v>
      </c>
      <c r="K9" s="43">
        <v>-12.811111450195312</v>
      </c>
      <c r="L9" s="43">
        <v>-8.725481033325195</v>
      </c>
      <c r="M9" s="43">
        <v>-5.305037021636963</v>
      </c>
      <c r="N9" s="43">
        <v>-1.2454813718795776</v>
      </c>
      <c r="O9" s="43">
        <v>6.609925746917725</v>
      </c>
      <c r="P9" s="43">
        <v>9.580147743225098</v>
      </c>
      <c r="Q9" s="43">
        <v>10.82192611694336</v>
      </c>
      <c r="R9" s="43">
        <v>7.9708147048950195</v>
      </c>
      <c r="S9" s="43">
        <v>7.529036998748779</v>
      </c>
      <c r="T9" s="43">
        <v>7.132148265838623</v>
      </c>
      <c r="U9" s="43">
        <v>7.4177775382995605</v>
      </c>
      <c r="V9" s="43">
        <v>6.632444381713867</v>
      </c>
      <c r="W9" s="43">
        <v>5.413777828216553</v>
      </c>
      <c r="X9" s="43">
        <v>-1.0405925512313843</v>
      </c>
      <c r="Y9" s="43">
        <v>0.4758518636226654</v>
      </c>
      <c r="Z9" s="43">
        <v>5.160740852355957</v>
      </c>
      <c r="AA9" s="43">
        <v>25.68488883972168</v>
      </c>
      <c r="AB9" s="43">
        <v>27.203556060791016</v>
      </c>
      <c r="AC9" s="43">
        <v>22.387556076049805</v>
      </c>
      <c r="AD9" s="43">
        <v>-3.0345184803009033</v>
      </c>
      <c r="AE9" s="43">
        <v>-9.816296577453613</v>
      </c>
      <c r="AF9" s="43">
        <v>-12.229185104370117</v>
      </c>
      <c r="AG9" s="43">
        <v>-2.9392592906951904</v>
      </c>
      <c r="AH9" s="43">
        <v>-2.1148147583007812</v>
      </c>
      <c r="AI9" s="43">
        <v>-2.4219260215759277</v>
      </c>
      <c r="AJ9" s="43">
        <v>-7.921412467956543</v>
      </c>
      <c r="AK9" s="43">
        <v>-7.446019649505615</v>
      </c>
      <c r="AL9" s="43">
        <v>-5.056567668914795</v>
      </c>
      <c r="AM9" s="43">
        <v>4.083219051361084</v>
      </c>
      <c r="AN9" s="43">
        <v>6.673583030700684</v>
      </c>
      <c r="AO9" s="44">
        <v>7.550799369812012</v>
      </c>
      <c r="AP9" s="44">
        <v>3.6327569484710693</v>
      </c>
      <c r="AQ9" s="44">
        <v>3.3952622413635254</v>
      </c>
      <c r="AR9" s="44">
        <v>3.7562038898468018</v>
      </c>
      <c r="AS9" s="44">
        <v>5.866738796234131</v>
      </c>
      <c r="AT9" s="44">
        <v>6.561185359954834</v>
      </c>
      <c r="AU9" s="44">
        <v>6.990700721740723</v>
      </c>
      <c r="AV9" s="44">
        <v>7.100863456726074</v>
      </c>
      <c r="AW9" s="44">
        <v>7.0413312911987305</v>
      </c>
      <c r="AX9" s="44">
        <v>6.757683753967285</v>
      </c>
      <c r="AY9" s="44">
        <v>6.121186256408691</v>
      </c>
      <c r="AZ9" s="44">
        <v>5.4858574867248535</v>
      </c>
      <c r="BA9" s="44">
        <v>4.722964286804199</v>
      </c>
      <c r="BB9" s="44">
        <v>3.0936272144317627</v>
      </c>
      <c r="BC9" s="44">
        <v>2.6297621726989746</v>
      </c>
      <c r="BD9" s="44">
        <v>2.5924906730651855</v>
      </c>
      <c r="BE9" s="44">
        <v>3.673367977142334</v>
      </c>
      <c r="BF9" s="44">
        <v>3.9706177711486816</v>
      </c>
      <c r="BG9" s="44">
        <v>4.175795078277588</v>
      </c>
      <c r="BH9" s="44">
        <v>4.281757354736328</v>
      </c>
      <c r="BI9" s="44">
        <v>4.308146953582764</v>
      </c>
      <c r="BJ9" s="44">
        <v>4.24782133102417</v>
      </c>
      <c r="BK9" s="24"/>
    </row>
    <row r="10" spans="1:63" ht="10.5">
      <c r="A10" t="s">
        <v>615</v>
      </c>
      <c r="B10" t="s">
        <v>616</v>
      </c>
      <c r="C10" s="22">
        <v>1535.4666748046875</v>
      </c>
      <c r="D10" s="22">
        <v>1539.800048828125</v>
      </c>
      <c r="E10" s="43">
        <v>1547.433349609375</v>
      </c>
      <c r="F10" s="43">
        <v>1559.433349609375</v>
      </c>
      <c r="G10" s="43">
        <v>1572.86669921875</v>
      </c>
      <c r="H10" s="43">
        <v>1588.800048828125</v>
      </c>
      <c r="I10" s="43">
        <v>1614.71484375</v>
      </c>
      <c r="J10" s="43">
        <v>1630.0369873046875</v>
      </c>
      <c r="K10" s="43">
        <v>1642.2481689453125</v>
      </c>
      <c r="L10" s="43">
        <v>1647.0814208984375</v>
      </c>
      <c r="M10" s="43">
        <v>1656.2703857421875</v>
      </c>
      <c r="N10" s="43">
        <v>1665.548095703125</v>
      </c>
      <c r="O10" s="43">
        <v>1670.2926025390625</v>
      </c>
      <c r="P10" s="43">
        <v>1683.21484375</v>
      </c>
      <c r="Q10" s="43">
        <v>1699.692626953125</v>
      </c>
      <c r="R10" s="43">
        <v>1728.0814208984375</v>
      </c>
      <c r="S10" s="43">
        <v>1745.4036865234375</v>
      </c>
      <c r="T10" s="43">
        <v>1760.0147705078125</v>
      </c>
      <c r="U10" s="43">
        <v>1768.9814453125</v>
      </c>
      <c r="V10" s="43">
        <v>1780.370361328125</v>
      </c>
      <c r="W10" s="43">
        <v>1791.2481689453125</v>
      </c>
      <c r="X10" s="43">
        <v>1800.9630126953125</v>
      </c>
      <c r="Y10" s="43">
        <v>1811.307373046875</v>
      </c>
      <c r="Z10" s="43">
        <v>1821.629638671875</v>
      </c>
      <c r="AA10" s="43">
        <v>1830.1815185546875</v>
      </c>
      <c r="AB10" s="43">
        <v>1841.7703857421875</v>
      </c>
      <c r="AC10" s="43">
        <v>1854.648193359375</v>
      </c>
      <c r="AD10" s="43">
        <v>1871.3778076171875</v>
      </c>
      <c r="AE10" s="43">
        <v>1884.9111328125</v>
      </c>
      <c r="AF10" s="43">
        <v>1897.8111572265625</v>
      </c>
      <c r="AG10" s="43">
        <v>1912.5518798828125</v>
      </c>
      <c r="AH10" s="43">
        <v>1922.32958984375</v>
      </c>
      <c r="AI10" s="43">
        <v>1929.6185302734375</v>
      </c>
      <c r="AJ10" s="43">
        <v>1930.0146484375</v>
      </c>
      <c r="AK10" s="43">
        <v>1935.628662109375</v>
      </c>
      <c r="AL10" s="43">
        <v>1942.0567626953125</v>
      </c>
      <c r="AM10" s="43">
        <v>1950.8553466796875</v>
      </c>
      <c r="AN10" s="43">
        <v>1957.743896484375</v>
      </c>
      <c r="AO10" s="44">
        <v>1964.2786865234375</v>
      </c>
      <c r="AP10" s="44">
        <v>1969.51904296875</v>
      </c>
      <c r="AQ10" s="44">
        <v>1976.0526123046875</v>
      </c>
      <c r="AR10" s="44">
        <v>1982.9383544921875</v>
      </c>
      <c r="AS10" s="44">
        <v>1992.558349609375</v>
      </c>
      <c r="AT10" s="44">
        <v>1998.362060546875</v>
      </c>
      <c r="AU10" s="44">
        <v>2002.731689453125</v>
      </c>
      <c r="AV10" s="44">
        <v>2004.249755859375</v>
      </c>
      <c r="AW10" s="44">
        <v>2006.813720703125</v>
      </c>
      <c r="AX10" s="44">
        <v>2009.0064697265625</v>
      </c>
      <c r="AY10" s="44">
        <v>2009.064208984375</v>
      </c>
      <c r="AZ10" s="44">
        <v>2011.8369140625</v>
      </c>
      <c r="BA10" s="44">
        <v>2015.5609130859375</v>
      </c>
      <c r="BB10" s="44">
        <v>2023.124755859375</v>
      </c>
      <c r="BC10" s="44">
        <v>2026.5850830078125</v>
      </c>
      <c r="BD10" s="44">
        <v>2028.8302001953125</v>
      </c>
      <c r="BE10" s="44">
        <v>2026.4915771484375</v>
      </c>
      <c r="BF10" s="44">
        <v>2028.8328857421875</v>
      </c>
      <c r="BG10" s="44">
        <v>2032.485595703125</v>
      </c>
      <c r="BH10" s="44">
        <v>2039.7520751953125</v>
      </c>
      <c r="BI10" s="44">
        <v>2044.300537109375</v>
      </c>
      <c r="BJ10" s="44">
        <v>2048.433349609375</v>
      </c>
      <c r="BK10" s="24"/>
    </row>
    <row r="11" spans="1:63" ht="10.5">
      <c r="A11" t="s">
        <v>20</v>
      </c>
      <c r="B11" t="s">
        <v>21</v>
      </c>
      <c r="C11" s="22">
        <v>31</v>
      </c>
      <c r="D11" s="22">
        <v>28</v>
      </c>
      <c r="E11" s="43">
        <v>31</v>
      </c>
      <c r="F11" s="43">
        <v>30</v>
      </c>
      <c r="G11" s="43">
        <v>31</v>
      </c>
      <c r="H11" s="43">
        <v>30</v>
      </c>
      <c r="I11" s="43">
        <v>31</v>
      </c>
      <c r="J11" s="43">
        <v>31</v>
      </c>
      <c r="K11" s="43">
        <v>30</v>
      </c>
      <c r="L11" s="43">
        <v>31</v>
      </c>
      <c r="M11" s="43">
        <v>30</v>
      </c>
      <c r="N11" s="43">
        <v>31</v>
      </c>
      <c r="O11" s="43">
        <v>31</v>
      </c>
      <c r="P11" s="43">
        <v>29</v>
      </c>
      <c r="Q11" s="43">
        <v>31</v>
      </c>
      <c r="R11" s="43">
        <v>30</v>
      </c>
      <c r="S11" s="43">
        <v>31</v>
      </c>
      <c r="T11" s="43">
        <v>30</v>
      </c>
      <c r="U11" s="43">
        <v>31</v>
      </c>
      <c r="V11" s="43">
        <v>31</v>
      </c>
      <c r="W11" s="43">
        <v>30</v>
      </c>
      <c r="X11" s="43">
        <v>31</v>
      </c>
      <c r="Y11" s="43">
        <v>30</v>
      </c>
      <c r="Z11" s="43">
        <v>31</v>
      </c>
      <c r="AA11" s="43">
        <v>31</v>
      </c>
      <c r="AB11" s="43">
        <v>28</v>
      </c>
      <c r="AC11" s="43">
        <v>31</v>
      </c>
      <c r="AD11" s="43">
        <v>30</v>
      </c>
      <c r="AE11" s="43">
        <v>31</v>
      </c>
      <c r="AF11" s="43">
        <v>30</v>
      </c>
      <c r="AG11" s="43">
        <v>31</v>
      </c>
      <c r="AH11" s="43">
        <v>31</v>
      </c>
      <c r="AI11" s="43">
        <v>30</v>
      </c>
      <c r="AJ11" s="43">
        <v>31</v>
      </c>
      <c r="AK11" s="43">
        <v>30</v>
      </c>
      <c r="AL11" s="43">
        <v>31</v>
      </c>
      <c r="AM11" s="43">
        <v>31</v>
      </c>
      <c r="AN11" s="43">
        <v>28</v>
      </c>
      <c r="AO11" s="44">
        <v>31</v>
      </c>
      <c r="AP11" s="44">
        <v>30</v>
      </c>
      <c r="AQ11" s="44">
        <v>31</v>
      </c>
      <c r="AR11" s="44">
        <v>30</v>
      </c>
      <c r="AS11" s="44">
        <v>31</v>
      </c>
      <c r="AT11" s="44">
        <v>31</v>
      </c>
      <c r="AU11" s="44">
        <v>30</v>
      </c>
      <c r="AV11" s="44">
        <v>31</v>
      </c>
      <c r="AW11" s="44">
        <v>30</v>
      </c>
      <c r="AX11" s="44">
        <v>31</v>
      </c>
      <c r="AY11" s="44">
        <v>31</v>
      </c>
      <c r="AZ11" s="44">
        <v>28</v>
      </c>
      <c r="BA11" s="44">
        <v>31</v>
      </c>
      <c r="BB11" s="44">
        <v>30</v>
      </c>
      <c r="BC11" s="44">
        <v>31</v>
      </c>
      <c r="BD11" s="44">
        <v>30</v>
      </c>
      <c r="BE11" s="44">
        <v>31</v>
      </c>
      <c r="BF11" s="44">
        <v>31</v>
      </c>
      <c r="BG11" s="44">
        <v>30</v>
      </c>
      <c r="BH11" s="44">
        <v>31</v>
      </c>
      <c r="BI11" s="44">
        <v>30</v>
      </c>
      <c r="BJ11" s="44">
        <v>31</v>
      </c>
      <c r="BK11" s="24"/>
    </row>
    <row r="12" spans="3:62" ht="10.5"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617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432</v>
      </c>
      <c r="B14" t="s">
        <v>433</v>
      </c>
      <c r="C14" s="50">
        <v>5.785683631896973</v>
      </c>
      <c r="D14" s="50">
        <v>5.54583215713501</v>
      </c>
      <c r="E14" s="40">
        <v>4.945901870727539</v>
      </c>
      <c r="F14" s="40">
        <v>4.678961277008057</v>
      </c>
      <c r="G14" s="40">
        <v>4.7927093505859375</v>
      </c>
      <c r="H14" s="40">
        <v>5.351961612701416</v>
      </c>
      <c r="I14" s="40">
        <v>5.806639194488525</v>
      </c>
      <c r="J14" s="40">
        <v>5.918363094329834</v>
      </c>
      <c r="K14" s="40">
        <v>5.441441059112549</v>
      </c>
      <c r="L14" s="40">
        <v>5.083147048950195</v>
      </c>
      <c r="M14" s="40">
        <v>5.2178730964660645</v>
      </c>
      <c r="N14" s="40">
        <v>5.626375675201416</v>
      </c>
      <c r="O14" s="40">
        <v>5.764977931976318</v>
      </c>
      <c r="P14" s="40">
        <v>5.509791851043701</v>
      </c>
      <c r="Q14" s="40">
        <v>4.920991897583008</v>
      </c>
      <c r="R14" s="40">
        <v>4.66103458404541</v>
      </c>
      <c r="S14" s="40">
        <v>5.009443283081055</v>
      </c>
      <c r="T14" s="40">
        <v>5.527462959289551</v>
      </c>
      <c r="U14" s="40">
        <v>5.7935261726379395</v>
      </c>
      <c r="V14" s="40">
        <v>5.689409255981445</v>
      </c>
      <c r="W14" s="40">
        <v>5.419854164123535</v>
      </c>
      <c r="X14" s="40">
        <v>5.029801368713379</v>
      </c>
      <c r="Y14" s="40">
        <v>5.19216251373291</v>
      </c>
      <c r="Z14" s="40">
        <v>5.643274784088135</v>
      </c>
      <c r="AA14" s="40">
        <v>5.660767555236816</v>
      </c>
      <c r="AB14" s="40">
        <v>5.513194561004639</v>
      </c>
      <c r="AC14" s="40">
        <v>5.22891902923584</v>
      </c>
      <c r="AD14" s="40">
        <v>4.718762397766113</v>
      </c>
      <c r="AE14" s="40">
        <v>4.910419940948486</v>
      </c>
      <c r="AF14" s="40">
        <v>5.764964580535889</v>
      </c>
      <c r="AG14" s="40">
        <v>5.9399542808532715</v>
      </c>
      <c r="AH14" s="40">
        <v>5.990904808044434</v>
      </c>
      <c r="AI14" s="40">
        <v>5.663464546203613</v>
      </c>
      <c r="AJ14" s="40">
        <v>5.186151504516602</v>
      </c>
      <c r="AK14" s="40">
        <v>5.238612651824951</v>
      </c>
      <c r="AL14" s="40">
        <v>5.924572944641113</v>
      </c>
      <c r="AM14" s="40">
        <v>5.487555027008057</v>
      </c>
      <c r="AN14" s="40">
        <v>5.241166114807129</v>
      </c>
      <c r="AO14" s="51">
        <v>4.974822044372559</v>
      </c>
      <c r="AP14" s="51">
        <v>4.880060195922852</v>
      </c>
      <c r="AQ14" s="51">
        <v>5.33748197555542</v>
      </c>
      <c r="AR14" s="51">
        <v>5.910664081573486</v>
      </c>
      <c r="AS14" s="51">
        <v>6.146067142486572</v>
      </c>
      <c r="AT14" s="51">
        <v>5.819684982299805</v>
      </c>
      <c r="AU14" s="51">
        <v>5.122520923614502</v>
      </c>
      <c r="AV14" s="51">
        <v>5.314126968383789</v>
      </c>
      <c r="AW14" s="51">
        <v>5.596559047698975</v>
      </c>
      <c r="AX14" s="51">
        <v>6.109261989593506</v>
      </c>
      <c r="AY14" s="51">
        <v>5.954525947570801</v>
      </c>
      <c r="AZ14" s="51">
        <v>5.327670097351074</v>
      </c>
      <c r="BA14" s="51">
        <v>5.233098983764648</v>
      </c>
      <c r="BB14" s="51">
        <v>5.047358989715576</v>
      </c>
      <c r="BC14" s="51">
        <v>5.376654148101807</v>
      </c>
      <c r="BD14" s="51">
        <v>5.928050518035889</v>
      </c>
      <c r="BE14" s="51">
        <v>6.226806163787842</v>
      </c>
      <c r="BF14" s="51">
        <v>5.980095863342285</v>
      </c>
      <c r="BG14" s="51">
        <v>5.290223121643066</v>
      </c>
      <c r="BH14" s="51">
        <v>5.450613021850586</v>
      </c>
      <c r="BI14" s="51">
        <v>5.633356094360352</v>
      </c>
      <c r="BJ14" s="51">
        <v>6.1441731452941895</v>
      </c>
      <c r="BK14" s="52"/>
    </row>
    <row r="15" spans="1:63" ht="10.5">
      <c r="A15" t="s">
        <v>420</v>
      </c>
      <c r="B15" t="s">
        <v>421</v>
      </c>
      <c r="C15" s="53">
        <v>1.253000020980835</v>
      </c>
      <c r="D15" s="53">
        <v>1.2760000228881836</v>
      </c>
      <c r="E15" s="39">
        <v>1.2855000495910645</v>
      </c>
      <c r="F15" s="39">
        <v>1.3109999895095825</v>
      </c>
      <c r="G15" s="39">
        <v>1.277999997138977</v>
      </c>
      <c r="H15" s="39">
        <v>1.2757999897003174</v>
      </c>
      <c r="I15" s="39">
        <v>1.2726999521255493</v>
      </c>
      <c r="J15" s="39">
        <v>1.2676000595092773</v>
      </c>
      <c r="K15" s="39">
        <v>1.2604999542236328</v>
      </c>
      <c r="L15" s="39">
        <v>1.2628999948501587</v>
      </c>
      <c r="M15" s="39">
        <v>1.254699945449829</v>
      </c>
      <c r="N15" s="39">
        <v>1.2480000257492065</v>
      </c>
      <c r="O15" s="39">
        <v>1.277999997138977</v>
      </c>
      <c r="P15" s="39">
        <v>1.309999942779541</v>
      </c>
      <c r="Q15" s="39">
        <v>1.3200000524520874</v>
      </c>
      <c r="R15" s="39">
        <v>1.2999999523162842</v>
      </c>
      <c r="S15" s="39">
        <v>1.3200000524520874</v>
      </c>
      <c r="T15" s="39">
        <v>1.340000033378601</v>
      </c>
      <c r="U15" s="39">
        <v>1.350000023841858</v>
      </c>
      <c r="V15" s="39">
        <v>1.3899999856948853</v>
      </c>
      <c r="W15" s="39">
        <v>1.3700000047683716</v>
      </c>
      <c r="X15" s="39">
        <v>1.409999966621399</v>
      </c>
      <c r="Y15" s="39">
        <v>1.409999966621399</v>
      </c>
      <c r="Z15" s="39">
        <v>1.409999966621399</v>
      </c>
      <c r="AA15" s="39">
        <v>1.4600000381469727</v>
      </c>
      <c r="AB15" s="39">
        <v>1.4800001382827759</v>
      </c>
      <c r="AC15" s="39">
        <v>1.5099999904632568</v>
      </c>
      <c r="AD15" s="39">
        <v>1.5399998426437378</v>
      </c>
      <c r="AE15" s="39">
        <v>1.5399999618530273</v>
      </c>
      <c r="AF15" s="39">
        <v>1.5399998426437378</v>
      </c>
      <c r="AG15" s="39">
        <v>1.5299999713897705</v>
      </c>
      <c r="AH15" s="39">
        <v>1.5499999523162842</v>
      </c>
      <c r="AI15" s="39">
        <v>1.5800000429153442</v>
      </c>
      <c r="AJ15" s="39">
        <v>1.559999942779541</v>
      </c>
      <c r="AK15" s="39">
        <v>1.585263967514038</v>
      </c>
      <c r="AL15" s="39">
        <v>1.5798120498657227</v>
      </c>
      <c r="AM15" s="39">
        <v>1.5973080396652222</v>
      </c>
      <c r="AN15" s="39">
        <v>1.6055761575698853</v>
      </c>
      <c r="AO15" s="54">
        <v>1.6097389459609985</v>
      </c>
      <c r="AP15" s="54">
        <v>1.6121670007705688</v>
      </c>
      <c r="AQ15" s="54">
        <v>1.6062649488449097</v>
      </c>
      <c r="AR15" s="54">
        <v>1.6030139923095703</v>
      </c>
      <c r="AS15" s="54">
        <v>1.5887290239334106</v>
      </c>
      <c r="AT15" s="54">
        <v>1.5946639776229858</v>
      </c>
      <c r="AU15" s="54">
        <v>1.597398042678833</v>
      </c>
      <c r="AV15" s="54">
        <v>1.6020539999008179</v>
      </c>
      <c r="AW15" s="54">
        <v>1.6037180423736572</v>
      </c>
      <c r="AX15" s="54">
        <v>1.5926899909973145</v>
      </c>
      <c r="AY15" s="54">
        <v>1.6196800470352173</v>
      </c>
      <c r="AZ15" s="54">
        <v>1.6415859460830688</v>
      </c>
      <c r="BA15" s="54">
        <v>1.647344946861267</v>
      </c>
      <c r="BB15" s="54">
        <v>1.6558979749679565</v>
      </c>
      <c r="BC15" s="54">
        <v>1.6532330513000488</v>
      </c>
      <c r="BD15" s="54">
        <v>1.6521199941635132</v>
      </c>
      <c r="BE15" s="54">
        <v>1.6387770175933838</v>
      </c>
      <c r="BF15" s="54">
        <v>1.6464990377426147</v>
      </c>
      <c r="BG15" s="54">
        <v>1.6505249738693237</v>
      </c>
      <c r="BH15" s="54">
        <v>1.654013991355896</v>
      </c>
      <c r="BI15" s="54">
        <v>1.6569420099258423</v>
      </c>
      <c r="BJ15" s="54">
        <v>1.645503044128418</v>
      </c>
      <c r="BK15" s="55"/>
    </row>
    <row r="16" spans="1:63" ht="10.5">
      <c r="A16" t="s">
        <v>618</v>
      </c>
      <c r="B16" t="s">
        <v>619</v>
      </c>
      <c r="C16" s="50">
        <v>0.27796775102615356</v>
      </c>
      <c r="D16" s="50">
        <v>0.2919642925262451</v>
      </c>
      <c r="E16" s="40">
        <v>0.28441935777664185</v>
      </c>
      <c r="F16" s="40">
        <v>0.28973332047462463</v>
      </c>
      <c r="G16" s="40">
        <v>0.26741936802864075</v>
      </c>
      <c r="H16" s="40">
        <v>0.2844666540622711</v>
      </c>
      <c r="I16" s="40">
        <v>0.2633225917816162</v>
      </c>
      <c r="J16" s="40">
        <v>0.26116129755973816</v>
      </c>
      <c r="K16" s="40">
        <v>0.2675333321094513</v>
      </c>
      <c r="L16" s="40">
        <v>0.2746451497077942</v>
      </c>
      <c r="M16" s="40">
        <v>0.24893400073051453</v>
      </c>
      <c r="N16" s="40">
        <v>0.22567202150821686</v>
      </c>
      <c r="O16" s="40">
        <v>0.27921488881111145</v>
      </c>
      <c r="P16" s="40">
        <v>0.289640873670578</v>
      </c>
      <c r="Q16" s="40">
        <v>0.29897838830947876</v>
      </c>
      <c r="R16" s="40">
        <v>0.29670822620391846</v>
      </c>
      <c r="S16" s="40">
        <v>0.29559361934661865</v>
      </c>
      <c r="T16" s="40">
        <v>0.30018964409828186</v>
      </c>
      <c r="U16" s="40">
        <v>0.29561474919319153</v>
      </c>
      <c r="V16" s="40">
        <v>0.30043742060661316</v>
      </c>
      <c r="W16" s="40">
        <v>0.30778616666793823</v>
      </c>
      <c r="X16" s="40">
        <v>0.30809247493743896</v>
      </c>
      <c r="Y16" s="40">
        <v>0.2996337115764618</v>
      </c>
      <c r="Z16" s="40">
        <v>0.28895464539527893</v>
      </c>
      <c r="AA16" s="40">
        <v>0.29429012537002563</v>
      </c>
      <c r="AB16" s="40">
        <v>0.30067282915115356</v>
      </c>
      <c r="AC16" s="40">
        <v>0.29123827815055847</v>
      </c>
      <c r="AD16" s="40">
        <v>0.2842656075954437</v>
      </c>
      <c r="AE16" s="40">
        <v>0.27539610862731934</v>
      </c>
      <c r="AF16" s="40">
        <v>0.28350409865379333</v>
      </c>
      <c r="AG16" s="40">
        <v>0.28233930468559265</v>
      </c>
      <c r="AH16" s="40">
        <v>0.28700968623161316</v>
      </c>
      <c r="AI16" s="40">
        <v>0.29314538836479187</v>
      </c>
      <c r="AJ16" s="40">
        <v>0.2874589264392853</v>
      </c>
      <c r="AK16" s="40">
        <v>0.2803215980529785</v>
      </c>
      <c r="AL16" s="40">
        <v>0.274522989988327</v>
      </c>
      <c r="AM16" s="40">
        <v>0.2930785119533539</v>
      </c>
      <c r="AN16" s="40">
        <v>0.30808189511299133</v>
      </c>
      <c r="AO16" s="51">
        <v>0.31065690517425537</v>
      </c>
      <c r="AP16" s="51">
        <v>0.3083690106868744</v>
      </c>
      <c r="AQ16" s="51">
        <v>0.2981387972831726</v>
      </c>
      <c r="AR16" s="51">
        <v>0.3051703870296478</v>
      </c>
      <c r="AS16" s="51">
        <v>0.2983560860157013</v>
      </c>
      <c r="AT16" s="51">
        <v>0.3012782037258148</v>
      </c>
      <c r="AU16" s="51">
        <v>0.3064332902431488</v>
      </c>
      <c r="AV16" s="51">
        <v>0.3018580973148346</v>
      </c>
      <c r="AW16" s="51">
        <v>0.29300740361213684</v>
      </c>
      <c r="AX16" s="51">
        <v>0.28483739495277405</v>
      </c>
      <c r="AY16" s="51">
        <v>0.29870688915252686</v>
      </c>
      <c r="AZ16" s="51">
        <v>0.3117491900920868</v>
      </c>
      <c r="BA16" s="51">
        <v>0.3129808008670807</v>
      </c>
      <c r="BB16" s="51">
        <v>0.31147488951683044</v>
      </c>
      <c r="BC16" s="51">
        <v>0.30050310492515564</v>
      </c>
      <c r="BD16" s="51">
        <v>0.30678489804267883</v>
      </c>
      <c r="BE16" s="51">
        <v>0.29833850264549255</v>
      </c>
      <c r="BF16" s="51">
        <v>0.3006480038166046</v>
      </c>
      <c r="BG16" s="51">
        <v>0.30549976229667664</v>
      </c>
      <c r="BH16" s="51">
        <v>0.301294207572937</v>
      </c>
      <c r="BI16" s="51">
        <v>0.29255810379981995</v>
      </c>
      <c r="BJ16" s="51">
        <v>0.2845599055290222</v>
      </c>
      <c r="BK16" s="52"/>
    </row>
    <row r="17" spans="1:63" ht="10.5">
      <c r="A17" t="s">
        <v>482</v>
      </c>
      <c r="B17" t="s">
        <v>483</v>
      </c>
      <c r="C17" s="50">
        <v>10.438117980957031</v>
      </c>
      <c r="D17" s="50">
        <v>10.578970909118652</v>
      </c>
      <c r="E17" s="40">
        <v>9.285258293151855</v>
      </c>
      <c r="F17" s="40">
        <v>8.99301815032959</v>
      </c>
      <c r="G17" s="40">
        <v>9.12679672241211</v>
      </c>
      <c r="H17" s="40">
        <v>10.109732627868652</v>
      </c>
      <c r="I17" s="40">
        <v>11.232535362243652</v>
      </c>
      <c r="J17" s="40">
        <v>11.487424850463867</v>
      </c>
      <c r="K17" s="40">
        <v>10.696259498596191</v>
      </c>
      <c r="L17" s="40">
        <v>9.426154136657715</v>
      </c>
      <c r="M17" s="40">
        <v>9.25617504119873</v>
      </c>
      <c r="N17" s="40">
        <v>9.978456497192383</v>
      </c>
      <c r="O17" s="40">
        <v>10.397638320922852</v>
      </c>
      <c r="P17" s="40">
        <v>10.361103057861328</v>
      </c>
      <c r="Q17" s="40">
        <v>9.44371223449707</v>
      </c>
      <c r="R17" s="40">
        <v>9.224334716796875</v>
      </c>
      <c r="S17" s="40">
        <v>9.513915061950684</v>
      </c>
      <c r="T17" s="40">
        <v>10.76846981048584</v>
      </c>
      <c r="U17" s="40">
        <v>11.287742614746094</v>
      </c>
      <c r="V17" s="40">
        <v>11.186614990234375</v>
      </c>
      <c r="W17" s="40">
        <v>10.766274452209473</v>
      </c>
      <c r="X17" s="40">
        <v>9.568497657775879</v>
      </c>
      <c r="Y17" s="40">
        <v>9.477436065673828</v>
      </c>
      <c r="Z17" s="40">
        <v>10.205060958862305</v>
      </c>
      <c r="AA17" s="40">
        <v>10.366313934326172</v>
      </c>
      <c r="AB17" s="40">
        <v>10.487222671508789</v>
      </c>
      <c r="AC17" s="40">
        <v>9.507171630859375</v>
      </c>
      <c r="AD17" s="40">
        <v>9.2698335647583</v>
      </c>
      <c r="AE17" s="40">
        <v>9.272710800170898</v>
      </c>
      <c r="AF17" s="40">
        <v>11.136198043823242</v>
      </c>
      <c r="AG17" s="40">
        <v>11.979838371276855</v>
      </c>
      <c r="AH17" s="40">
        <v>12.200324058532715</v>
      </c>
      <c r="AI17" s="40">
        <v>11.461270332336426</v>
      </c>
      <c r="AJ17" s="40">
        <v>10.028280258178711</v>
      </c>
      <c r="AK17" s="40">
        <v>9.5724515914917</v>
      </c>
      <c r="AL17" s="40">
        <v>10.439929962158203</v>
      </c>
      <c r="AM17" s="40">
        <v>10.457830429077148</v>
      </c>
      <c r="AN17" s="40">
        <v>10.0110502243042</v>
      </c>
      <c r="AO17" s="51">
        <v>9.447260856628418</v>
      </c>
      <c r="AP17" s="51">
        <v>9.449673652648926</v>
      </c>
      <c r="AQ17" s="51">
        <v>10.398759841918945</v>
      </c>
      <c r="AR17" s="51">
        <v>11.585579872131348</v>
      </c>
      <c r="AS17" s="51">
        <v>12.015729904174805</v>
      </c>
      <c r="AT17" s="51">
        <v>11.513509750366211</v>
      </c>
      <c r="AU17" s="51">
        <v>10.445540428161621</v>
      </c>
      <c r="AV17" s="51">
        <v>9.85718059539795</v>
      </c>
      <c r="AW17" s="51">
        <v>10.121590614318848</v>
      </c>
      <c r="AX17" s="51">
        <v>10.910269737243652</v>
      </c>
      <c r="AY17" s="51">
        <v>10.914360046386719</v>
      </c>
      <c r="AZ17" s="51">
        <v>10.275300025939941</v>
      </c>
      <c r="BA17" s="51">
        <v>9.816097259521484</v>
      </c>
      <c r="BB17" s="51">
        <v>9.685393333435059</v>
      </c>
      <c r="BC17" s="51">
        <v>10.444600105285645</v>
      </c>
      <c r="BD17" s="51">
        <v>11.622650146484375</v>
      </c>
      <c r="BE17" s="51">
        <v>12.195839881896973</v>
      </c>
      <c r="BF17" s="51">
        <v>11.817299842834473</v>
      </c>
      <c r="BG17" s="51">
        <v>10.739130020141602</v>
      </c>
      <c r="BH17" s="51">
        <v>10.106710433959961</v>
      </c>
      <c r="BI17" s="51">
        <v>10.193360328674316</v>
      </c>
      <c r="BJ17" s="51">
        <v>10.994389533996582</v>
      </c>
      <c r="BK17" s="52"/>
    </row>
    <row r="18" spans="3:62" ht="10.5"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620</v>
      </c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621</v>
      </c>
      <c r="B20" t="s">
        <v>622</v>
      </c>
      <c r="C20" s="50">
        <v>2.9936752319335938</v>
      </c>
      <c r="D20" s="50">
        <v>2.938011646270752</v>
      </c>
      <c r="E20" s="40">
        <v>2.8752951622009277</v>
      </c>
      <c r="F20" s="40">
        <v>2.9792535305023193</v>
      </c>
      <c r="G20" s="40">
        <v>2.922891139984131</v>
      </c>
      <c r="H20" s="40">
        <v>2.9503791332244873</v>
      </c>
      <c r="I20" s="40">
        <v>2.8559377193450928</v>
      </c>
      <c r="J20" s="40">
        <v>2.889882802963257</v>
      </c>
      <c r="K20" s="40">
        <v>3.0148136615753174</v>
      </c>
      <c r="L20" s="40">
        <v>3.034133195877075</v>
      </c>
      <c r="M20" s="40">
        <v>2.808854818344116</v>
      </c>
      <c r="N20" s="40">
        <v>2.9729976654052734</v>
      </c>
      <c r="O20" s="40">
        <v>3.022068500518799</v>
      </c>
      <c r="P20" s="40">
        <v>2.9921414852142334</v>
      </c>
      <c r="Q20" s="40">
        <v>3.0656816959381104</v>
      </c>
      <c r="R20" s="40">
        <v>3.0630762577056885</v>
      </c>
      <c r="S20" s="40">
        <v>2.8177409172058105</v>
      </c>
      <c r="T20" s="40">
        <v>3.1697583198547363</v>
      </c>
      <c r="U20" s="40">
        <v>2.98152756690979</v>
      </c>
      <c r="V20" s="40">
        <v>3.076833963394165</v>
      </c>
      <c r="W20" s="40">
        <v>3.122497320175171</v>
      </c>
      <c r="X20" s="40">
        <v>2.9923436641693115</v>
      </c>
      <c r="Y20" s="40">
        <v>3.0806338787078857</v>
      </c>
      <c r="Z20" s="40">
        <v>3.084055185317993</v>
      </c>
      <c r="AA20" s="40">
        <v>2.99790620803833</v>
      </c>
      <c r="AB20" s="40">
        <v>3.1844913959503174</v>
      </c>
      <c r="AC20" s="40">
        <v>3.267029285430908</v>
      </c>
      <c r="AD20" s="40">
        <v>3.10810923576355</v>
      </c>
      <c r="AE20" s="40">
        <v>2.9069952964782715</v>
      </c>
      <c r="AF20" s="40">
        <v>3.177640676498413</v>
      </c>
      <c r="AG20" s="40">
        <v>2.947705030441284</v>
      </c>
      <c r="AH20" s="40">
        <v>3.1395010948181152</v>
      </c>
      <c r="AI20" s="40">
        <v>3.1715941429138184</v>
      </c>
      <c r="AJ20" s="40">
        <v>2.941685199737549</v>
      </c>
      <c r="AK20" s="40">
        <v>3.082249164581299</v>
      </c>
      <c r="AL20" s="40">
        <v>2.9141507148742676</v>
      </c>
      <c r="AM20" s="40">
        <v>3.21496319770813</v>
      </c>
      <c r="AN20" s="40">
        <v>3.2121849060058594</v>
      </c>
      <c r="AO20" s="51">
        <v>3.0456979274749756</v>
      </c>
      <c r="AP20" s="51">
        <v>3.1335959434509277</v>
      </c>
      <c r="AQ20" s="51">
        <v>3.0862278938293457</v>
      </c>
      <c r="AR20" s="51">
        <v>3.098378896713257</v>
      </c>
      <c r="AS20" s="51">
        <v>3.24583101272583</v>
      </c>
      <c r="AT20" s="51">
        <v>3.0192830562591553</v>
      </c>
      <c r="AU20" s="51">
        <v>2.8202130794525146</v>
      </c>
      <c r="AV20" s="51">
        <v>3.217542886734009</v>
      </c>
      <c r="AW20" s="51">
        <v>3.301469087600708</v>
      </c>
      <c r="AX20" s="51">
        <v>3.420759916305542</v>
      </c>
      <c r="AY20" s="51">
        <v>3.4033091068267822</v>
      </c>
      <c r="AZ20" s="51">
        <v>3.174773931503296</v>
      </c>
      <c r="BA20" s="51">
        <v>3.0766279697418213</v>
      </c>
      <c r="BB20" s="51">
        <v>3.079066038131714</v>
      </c>
      <c r="BC20" s="51">
        <v>3.150787115097046</v>
      </c>
      <c r="BD20" s="51">
        <v>3.0373260974884033</v>
      </c>
      <c r="BE20" s="51">
        <v>3.1943399906158447</v>
      </c>
      <c r="BF20" s="51">
        <v>3.1613268852233887</v>
      </c>
      <c r="BG20" s="51">
        <v>2.9450600147247314</v>
      </c>
      <c r="BH20" s="51">
        <v>3.318790912628174</v>
      </c>
      <c r="BI20" s="51">
        <v>3.3271470069885254</v>
      </c>
      <c r="BJ20" s="51">
        <v>3.4407799243927</v>
      </c>
      <c r="BK20" s="52"/>
    </row>
    <row r="21" spans="1:63" ht="10.5">
      <c r="A21" t="s">
        <v>623</v>
      </c>
      <c r="B21" t="s">
        <v>624</v>
      </c>
      <c r="C21" s="50">
        <v>0.03657012805342674</v>
      </c>
      <c r="D21" s="50">
        <v>0.06441089510917664</v>
      </c>
      <c r="E21" s="40">
        <v>0.06506229192018509</v>
      </c>
      <c r="F21" s="40">
        <v>0.07967939972877502</v>
      </c>
      <c r="G21" s="40">
        <v>0.06803193688392639</v>
      </c>
      <c r="H21" s="40">
        <v>0.06313163042068481</v>
      </c>
      <c r="I21" s="40">
        <v>0.08447019010782242</v>
      </c>
      <c r="J21" s="40">
        <v>0.06879780441522598</v>
      </c>
      <c r="K21" s="40">
        <v>0.07666710019111633</v>
      </c>
      <c r="L21" s="40">
        <v>0.0821024551987648</v>
      </c>
      <c r="M21" s="40">
        <v>0.07858763635158539</v>
      </c>
      <c r="N21" s="40">
        <v>0.05620687082409859</v>
      </c>
      <c r="O21" s="40">
        <v>0.05639364570379257</v>
      </c>
      <c r="P21" s="40">
        <v>0.06168965622782707</v>
      </c>
      <c r="Q21" s="40">
        <v>0.057691510766744614</v>
      </c>
      <c r="R21" s="40">
        <v>0.07191083580255508</v>
      </c>
      <c r="S21" s="40">
        <v>0.07199042290449142</v>
      </c>
      <c r="T21" s="40">
        <v>0.0821434035897255</v>
      </c>
      <c r="U21" s="40">
        <v>0.08165851980447769</v>
      </c>
      <c r="V21" s="40">
        <v>0.08044364303350449</v>
      </c>
      <c r="W21" s="40">
        <v>0.09264209866523743</v>
      </c>
      <c r="X21" s="40">
        <v>0.08637525886297226</v>
      </c>
      <c r="Y21" s="40">
        <v>0.07527713477611542</v>
      </c>
      <c r="Z21" s="40">
        <v>0.07614703476428986</v>
      </c>
      <c r="AA21" s="40">
        <v>0.06497883796691895</v>
      </c>
      <c r="AB21" s="40">
        <v>0.08269085735082626</v>
      </c>
      <c r="AC21" s="40">
        <v>0.10572300106287003</v>
      </c>
      <c r="AD21" s="40">
        <v>0.07921566814184189</v>
      </c>
      <c r="AE21" s="40">
        <v>0.07749771326780319</v>
      </c>
      <c r="AF21" s="40">
        <v>0.08180626481771469</v>
      </c>
      <c r="AG21" s="40">
        <v>0.08649590611457825</v>
      </c>
      <c r="AH21" s="40">
        <v>0.07700912654399872</v>
      </c>
      <c r="AI21" s="40">
        <v>0.09212516993284225</v>
      </c>
      <c r="AJ21" s="40">
        <v>0.08019080758094788</v>
      </c>
      <c r="AK21" s="40">
        <v>0.07401186972856522</v>
      </c>
      <c r="AL21" s="40">
        <v>0.09940255433320999</v>
      </c>
      <c r="AM21" s="40">
        <v>0.0714193657040596</v>
      </c>
      <c r="AN21" s="40">
        <v>0.07839285582304001</v>
      </c>
      <c r="AO21" s="51">
        <v>0.08348386734724045</v>
      </c>
      <c r="AP21" s="51">
        <v>0.09133332222700119</v>
      </c>
      <c r="AQ21" s="51">
        <v>0.09754838794469833</v>
      </c>
      <c r="AR21" s="51">
        <v>0.10849999636411667</v>
      </c>
      <c r="AS21" s="51">
        <v>0.10861290246248245</v>
      </c>
      <c r="AT21" s="51">
        <v>0.11329032480716705</v>
      </c>
      <c r="AU21" s="51">
        <v>0.11490000039339066</v>
      </c>
      <c r="AV21" s="51">
        <v>0.10009677708148956</v>
      </c>
      <c r="AW21" s="51">
        <v>0.1114666685461998</v>
      </c>
      <c r="AX21" s="51">
        <v>0.1069677397608757</v>
      </c>
      <c r="AY21" s="51">
        <v>0.06964515894651413</v>
      </c>
      <c r="AZ21" s="51">
        <v>0.08449999988079071</v>
      </c>
      <c r="BA21" s="51">
        <v>0.08638709783554077</v>
      </c>
      <c r="BB21" s="51">
        <v>0.10116665810346603</v>
      </c>
      <c r="BC21" s="51">
        <v>0.10667742043733597</v>
      </c>
      <c r="BD21" s="51">
        <v>0.11969999969005585</v>
      </c>
      <c r="BE21" s="51">
        <v>0.1163225769996643</v>
      </c>
      <c r="BF21" s="51">
        <v>0.11541935801506042</v>
      </c>
      <c r="BG21" s="51">
        <v>0.1168999969959259</v>
      </c>
      <c r="BH21" s="51">
        <v>0.1068064495921135</v>
      </c>
      <c r="BI21" s="51">
        <v>0.11576666682958603</v>
      </c>
      <c r="BJ21" s="51">
        <v>0.10951612889766693</v>
      </c>
      <c r="BK21" s="52"/>
    </row>
    <row r="22" spans="1:63" ht="10.5">
      <c r="A22" t="s">
        <v>625</v>
      </c>
      <c r="B22" t="s">
        <v>626</v>
      </c>
      <c r="C22" s="50">
        <v>0.1187201589345932</v>
      </c>
      <c r="D22" s="50">
        <v>0.08670581877231598</v>
      </c>
      <c r="E22" s="40">
        <v>0.07773193717002869</v>
      </c>
      <c r="F22" s="40">
        <v>0.11904403567314148</v>
      </c>
      <c r="G22" s="40">
        <v>0.12500177323818207</v>
      </c>
      <c r="H22" s="40">
        <v>0.13344739377498627</v>
      </c>
      <c r="I22" s="40">
        <v>0.13622726500034332</v>
      </c>
      <c r="J22" s="40">
        <v>0.13433244824409485</v>
      </c>
      <c r="K22" s="40">
        <v>0.12355310469865799</v>
      </c>
      <c r="L22" s="40">
        <v>0.12892241775989532</v>
      </c>
      <c r="M22" s="40">
        <v>0.12456666678190231</v>
      </c>
      <c r="N22" s="40">
        <v>0.10382893681526184</v>
      </c>
      <c r="O22" s="40">
        <v>0.11118564754724503</v>
      </c>
      <c r="P22" s="40">
        <v>0.07848848402500153</v>
      </c>
      <c r="Q22" s="40">
        <v>0.12790781259536743</v>
      </c>
      <c r="R22" s="40">
        <v>0.17861990630626678</v>
      </c>
      <c r="S22" s="40">
        <v>0.15838955342769623</v>
      </c>
      <c r="T22" s="40">
        <v>0.16622230410575867</v>
      </c>
      <c r="U22" s="40">
        <v>0.12765799462795258</v>
      </c>
      <c r="V22" s="40">
        <v>0.13118977844715118</v>
      </c>
      <c r="W22" s="40">
        <v>0.139279305934906</v>
      </c>
      <c r="X22" s="40">
        <v>0.10833774507045746</v>
      </c>
      <c r="Y22" s="40">
        <v>0.10478723049163818</v>
      </c>
      <c r="Z22" s="40">
        <v>0.14031429588794708</v>
      </c>
      <c r="AA22" s="40">
        <v>0.13146035373210907</v>
      </c>
      <c r="AB22" s="40">
        <v>0.10742349922657013</v>
      </c>
      <c r="AC22" s="40">
        <v>0.09826696664094925</v>
      </c>
      <c r="AD22" s="40">
        <v>0.1431223303079605</v>
      </c>
      <c r="AE22" s="40">
        <v>0.1616096794605255</v>
      </c>
      <c r="AF22" s="40">
        <v>0.18331588804721832</v>
      </c>
      <c r="AG22" s="40">
        <v>0.1337735801935196</v>
      </c>
      <c r="AH22" s="40">
        <v>0.13608254492282867</v>
      </c>
      <c r="AI22" s="40">
        <v>0.14181216061115265</v>
      </c>
      <c r="AJ22" s="40">
        <v>0.1371171921491623</v>
      </c>
      <c r="AK22" s="40">
        <v>0.10738946497440338</v>
      </c>
      <c r="AL22" s="40">
        <v>0.15863025188446045</v>
      </c>
      <c r="AM22" s="40">
        <v>0.12112903594970703</v>
      </c>
      <c r="AN22" s="40">
        <v>0.12028571218252182</v>
      </c>
      <c r="AO22" s="51">
        <v>0.12280645221471786</v>
      </c>
      <c r="AP22" s="51">
        <v>0.14293333888053894</v>
      </c>
      <c r="AQ22" s="51">
        <v>0.1418064534664154</v>
      </c>
      <c r="AR22" s="51">
        <v>0.15016666054725647</v>
      </c>
      <c r="AS22" s="51">
        <v>0.16135483980178833</v>
      </c>
      <c r="AT22" s="51">
        <v>0.16029031574726105</v>
      </c>
      <c r="AU22" s="51">
        <v>0.15593333542346954</v>
      </c>
      <c r="AV22" s="51">
        <v>0.1321290284395218</v>
      </c>
      <c r="AW22" s="51">
        <v>0.12486665695905685</v>
      </c>
      <c r="AX22" s="51">
        <v>0.10822580754756927</v>
      </c>
      <c r="AY22" s="51">
        <v>0.11480645090341568</v>
      </c>
      <c r="AZ22" s="51">
        <v>0.1148928552865982</v>
      </c>
      <c r="BA22" s="51">
        <v>0.12838709354400635</v>
      </c>
      <c r="BB22" s="51">
        <v>0.1436999887228012</v>
      </c>
      <c r="BC22" s="51">
        <v>0.14538709819316864</v>
      </c>
      <c r="BD22" s="51">
        <v>0.15406666696071625</v>
      </c>
      <c r="BE22" s="51">
        <v>0.1645483821630478</v>
      </c>
      <c r="BF22" s="51">
        <v>0.15754838287830353</v>
      </c>
      <c r="BG22" s="51">
        <v>0.1569666713476181</v>
      </c>
      <c r="BH22" s="51">
        <v>0.13632258772850037</v>
      </c>
      <c r="BI22" s="51">
        <v>0.14669999480247498</v>
      </c>
      <c r="BJ22" s="51">
        <v>0.1293225735425949</v>
      </c>
      <c r="BK22" s="52"/>
    </row>
    <row r="23" spans="1:63" ht="10.5">
      <c r="A23" t="s">
        <v>627</v>
      </c>
      <c r="B23" t="s">
        <v>628</v>
      </c>
      <c r="C23" s="50">
        <v>0.031161289662122726</v>
      </c>
      <c r="D23" s="50">
        <v>0.03449999913573265</v>
      </c>
      <c r="E23" s="40">
        <v>0.031161289662122726</v>
      </c>
      <c r="F23" s="40">
        <v>0.03220000118017197</v>
      </c>
      <c r="G23" s="40">
        <v>0.031161289662122726</v>
      </c>
      <c r="H23" s="40">
        <v>0.03220000118017197</v>
      </c>
      <c r="I23" s="40">
        <v>0.031161289662122726</v>
      </c>
      <c r="J23" s="40">
        <v>0.031161289662122726</v>
      </c>
      <c r="K23" s="40">
        <v>0.03220000118017197</v>
      </c>
      <c r="L23" s="40">
        <v>0.031161289662122726</v>
      </c>
      <c r="M23" s="40">
        <v>0.03220000118017197</v>
      </c>
      <c r="N23" s="40">
        <v>0.031161289662122726</v>
      </c>
      <c r="O23" s="40">
        <v>0.031161300837993622</v>
      </c>
      <c r="P23" s="40">
        <v>0.03449999913573265</v>
      </c>
      <c r="Q23" s="40">
        <v>0.031161300837993622</v>
      </c>
      <c r="R23" s="40">
        <v>0.03220000118017197</v>
      </c>
      <c r="S23" s="40">
        <v>0.031161300837993622</v>
      </c>
      <c r="T23" s="40">
        <v>0.03220000118017197</v>
      </c>
      <c r="U23" s="40">
        <v>0.031161300837993622</v>
      </c>
      <c r="V23" s="40">
        <v>0.031161300837993622</v>
      </c>
      <c r="W23" s="40">
        <v>0.03220000118017197</v>
      </c>
      <c r="X23" s="40">
        <v>0.04056999832391739</v>
      </c>
      <c r="Y23" s="40">
        <v>0.041922297328710556</v>
      </c>
      <c r="Z23" s="40">
        <v>0.04056999832391739</v>
      </c>
      <c r="AA23" s="40">
        <v>0.04056999832391739</v>
      </c>
      <c r="AB23" s="40">
        <v>0.04614889994263649</v>
      </c>
      <c r="AC23" s="40">
        <v>0.04056999832391739</v>
      </c>
      <c r="AD23" s="40">
        <v>0.041922297328710556</v>
      </c>
      <c r="AE23" s="40">
        <v>0.04056999832391739</v>
      </c>
      <c r="AF23" s="40">
        <v>0.041922297328710556</v>
      </c>
      <c r="AG23" s="40">
        <v>0.04056999832391739</v>
      </c>
      <c r="AH23" s="40">
        <v>0.04056999832391739</v>
      </c>
      <c r="AI23" s="40">
        <v>0.04088360071182251</v>
      </c>
      <c r="AJ23" s="40">
        <v>0.04056999832391739</v>
      </c>
      <c r="AK23" s="40">
        <v>0.041922297328710556</v>
      </c>
      <c r="AL23" s="40">
        <v>0.04056999832391739</v>
      </c>
      <c r="AM23" s="40">
        <v>0.04056999832391739</v>
      </c>
      <c r="AN23" s="40">
        <v>0.046142857521772385</v>
      </c>
      <c r="AO23" s="51">
        <v>0.04056999832391739</v>
      </c>
      <c r="AP23" s="51">
        <v>0.041922297328710556</v>
      </c>
      <c r="AQ23" s="51">
        <v>0.04056999832391739</v>
      </c>
      <c r="AR23" s="51">
        <v>0.041922297328710556</v>
      </c>
      <c r="AS23" s="51">
        <v>0.04056999832391739</v>
      </c>
      <c r="AT23" s="51">
        <v>0.04056999832391739</v>
      </c>
      <c r="AU23" s="51">
        <v>0.04089999943971634</v>
      </c>
      <c r="AV23" s="51">
        <v>0.04056999832391739</v>
      </c>
      <c r="AW23" s="51">
        <v>0.041922297328710556</v>
      </c>
      <c r="AX23" s="51">
        <v>0.04056999832391739</v>
      </c>
      <c r="AY23" s="51">
        <v>0.04056999832391739</v>
      </c>
      <c r="AZ23" s="51">
        <v>0.04614289849996567</v>
      </c>
      <c r="BA23" s="51">
        <v>0.04056999832391739</v>
      </c>
      <c r="BB23" s="51">
        <v>0.041922297328710556</v>
      </c>
      <c r="BC23" s="51">
        <v>0.04056999832391739</v>
      </c>
      <c r="BD23" s="51">
        <v>0.041922297328710556</v>
      </c>
      <c r="BE23" s="51">
        <v>0.04056999832391739</v>
      </c>
      <c r="BF23" s="51">
        <v>0.04056999832391739</v>
      </c>
      <c r="BG23" s="51">
        <v>0.04089999943971634</v>
      </c>
      <c r="BH23" s="51">
        <v>0.04056999832391739</v>
      </c>
      <c r="BI23" s="51">
        <v>0.041922297328710556</v>
      </c>
      <c r="BJ23" s="51">
        <v>0.04056999832391739</v>
      </c>
      <c r="BK23" s="52"/>
    </row>
    <row r="24" spans="3:62" ht="10.5">
      <c r="C24" s="7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2:62" ht="10.5">
      <c r="B25" s="11" t="s">
        <v>629</v>
      </c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3" ht="10.5">
      <c r="A26" t="s">
        <v>630</v>
      </c>
      <c r="B26" t="s">
        <v>631</v>
      </c>
      <c r="C26" s="56">
        <v>44.64799880981445</v>
      </c>
      <c r="D26" s="56">
        <v>46.03900146484375</v>
      </c>
      <c r="E26" s="28">
        <v>47.428565979003906</v>
      </c>
      <c r="F26" s="28">
        <v>46.90299987792969</v>
      </c>
      <c r="G26" s="28">
        <v>46.012001037597656</v>
      </c>
      <c r="H26" s="28">
        <v>45.070491790771484</v>
      </c>
      <c r="I26" s="28">
        <v>42.73500061035156</v>
      </c>
      <c r="J26" s="28">
        <v>40.64699935913086</v>
      </c>
      <c r="K26" s="28">
        <v>38.23098373413086</v>
      </c>
      <c r="L26" s="28">
        <v>37.35200119018555</v>
      </c>
      <c r="M26" s="28">
        <v>37.98400115966797</v>
      </c>
      <c r="N26" s="28">
        <v>38.276973724365234</v>
      </c>
      <c r="O26" s="28">
        <v>38.47700119018555</v>
      </c>
      <c r="P26" s="28">
        <v>39.069000244140625</v>
      </c>
      <c r="Q26" s="28">
        <v>39.30500030517578</v>
      </c>
      <c r="R26" s="28">
        <v>39.8120002746582</v>
      </c>
      <c r="S26" s="28">
        <v>40.334999084472656</v>
      </c>
      <c r="T26" s="28">
        <v>40.698001861572266</v>
      </c>
      <c r="U26" s="28">
        <v>40.117000579833984</v>
      </c>
      <c r="V26" s="28">
        <v>39.85200119018555</v>
      </c>
      <c r="W26" s="28">
        <v>39.42499923706055</v>
      </c>
      <c r="X26" s="28">
        <v>39.9630012512207</v>
      </c>
      <c r="Y26" s="28">
        <v>40.86600112915039</v>
      </c>
      <c r="Z26" s="28">
        <v>41.1510009765625</v>
      </c>
      <c r="AA26" s="28">
        <v>40.084999084472656</v>
      </c>
      <c r="AB26" s="28">
        <v>37.59600067138672</v>
      </c>
      <c r="AC26" s="28">
        <v>38.698001861572266</v>
      </c>
      <c r="AD26" s="28">
        <v>36.80799865722656</v>
      </c>
      <c r="AE26" s="28">
        <v>37.75400161743164</v>
      </c>
      <c r="AF26" s="28">
        <v>38.422000885009766</v>
      </c>
      <c r="AG26" s="28">
        <v>38.14699935913086</v>
      </c>
      <c r="AH26" s="28">
        <v>35.356998443603516</v>
      </c>
      <c r="AI26" s="28">
        <v>34.96500015258789</v>
      </c>
      <c r="AJ26" s="28">
        <v>34.250999450683594</v>
      </c>
      <c r="AK26" s="28">
        <v>35.75199890136719</v>
      </c>
      <c r="AL26" s="28">
        <v>34.5651741027832</v>
      </c>
      <c r="AM26" s="28">
        <v>33.486000061035156</v>
      </c>
      <c r="AN26" s="28">
        <v>34.946998596191406</v>
      </c>
      <c r="AO26" s="57">
        <v>35.112998962402344</v>
      </c>
      <c r="AP26" s="57">
        <v>37.48899841308594</v>
      </c>
      <c r="AQ26" s="57">
        <v>34.58700180053711</v>
      </c>
      <c r="AR26" s="57">
        <v>35.30699920654297</v>
      </c>
      <c r="AS26" s="57">
        <v>38.14699935913086</v>
      </c>
      <c r="AT26" s="57">
        <v>35.356998443603516</v>
      </c>
      <c r="AU26" s="57">
        <v>33.16999816894531</v>
      </c>
      <c r="AV26" s="57">
        <v>34.250999450683594</v>
      </c>
      <c r="AW26" s="57">
        <v>35.75199890136719</v>
      </c>
      <c r="AX26" s="57">
        <v>35.05799865722656</v>
      </c>
      <c r="AY26" s="57">
        <v>35.986000061035156</v>
      </c>
      <c r="AZ26" s="57">
        <v>34.45000076293945</v>
      </c>
      <c r="BA26" s="57">
        <v>34.00699996948242</v>
      </c>
      <c r="BB26" s="57">
        <v>33.69499969482422</v>
      </c>
      <c r="BC26" s="57">
        <v>33.106998443603516</v>
      </c>
      <c r="BD26" s="57">
        <v>32.4640007019043</v>
      </c>
      <c r="BE26" s="57">
        <v>31.966999053955078</v>
      </c>
      <c r="BF26" s="57">
        <v>30.885000228881836</v>
      </c>
      <c r="BG26" s="57">
        <v>30.09000015258789</v>
      </c>
      <c r="BH26" s="57">
        <v>31.11199951171875</v>
      </c>
      <c r="BI26" s="57">
        <v>32.069000244140625</v>
      </c>
      <c r="BJ26" s="57">
        <v>30.756999969482422</v>
      </c>
      <c r="BK26" s="58"/>
    </row>
    <row r="27" spans="1:63" ht="10.5">
      <c r="A27" t="s">
        <v>632</v>
      </c>
      <c r="B27" t="s">
        <v>633</v>
      </c>
      <c r="C27" s="50">
        <v>134.76092529296875</v>
      </c>
      <c r="D27" s="50">
        <v>130.37181091308594</v>
      </c>
      <c r="E27" s="40">
        <v>133.53550720214844</v>
      </c>
      <c r="F27" s="40">
        <v>140.7092742919922</v>
      </c>
      <c r="G27" s="40">
        <v>146.10438537597656</v>
      </c>
      <c r="H27" s="40">
        <v>144.2570343017578</v>
      </c>
      <c r="I27" s="40">
        <v>134.96762084960938</v>
      </c>
      <c r="J27" s="40">
        <v>126.74649810791016</v>
      </c>
      <c r="K27" s="40">
        <v>124.51826477050781</v>
      </c>
      <c r="L27" s="40">
        <v>127.64458465576172</v>
      </c>
      <c r="M27" s="40">
        <v>126.69221496582031</v>
      </c>
      <c r="N27" s="40">
        <v>121.56739807128906</v>
      </c>
      <c r="O27" s="40">
        <v>111.75755310058594</v>
      </c>
      <c r="P27" s="40">
        <v>107.70922088623047</v>
      </c>
      <c r="Q27" s="40">
        <v>113.13082885742188</v>
      </c>
      <c r="R27" s="40">
        <v>121.10435485839844</v>
      </c>
      <c r="S27" s="40">
        <v>123.73905944824219</v>
      </c>
      <c r="T27" s="40">
        <v>120.26272583007812</v>
      </c>
      <c r="U27" s="40">
        <v>111.62528228759766</v>
      </c>
      <c r="V27" s="40">
        <v>108.06196594238281</v>
      </c>
      <c r="W27" s="40">
        <v>106.20856475830078</v>
      </c>
      <c r="X27" s="40">
        <v>111.1477279663086</v>
      </c>
      <c r="Y27" s="40">
        <v>113.29930114746094</v>
      </c>
      <c r="Z27" s="40">
        <v>106.6688003540039</v>
      </c>
      <c r="AA27" s="40">
        <v>97.771728515625</v>
      </c>
      <c r="AB27" s="40">
        <v>98.2921142578125</v>
      </c>
      <c r="AC27" s="40">
        <v>105.45790100097656</v>
      </c>
      <c r="AD27" s="40">
        <v>116.08829498291016</v>
      </c>
      <c r="AE27" s="40">
        <v>119.91566467285156</v>
      </c>
      <c r="AF27" s="40">
        <v>115.77157592773438</v>
      </c>
      <c r="AG27" s="40">
        <v>105.55581665039062</v>
      </c>
      <c r="AH27" s="40">
        <v>99.05139923095703</v>
      </c>
      <c r="AI27" s="40">
        <v>97.95623016357422</v>
      </c>
      <c r="AJ27" s="40">
        <v>101.10969543457031</v>
      </c>
      <c r="AK27" s="40">
        <v>106.48113250732422</v>
      </c>
      <c r="AL27" s="40">
        <v>104.21119689941406</v>
      </c>
      <c r="AM27" s="40">
        <v>101.27999877929688</v>
      </c>
      <c r="AN27" s="40">
        <v>105.48100280761719</v>
      </c>
      <c r="AO27" s="51">
        <v>111.15640258789062</v>
      </c>
      <c r="AP27" s="51">
        <v>118.8583984375</v>
      </c>
      <c r="AQ27" s="51">
        <v>123.56649780273438</v>
      </c>
      <c r="AR27" s="51">
        <v>115.58600616455078</v>
      </c>
      <c r="AS27" s="51">
        <v>105.94300079345703</v>
      </c>
      <c r="AT27" s="51">
        <v>100.52529907226562</v>
      </c>
      <c r="AU27" s="51">
        <v>99.31128692626953</v>
      </c>
      <c r="AV27" s="51">
        <v>103.73770141601562</v>
      </c>
      <c r="AW27" s="51">
        <v>106.10330200195312</v>
      </c>
      <c r="AX27" s="51">
        <v>106.25920104980469</v>
      </c>
      <c r="AY27" s="51">
        <v>106.83319854736328</v>
      </c>
      <c r="AZ27" s="51">
        <v>112.26529693603516</v>
      </c>
      <c r="BA27" s="51">
        <v>115.95469665527344</v>
      </c>
      <c r="BB27" s="51">
        <v>122.48970031738281</v>
      </c>
      <c r="BC27" s="51">
        <v>126.48179626464844</v>
      </c>
      <c r="BD27" s="51">
        <v>118.07740020751953</v>
      </c>
      <c r="BE27" s="51">
        <v>109.16290283203125</v>
      </c>
      <c r="BF27" s="51">
        <v>104.01789855957031</v>
      </c>
      <c r="BG27" s="51">
        <v>102.65779876708984</v>
      </c>
      <c r="BH27" s="51">
        <v>108.32319641113281</v>
      </c>
      <c r="BI27" s="51">
        <v>110.91919708251953</v>
      </c>
      <c r="BJ27" s="51">
        <v>111.20030212402344</v>
      </c>
      <c r="BK27" s="52"/>
    </row>
    <row r="28" spans="1:63" ht="10.5">
      <c r="A28" t="s">
        <v>634</v>
      </c>
      <c r="B28" t="s">
        <v>635</v>
      </c>
      <c r="C28" s="56">
        <v>1.3525010347366333</v>
      </c>
      <c r="D28" s="56">
        <v>1.34054696559906</v>
      </c>
      <c r="E28" s="28">
        <v>1.3285919427871704</v>
      </c>
      <c r="F28" s="28">
        <v>1.3771929740905762</v>
      </c>
      <c r="G28" s="28">
        <v>1.4257949590682983</v>
      </c>
      <c r="H28" s="28">
        <v>1.474395990371704</v>
      </c>
      <c r="I28" s="28">
        <v>1.3445370197296143</v>
      </c>
      <c r="J28" s="28">
        <v>1.2146790027618408</v>
      </c>
      <c r="K28" s="28">
        <v>1.084820032119751</v>
      </c>
      <c r="L28" s="28">
        <v>1.0249329805374146</v>
      </c>
      <c r="M28" s="28">
        <v>0.9650449752807617</v>
      </c>
      <c r="N28" s="28">
        <v>0.9051579833030701</v>
      </c>
      <c r="O28" s="28">
        <v>1.0198169946670532</v>
      </c>
      <c r="P28" s="28">
        <v>1.1344749927520752</v>
      </c>
      <c r="Q28" s="28">
        <v>1.2491339445114136</v>
      </c>
      <c r="R28" s="28">
        <v>1.2779920101165771</v>
      </c>
      <c r="S28" s="28">
        <v>1.3068510293960571</v>
      </c>
      <c r="T28" s="28">
        <v>1.3357089757919312</v>
      </c>
      <c r="U28" s="28">
        <v>1.2890570163726807</v>
      </c>
      <c r="V28" s="28">
        <v>1.2424060106277466</v>
      </c>
      <c r="W28" s="28">
        <v>1.195754051208496</v>
      </c>
      <c r="X28" s="28">
        <v>1.2450000047683716</v>
      </c>
      <c r="Y28" s="28">
        <v>1.2940000295639038</v>
      </c>
      <c r="Z28" s="28">
        <v>1.343999981880188</v>
      </c>
      <c r="AA28" s="28">
        <v>1.5122499465942383</v>
      </c>
      <c r="AB28" s="28">
        <v>1.6808669567108154</v>
      </c>
      <c r="AC28" s="28">
        <v>1.8494850397109985</v>
      </c>
      <c r="AD28" s="28">
        <v>2.0192580223083496</v>
      </c>
      <c r="AE28" s="28">
        <v>2.1890299320220947</v>
      </c>
      <c r="AF28" s="28">
        <v>2.440000057220459</v>
      </c>
      <c r="AG28" s="28">
        <v>2.447000026702881</v>
      </c>
      <c r="AH28" s="28">
        <v>2.4539999961853027</v>
      </c>
      <c r="AI28" s="28">
        <v>2.4609999656677246</v>
      </c>
      <c r="AJ28" s="28">
        <v>2.509999990463257</v>
      </c>
      <c r="AK28" s="28">
        <v>2.559000015258789</v>
      </c>
      <c r="AL28" s="28">
        <v>2.6080000400543213</v>
      </c>
      <c r="AM28" s="28">
        <v>2.4926419258117676</v>
      </c>
      <c r="AN28" s="28">
        <v>2.3529610633850098</v>
      </c>
      <c r="AO28" s="57">
        <v>2.481029987335205</v>
      </c>
      <c r="AP28" s="57">
        <v>2.606750011444092</v>
      </c>
      <c r="AQ28" s="57">
        <v>2.620965003967285</v>
      </c>
      <c r="AR28" s="57">
        <v>2.5873539447784424</v>
      </c>
      <c r="AS28" s="57">
        <v>2.5986039638519287</v>
      </c>
      <c r="AT28" s="57">
        <v>2.54489803314209</v>
      </c>
      <c r="AU28" s="57">
        <v>2.5273959636688232</v>
      </c>
      <c r="AV28" s="57">
        <v>2.567579984664917</v>
      </c>
      <c r="AW28" s="57">
        <v>2.5831949710845947</v>
      </c>
      <c r="AX28" s="57">
        <v>2.6212871074676514</v>
      </c>
      <c r="AY28" s="57">
        <v>2.542478084564209</v>
      </c>
      <c r="AZ28" s="57">
        <v>2.460784912109375</v>
      </c>
      <c r="BA28" s="57">
        <v>2.389564037322998</v>
      </c>
      <c r="BB28" s="57">
        <v>2.402432918548584</v>
      </c>
      <c r="BC28" s="57">
        <v>2.414752960205078</v>
      </c>
      <c r="BD28" s="57">
        <v>2.4428489208221436</v>
      </c>
      <c r="BE28" s="57">
        <v>2.547636032104492</v>
      </c>
      <c r="BF28" s="57">
        <v>2.5982019901275635</v>
      </c>
      <c r="BG28" s="57">
        <v>2.517815113067627</v>
      </c>
      <c r="BH28" s="57">
        <v>2.49578595161438</v>
      </c>
      <c r="BI28" s="57">
        <v>2.5661509037017822</v>
      </c>
      <c r="BJ28" s="57">
        <v>2.602595090866089</v>
      </c>
      <c r="BK28" s="58"/>
    </row>
    <row r="29" spans="1:63" ht="10.5">
      <c r="A29" t="s">
        <v>636</v>
      </c>
      <c r="B29" t="s">
        <v>637</v>
      </c>
      <c r="C29" s="56">
        <v>5.314042091369629</v>
      </c>
      <c r="D29" s="56">
        <v>4.8365797996521</v>
      </c>
      <c r="E29" s="28">
        <v>4.359117031097412</v>
      </c>
      <c r="F29" s="28">
        <v>4.296594142913818</v>
      </c>
      <c r="G29" s="28">
        <v>4.23406982421875</v>
      </c>
      <c r="H29" s="28">
        <v>4.171546936035156</v>
      </c>
      <c r="I29" s="28">
        <v>4.406938076019287</v>
      </c>
      <c r="J29" s="28">
        <v>4.642329216003418</v>
      </c>
      <c r="K29" s="28">
        <v>4.877719879150391</v>
      </c>
      <c r="L29" s="28">
        <v>4.824479103088379</v>
      </c>
      <c r="M29" s="28">
        <v>4.771238803863525</v>
      </c>
      <c r="N29" s="28">
        <v>4.717998027801514</v>
      </c>
      <c r="O29" s="28">
        <v>4.457889080047607</v>
      </c>
      <c r="P29" s="28">
        <v>4.197780132293701</v>
      </c>
      <c r="Q29" s="28">
        <v>3.937670946121216</v>
      </c>
      <c r="R29" s="28">
        <v>4.056485176086426</v>
      </c>
      <c r="S29" s="28">
        <v>4.17529821395874</v>
      </c>
      <c r="T29" s="28">
        <v>4.294112205505371</v>
      </c>
      <c r="U29" s="28">
        <v>4.48233699798584</v>
      </c>
      <c r="V29" s="28">
        <v>4.670561790466309</v>
      </c>
      <c r="W29" s="28">
        <v>4.8587870597839355</v>
      </c>
      <c r="X29" s="28">
        <v>4.853000164031982</v>
      </c>
      <c r="Y29" s="28">
        <v>4.8480000495910645</v>
      </c>
      <c r="Z29" s="28">
        <v>4.8420000076293945</v>
      </c>
      <c r="AA29" s="28">
        <v>4.727358818054199</v>
      </c>
      <c r="AB29" s="28">
        <v>4.612452983856201</v>
      </c>
      <c r="AC29" s="28">
        <v>4.497546195983887</v>
      </c>
      <c r="AD29" s="28">
        <v>4.675288200378418</v>
      </c>
      <c r="AE29" s="28">
        <v>4.853031158447266</v>
      </c>
      <c r="AF29" s="28">
        <v>5.030773162841797</v>
      </c>
      <c r="AG29" s="28">
        <v>5.196000099182129</v>
      </c>
      <c r="AH29" s="28">
        <v>5.361000061035156</v>
      </c>
      <c r="AI29" s="28">
        <v>5.526000022888184</v>
      </c>
      <c r="AJ29" s="28">
        <v>4.550395965576172</v>
      </c>
      <c r="AK29" s="28">
        <v>4.840943813323975</v>
      </c>
      <c r="AL29" s="28">
        <v>5.056362152099609</v>
      </c>
      <c r="AM29" s="28">
        <v>4.930931091308594</v>
      </c>
      <c r="AN29" s="28">
        <v>4.993890762329102</v>
      </c>
      <c r="AO29" s="57">
        <v>5.382609844207764</v>
      </c>
      <c r="AP29" s="57">
        <v>5.007468223571777</v>
      </c>
      <c r="AQ29" s="57">
        <v>4.941326141357422</v>
      </c>
      <c r="AR29" s="57">
        <v>5.293160915374756</v>
      </c>
      <c r="AS29" s="57">
        <v>5.312242031097412</v>
      </c>
      <c r="AT29" s="57">
        <v>5.264520168304443</v>
      </c>
      <c r="AU29" s="57">
        <v>5.39428186416626</v>
      </c>
      <c r="AV29" s="57">
        <v>5.561631202697754</v>
      </c>
      <c r="AW29" s="57">
        <v>5.595085144042969</v>
      </c>
      <c r="AX29" s="57">
        <v>5.820073127746582</v>
      </c>
      <c r="AY29" s="57">
        <v>5.118340015411377</v>
      </c>
      <c r="AZ29" s="57">
        <v>4.924589157104492</v>
      </c>
      <c r="BA29" s="57">
        <v>4.8618621826171875</v>
      </c>
      <c r="BB29" s="57">
        <v>4.494194984436035</v>
      </c>
      <c r="BC29" s="57">
        <v>4.435568809509277</v>
      </c>
      <c r="BD29" s="57">
        <v>4.7950358390808105</v>
      </c>
      <c r="BE29" s="57">
        <v>4.821538925170898</v>
      </c>
      <c r="BF29" s="57">
        <v>4.780982971191406</v>
      </c>
      <c r="BG29" s="57">
        <v>4.917747974395752</v>
      </c>
      <c r="BH29" s="57">
        <v>5.091839790344238</v>
      </c>
      <c r="BI29" s="57">
        <v>5.131957054138184</v>
      </c>
      <c r="BJ29" s="57">
        <v>5.363526821136475</v>
      </c>
      <c r="BK29" s="58"/>
    </row>
    <row r="30" spans="1:63" ht="10.5">
      <c r="A30" t="s">
        <v>638</v>
      </c>
      <c r="B30" t="s">
        <v>639</v>
      </c>
      <c r="C30" s="56">
        <v>141.42747497558594</v>
      </c>
      <c r="D30" s="56">
        <v>136.54893493652344</v>
      </c>
      <c r="E30" s="28">
        <v>139.2232208251953</v>
      </c>
      <c r="F30" s="28">
        <v>146.383056640625</v>
      </c>
      <c r="G30" s="28">
        <v>151.76425170898438</v>
      </c>
      <c r="H30" s="28">
        <v>149.90298461914062</v>
      </c>
      <c r="I30" s="28">
        <v>140.71910095214844</v>
      </c>
      <c r="J30" s="28">
        <v>132.60350036621094</v>
      </c>
      <c r="K30" s="28">
        <v>130.48080444335938</v>
      </c>
      <c r="L30" s="28">
        <v>133.49400329589844</v>
      </c>
      <c r="M30" s="28">
        <v>132.42849731445312</v>
      </c>
      <c r="N30" s="28">
        <v>127.1905517578125</v>
      </c>
      <c r="O30" s="28">
        <v>117.23526000976562</v>
      </c>
      <c r="P30" s="28">
        <v>113.04147338867188</v>
      </c>
      <c r="Q30" s="28">
        <v>118.31763458251953</v>
      </c>
      <c r="R30" s="28">
        <v>126.43883514404297</v>
      </c>
      <c r="S30" s="28">
        <v>129.22120666503906</v>
      </c>
      <c r="T30" s="28">
        <v>125.89254760742188</v>
      </c>
      <c r="U30" s="28">
        <v>117.39667510986328</v>
      </c>
      <c r="V30" s="28">
        <v>113.97493743896484</v>
      </c>
      <c r="W30" s="28">
        <v>112.26309967041016</v>
      </c>
      <c r="X30" s="28">
        <v>117.2457275390625</v>
      </c>
      <c r="Y30" s="28">
        <v>119.44129943847656</v>
      </c>
      <c r="Z30" s="28">
        <v>112.85479736328125</v>
      </c>
      <c r="AA30" s="28">
        <v>104.01133728027344</v>
      </c>
      <c r="AB30" s="28">
        <v>104.58543395996094</v>
      </c>
      <c r="AC30" s="28">
        <v>111.804931640625</v>
      </c>
      <c r="AD30" s="28">
        <v>122.78284454345703</v>
      </c>
      <c r="AE30" s="28">
        <v>126.95772552490234</v>
      </c>
      <c r="AF30" s="28">
        <v>123.24234771728516</v>
      </c>
      <c r="AG30" s="28">
        <v>113.19881439208984</v>
      </c>
      <c r="AH30" s="28">
        <v>106.86639404296875</v>
      </c>
      <c r="AI30" s="28">
        <v>105.94322967529297</v>
      </c>
      <c r="AJ30" s="28">
        <v>108.17008972167969</v>
      </c>
      <c r="AK30" s="28">
        <v>113.88107299804688</v>
      </c>
      <c r="AL30" s="28">
        <v>111.87556457519531</v>
      </c>
      <c r="AM30" s="28">
        <v>108.70357513427734</v>
      </c>
      <c r="AN30" s="28">
        <v>112.82785034179688</v>
      </c>
      <c r="AO30" s="57">
        <v>119.02010345458984</v>
      </c>
      <c r="AP30" s="57">
        <v>126.47260284423828</v>
      </c>
      <c r="AQ30" s="57">
        <v>131.12869262695312</v>
      </c>
      <c r="AR30" s="57">
        <v>123.46659851074219</v>
      </c>
      <c r="AS30" s="57">
        <v>113.85379791259766</v>
      </c>
      <c r="AT30" s="57">
        <v>108.33470153808594</v>
      </c>
      <c r="AU30" s="57">
        <v>107.23300170898438</v>
      </c>
      <c r="AV30" s="57">
        <v>111.86689758300781</v>
      </c>
      <c r="AW30" s="57">
        <v>114.28160095214844</v>
      </c>
      <c r="AX30" s="57">
        <v>114.70059967041016</v>
      </c>
      <c r="AY30" s="57">
        <v>114.49410247802734</v>
      </c>
      <c r="AZ30" s="57">
        <v>119.65059661865234</v>
      </c>
      <c r="BA30" s="57">
        <v>123.20610046386719</v>
      </c>
      <c r="BB30" s="57">
        <v>129.3863067626953</v>
      </c>
      <c r="BC30" s="57">
        <v>133.3321075439453</v>
      </c>
      <c r="BD30" s="57">
        <v>125.31520080566406</v>
      </c>
      <c r="BE30" s="57">
        <v>116.53209686279297</v>
      </c>
      <c r="BF30" s="57">
        <v>111.39710235595703</v>
      </c>
      <c r="BG30" s="57">
        <v>110.09339904785156</v>
      </c>
      <c r="BH30" s="57">
        <v>115.91079711914062</v>
      </c>
      <c r="BI30" s="57">
        <v>118.61730194091797</v>
      </c>
      <c r="BJ30" s="57">
        <v>119.16639709472656</v>
      </c>
      <c r="BK30" s="58"/>
    </row>
    <row r="31" spans="3:62" ht="10.5">
      <c r="C31" s="14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640</v>
      </c>
      <c r="C32" s="7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641</v>
      </c>
      <c r="B33" t="s">
        <v>642</v>
      </c>
      <c r="C33" s="50">
        <v>2.9471349716186523</v>
      </c>
      <c r="D33" s="50">
        <v>2.8374083042144775</v>
      </c>
      <c r="E33" s="40">
        <v>2.5340890884399414</v>
      </c>
      <c r="F33" s="40">
        <v>2.400002956390381</v>
      </c>
      <c r="G33" s="40">
        <v>2.476527690887451</v>
      </c>
      <c r="H33" s="40">
        <v>2.777092933654785</v>
      </c>
      <c r="I33" s="40">
        <v>2.999821186065674</v>
      </c>
      <c r="J33" s="40">
        <v>3.050482749938965</v>
      </c>
      <c r="K33" s="40">
        <v>2.809814929962158</v>
      </c>
      <c r="L33" s="40">
        <v>2.608278751373291</v>
      </c>
      <c r="M33" s="40">
        <v>2.706749200820923</v>
      </c>
      <c r="N33" s="40">
        <v>2.8952438831329346</v>
      </c>
      <c r="O33" s="40">
        <v>2.9584474563598633</v>
      </c>
      <c r="P33" s="40">
        <v>2.841418504714966</v>
      </c>
      <c r="Q33" s="40">
        <v>2.5209686756134033</v>
      </c>
      <c r="R33" s="40">
        <v>2.408601999282837</v>
      </c>
      <c r="S33" s="40">
        <v>2.5952746868133545</v>
      </c>
      <c r="T33" s="40">
        <v>2.8595681190490723</v>
      </c>
      <c r="U33" s="40">
        <v>3.012281656265259</v>
      </c>
      <c r="V33" s="40">
        <v>2.9679477214813232</v>
      </c>
      <c r="W33" s="40">
        <v>2.8449325561523438</v>
      </c>
      <c r="X33" s="40">
        <v>2.62516713142395</v>
      </c>
      <c r="Y33" s="40">
        <v>2.730133295059204</v>
      </c>
      <c r="Z33" s="40">
        <v>2.9511961936950684</v>
      </c>
      <c r="AA33" s="40">
        <v>2.9665799140930176</v>
      </c>
      <c r="AB33" s="40">
        <v>2.8739116191864014</v>
      </c>
      <c r="AC33" s="40">
        <v>2.7029194831848145</v>
      </c>
      <c r="AD33" s="40">
        <v>2.4528005123138428</v>
      </c>
      <c r="AE33" s="40">
        <v>2.5594608783721924</v>
      </c>
      <c r="AF33" s="40">
        <v>2.987593650817871</v>
      </c>
      <c r="AG33" s="40">
        <v>3.1083385944366455</v>
      </c>
      <c r="AH33" s="40">
        <v>3.1420974731445312</v>
      </c>
      <c r="AI33" s="40">
        <v>2.953437328338623</v>
      </c>
      <c r="AJ33" s="40">
        <v>2.714482545852661</v>
      </c>
      <c r="AK33" s="40">
        <v>2.724449872970581</v>
      </c>
      <c r="AL33" s="40">
        <v>3.1005890369415283</v>
      </c>
      <c r="AM33" s="40">
        <v>2.867763042449951</v>
      </c>
      <c r="AN33" s="40">
        <v>2.73232102394104</v>
      </c>
      <c r="AO33" s="51">
        <v>2.5892720222473145</v>
      </c>
      <c r="AP33" s="51">
        <v>2.5502541065216064</v>
      </c>
      <c r="AQ33" s="51">
        <v>2.7937169075012207</v>
      </c>
      <c r="AR33" s="51">
        <v>3.0886690616607666</v>
      </c>
      <c r="AS33" s="51">
        <v>3.20786190032959</v>
      </c>
      <c r="AT33" s="51">
        <v>3.036539077758789</v>
      </c>
      <c r="AU33" s="51">
        <v>2.6783640384674072</v>
      </c>
      <c r="AV33" s="51">
        <v>2.7851650714874268</v>
      </c>
      <c r="AW33" s="51">
        <v>2.931881904602051</v>
      </c>
      <c r="AX33" s="51">
        <v>3.201154947280884</v>
      </c>
      <c r="AY33" s="51">
        <v>3.1170480251312256</v>
      </c>
      <c r="AZ33" s="51">
        <v>2.7820589542388916</v>
      </c>
      <c r="BA33" s="51">
        <v>2.724440097808838</v>
      </c>
      <c r="BB33" s="51">
        <v>2.637871026992798</v>
      </c>
      <c r="BC33" s="51">
        <v>2.8132200241088867</v>
      </c>
      <c r="BD33" s="51">
        <v>3.093579053878784</v>
      </c>
      <c r="BE33" s="51">
        <v>3.2439000606536865</v>
      </c>
      <c r="BF33" s="51">
        <v>3.1182429790496826</v>
      </c>
      <c r="BG33" s="51">
        <v>2.7671689987182617</v>
      </c>
      <c r="BH33" s="51">
        <v>2.8553171157836914</v>
      </c>
      <c r="BI33" s="51">
        <v>2.9512078762054443</v>
      </c>
      <c r="BJ33" s="51">
        <v>3.221345901489258</v>
      </c>
      <c r="BK33" s="52"/>
    </row>
    <row r="34" spans="1:63" ht="10.5">
      <c r="A34" t="s">
        <v>643</v>
      </c>
      <c r="B34" t="s">
        <v>644</v>
      </c>
      <c r="C34" s="50">
        <v>0.06262506544589996</v>
      </c>
      <c r="D34" s="50">
        <v>0.06992986053228378</v>
      </c>
      <c r="E34" s="40">
        <v>0.06789306551218033</v>
      </c>
      <c r="F34" s="40">
        <v>0.06824149936437607</v>
      </c>
      <c r="G34" s="40">
        <v>0.06333993375301361</v>
      </c>
      <c r="H34" s="40">
        <v>0.06864169985055923</v>
      </c>
      <c r="I34" s="40">
        <v>0.06707683950662613</v>
      </c>
      <c r="J34" s="40">
        <v>0.06473200023174286</v>
      </c>
      <c r="K34" s="40">
        <v>0.06745419651269913</v>
      </c>
      <c r="L34" s="40">
        <v>0.06455880403518677</v>
      </c>
      <c r="M34" s="40">
        <v>0.06585706770420074</v>
      </c>
      <c r="N34" s="40">
        <v>0.06731561571359634</v>
      </c>
      <c r="O34" s="40">
        <v>0.06437519192695618</v>
      </c>
      <c r="P34" s="40">
        <v>0.0630679652094841</v>
      </c>
      <c r="Q34" s="40">
        <v>0.06709493696689606</v>
      </c>
      <c r="R34" s="40">
        <v>0.06743386387825012</v>
      </c>
      <c r="S34" s="40">
        <v>0.06367593258619308</v>
      </c>
      <c r="T34" s="40">
        <v>0.06445983052253723</v>
      </c>
      <c r="U34" s="40">
        <v>0.061878353357315063</v>
      </c>
      <c r="V34" s="40">
        <v>0.06439144909381866</v>
      </c>
      <c r="W34" s="40">
        <v>0.06595806777477264</v>
      </c>
      <c r="X34" s="40">
        <v>0.06458064168691635</v>
      </c>
      <c r="Y34" s="40">
        <v>0.06456666439771652</v>
      </c>
      <c r="Z34" s="40">
        <v>0.06461290270090103</v>
      </c>
      <c r="AA34" s="40">
        <v>0.06016913056373596</v>
      </c>
      <c r="AB34" s="40">
        <v>0.06350717693567276</v>
      </c>
      <c r="AC34" s="40">
        <v>0.0626162588596344</v>
      </c>
      <c r="AD34" s="40">
        <v>0.07360256463289261</v>
      </c>
      <c r="AE34" s="40">
        <v>0.06230161339044571</v>
      </c>
      <c r="AF34" s="40">
        <v>0.0635961964726448</v>
      </c>
      <c r="AG34" s="40">
        <v>0.07077419012784958</v>
      </c>
      <c r="AH34" s="40">
        <v>0.061903227120637894</v>
      </c>
      <c r="AI34" s="40">
        <v>0.06319999694824219</v>
      </c>
      <c r="AJ34" s="40">
        <v>0.06404689699411392</v>
      </c>
      <c r="AK34" s="40">
        <v>0.06751549988985062</v>
      </c>
      <c r="AL34" s="40">
        <v>0.06838180124759674</v>
      </c>
      <c r="AM34" s="40">
        <v>0.0720226988196373</v>
      </c>
      <c r="AN34" s="40">
        <v>0.07499810308218002</v>
      </c>
      <c r="AO34" s="51">
        <v>0.07186610251665115</v>
      </c>
      <c r="AP34" s="51">
        <v>0.07153110206127167</v>
      </c>
      <c r="AQ34" s="51">
        <v>0.06922029703855515</v>
      </c>
      <c r="AR34" s="51">
        <v>0.0724560022354126</v>
      </c>
      <c r="AS34" s="51">
        <v>0.07260829955339432</v>
      </c>
      <c r="AT34" s="51">
        <v>0.07362069934606552</v>
      </c>
      <c r="AU34" s="51">
        <v>0.07654059678316116</v>
      </c>
      <c r="AV34" s="51">
        <v>0.07053930312395096</v>
      </c>
      <c r="AW34" s="51">
        <v>0.0690971091389656</v>
      </c>
      <c r="AX34" s="51">
        <v>0.06893210113048553</v>
      </c>
      <c r="AY34" s="51">
        <v>0.07229849696159363</v>
      </c>
      <c r="AZ34" s="51">
        <v>0.07546959817409515</v>
      </c>
      <c r="BA34" s="51">
        <v>0.07234650105237961</v>
      </c>
      <c r="BB34" s="51">
        <v>0.0726839005947113</v>
      </c>
      <c r="BC34" s="51">
        <v>0.07005780190229416</v>
      </c>
      <c r="BD34" s="51">
        <v>0.07311979681253433</v>
      </c>
      <c r="BE34" s="51">
        <v>0.07258950173854828</v>
      </c>
      <c r="BF34" s="51">
        <v>0.07346589863300323</v>
      </c>
      <c r="BG34" s="51">
        <v>0.07613889873027802</v>
      </c>
      <c r="BH34" s="51">
        <v>0.06992799788713455</v>
      </c>
      <c r="BI34" s="51">
        <v>0.06837069988250732</v>
      </c>
      <c r="BJ34" s="51">
        <v>0.06811220198869705</v>
      </c>
      <c r="BK34" s="52"/>
    </row>
    <row r="35" spans="1:63" ht="10.5">
      <c r="A35" t="s">
        <v>645</v>
      </c>
      <c r="B35" t="s">
        <v>646</v>
      </c>
      <c r="C35" s="50">
        <v>0.1846451610326767</v>
      </c>
      <c r="D35" s="50">
        <v>0.20092856884002686</v>
      </c>
      <c r="E35" s="40">
        <v>0.17809677124023438</v>
      </c>
      <c r="F35" s="40">
        <v>0.17553333938121796</v>
      </c>
      <c r="G35" s="40">
        <v>0.16622580587863922</v>
      </c>
      <c r="H35" s="40">
        <v>0.17119543254375458</v>
      </c>
      <c r="I35" s="40">
        <v>0.17119355499744415</v>
      </c>
      <c r="J35" s="40">
        <v>0.17096774280071259</v>
      </c>
      <c r="K35" s="40">
        <v>0.1730666607618332</v>
      </c>
      <c r="L35" s="40">
        <v>0.17861290276050568</v>
      </c>
      <c r="M35" s="40">
        <v>0.1923000067472458</v>
      </c>
      <c r="N35" s="40">
        <v>0.19251613318920135</v>
      </c>
      <c r="O35" s="40">
        <v>0.19678625464439392</v>
      </c>
      <c r="P35" s="40">
        <v>0.20701296627521515</v>
      </c>
      <c r="Q35" s="40">
        <v>0.18857648968696594</v>
      </c>
      <c r="R35" s="40">
        <v>0.178802028298378</v>
      </c>
      <c r="S35" s="40">
        <v>0.1699000597000122</v>
      </c>
      <c r="T35" s="40">
        <v>0.17515696585178375</v>
      </c>
      <c r="U35" s="40">
        <v>0.17304983735084534</v>
      </c>
      <c r="V35" s="40">
        <v>0.17150451242923737</v>
      </c>
      <c r="W35" s="40">
        <v>0.1740446388721466</v>
      </c>
      <c r="X35" s="40">
        <v>0.18205726146697998</v>
      </c>
      <c r="Y35" s="40">
        <v>0.19417396187782288</v>
      </c>
      <c r="Z35" s="40">
        <v>0.19708457589149475</v>
      </c>
      <c r="AA35" s="40">
        <v>0.18806971609592438</v>
      </c>
      <c r="AB35" s="40">
        <v>0.20383653044700623</v>
      </c>
      <c r="AC35" s="40">
        <v>0.18313874304294586</v>
      </c>
      <c r="AD35" s="40">
        <v>0.17382799088954926</v>
      </c>
      <c r="AE35" s="40">
        <v>0.16744215786457062</v>
      </c>
      <c r="AF35" s="40">
        <v>0.1719994992017746</v>
      </c>
      <c r="AG35" s="40">
        <v>0.17221422493457794</v>
      </c>
      <c r="AH35" s="40">
        <v>0.17125384509563446</v>
      </c>
      <c r="AI35" s="40">
        <v>0.17118436098098755</v>
      </c>
      <c r="AJ35" s="40">
        <v>0.1839514970779419</v>
      </c>
      <c r="AK35" s="40">
        <v>0.19560112059116364</v>
      </c>
      <c r="AL35" s="40">
        <v>0.19752010703086853</v>
      </c>
      <c r="AM35" s="40">
        <v>0.1840151995420456</v>
      </c>
      <c r="AN35" s="40">
        <v>0.2061856985092163</v>
      </c>
      <c r="AO35" s="51">
        <v>0.18070919811725616</v>
      </c>
      <c r="AP35" s="51">
        <v>0.17450210452079773</v>
      </c>
      <c r="AQ35" s="51">
        <v>0.16302549839019775</v>
      </c>
      <c r="AR35" s="51">
        <v>0.16890810430049896</v>
      </c>
      <c r="AS35" s="51">
        <v>0.17168350517749786</v>
      </c>
      <c r="AT35" s="51">
        <v>0.17072710394859314</v>
      </c>
      <c r="AU35" s="51">
        <v>0.1746709942817688</v>
      </c>
      <c r="AV35" s="51">
        <v>0.18601609766483307</v>
      </c>
      <c r="AW35" s="51">
        <v>0.19849659502506256</v>
      </c>
      <c r="AX35" s="51">
        <v>0.19885210692882538</v>
      </c>
      <c r="AY35" s="51">
        <v>0.18609769642353058</v>
      </c>
      <c r="AZ35" s="51">
        <v>0.2036879062652588</v>
      </c>
      <c r="BA35" s="51">
        <v>0.17800970375537872</v>
      </c>
      <c r="BB35" s="51">
        <v>0.1722923070192337</v>
      </c>
      <c r="BC35" s="51">
        <v>0.16105279326438904</v>
      </c>
      <c r="BD35" s="51">
        <v>0.1668451875448227</v>
      </c>
      <c r="BE35" s="51">
        <v>0.16955460608005524</v>
      </c>
      <c r="BF35" s="51">
        <v>0.16860701143741608</v>
      </c>
      <c r="BG35" s="51">
        <v>0.17254319787025452</v>
      </c>
      <c r="BH35" s="51">
        <v>0.18397170305252075</v>
      </c>
      <c r="BI35" s="51">
        <v>0.19644050300121307</v>
      </c>
      <c r="BJ35" s="51">
        <v>0.19669540226459503</v>
      </c>
      <c r="BK35" s="52"/>
    </row>
    <row r="36" spans="1:63" ht="10.5">
      <c r="A36" t="s">
        <v>647</v>
      </c>
      <c r="B36" t="s">
        <v>648</v>
      </c>
      <c r="C36" s="50">
        <v>0.07374909520149231</v>
      </c>
      <c r="D36" s="50">
        <v>0.07178989797830582</v>
      </c>
      <c r="E36" s="40">
        <v>0.06683793663978577</v>
      </c>
      <c r="F36" s="40">
        <v>0.06317400187253952</v>
      </c>
      <c r="G36" s="40">
        <v>0.06545925885438919</v>
      </c>
      <c r="H36" s="40">
        <v>0.06659720093011856</v>
      </c>
      <c r="I36" s="40">
        <v>0.0704248696565628</v>
      </c>
      <c r="J36" s="40">
        <v>0.07096338272094727</v>
      </c>
      <c r="K36" s="40">
        <v>0.06524063646793365</v>
      </c>
      <c r="L36" s="40">
        <v>0.06477361172437668</v>
      </c>
      <c r="M36" s="40">
        <v>0.06602100282907486</v>
      </c>
      <c r="N36" s="40">
        <v>0.07182829082012177</v>
      </c>
      <c r="O36" s="40">
        <v>0.07952670753002167</v>
      </c>
      <c r="P36" s="40">
        <v>0.07630673050880432</v>
      </c>
      <c r="Q36" s="40">
        <v>0.07021261006593704</v>
      </c>
      <c r="R36" s="40">
        <v>0.0693167969584465</v>
      </c>
      <c r="S36" s="40">
        <v>0.06924957782030106</v>
      </c>
      <c r="T36" s="40">
        <v>0.0742959976196289</v>
      </c>
      <c r="U36" s="40">
        <v>0.07645480334758759</v>
      </c>
      <c r="V36" s="40">
        <v>0.07267525792121887</v>
      </c>
      <c r="W36" s="40">
        <v>0.06945010274648666</v>
      </c>
      <c r="X36" s="40">
        <v>0.06946589797735214</v>
      </c>
      <c r="Y36" s="40">
        <v>0.07072116434574127</v>
      </c>
      <c r="Z36" s="40">
        <v>0.0748831257224083</v>
      </c>
      <c r="AA36" s="40">
        <v>0.057515740394592285</v>
      </c>
      <c r="AB36" s="40">
        <v>0.060809072107076645</v>
      </c>
      <c r="AC36" s="40">
        <v>0.05773312598466873</v>
      </c>
      <c r="AD36" s="40">
        <v>0.05549273267388344</v>
      </c>
      <c r="AE36" s="40">
        <v>0.0524258054792881</v>
      </c>
      <c r="AF36" s="40">
        <v>0.05589977279305458</v>
      </c>
      <c r="AG36" s="40">
        <v>0.057104483246803284</v>
      </c>
      <c r="AH36" s="40">
        <v>0.056683965027332306</v>
      </c>
      <c r="AI36" s="40">
        <v>0.05629710108041763</v>
      </c>
      <c r="AJ36" s="40">
        <v>0.05357051640748978</v>
      </c>
      <c r="AK36" s="40">
        <v>0.05591060221195221</v>
      </c>
      <c r="AL36" s="40">
        <v>0.054152701050043106</v>
      </c>
      <c r="AM36" s="40">
        <v>0.05337179824709892</v>
      </c>
      <c r="AN36" s="40">
        <v>0.056221701204776764</v>
      </c>
      <c r="AO36" s="51">
        <v>0.05705239996314049</v>
      </c>
      <c r="AP36" s="51">
        <v>0.05573369935154915</v>
      </c>
      <c r="AQ36" s="51">
        <v>0.053376100957393646</v>
      </c>
      <c r="AR36" s="51">
        <v>0.05510000139474869</v>
      </c>
      <c r="AS36" s="51">
        <v>0.056850701570510864</v>
      </c>
      <c r="AT36" s="51">
        <v>0.0571989007294178</v>
      </c>
      <c r="AU36" s="51">
        <v>0.06135910004377365</v>
      </c>
      <c r="AV36" s="51">
        <v>0.0661315992474556</v>
      </c>
      <c r="AW36" s="51">
        <v>0.06431060284376144</v>
      </c>
      <c r="AX36" s="51">
        <v>0.059126801788806915</v>
      </c>
      <c r="AY36" s="51">
        <v>0.05811620131134987</v>
      </c>
      <c r="AZ36" s="51">
        <v>0.059606198221445084</v>
      </c>
      <c r="BA36" s="51">
        <v>0.05983860045671463</v>
      </c>
      <c r="BB36" s="51">
        <v>0.05770999938249588</v>
      </c>
      <c r="BC36" s="51">
        <v>0.05516289919614792</v>
      </c>
      <c r="BD36" s="51">
        <v>0.05664420127868652</v>
      </c>
      <c r="BE36" s="51">
        <v>0.05864949896931648</v>
      </c>
      <c r="BF36" s="51">
        <v>0.05854019895195961</v>
      </c>
      <c r="BG36" s="51">
        <v>0.06251920014619827</v>
      </c>
      <c r="BH36" s="51">
        <v>0.06727749854326248</v>
      </c>
      <c r="BI36" s="51">
        <v>0.06521689891815186</v>
      </c>
      <c r="BJ36" s="51">
        <v>0.05976239964365959</v>
      </c>
      <c r="BK36" s="52"/>
    </row>
    <row r="37" spans="1:63" ht="10.5">
      <c r="A37" t="s">
        <v>649</v>
      </c>
      <c r="B37" t="s">
        <v>650</v>
      </c>
      <c r="C37" s="50">
        <v>3.1944050788879395</v>
      </c>
      <c r="D37" s="50">
        <v>3.108266830444336</v>
      </c>
      <c r="E37" s="40">
        <v>2.7800791263580322</v>
      </c>
      <c r="F37" s="40">
        <v>2.643778085708618</v>
      </c>
      <c r="G37" s="40">
        <v>2.7060935497283936</v>
      </c>
      <c r="H37" s="40">
        <v>3.016930103302002</v>
      </c>
      <c r="I37" s="40">
        <v>3.238091468811035</v>
      </c>
      <c r="J37" s="40">
        <v>3.2861826419830322</v>
      </c>
      <c r="K37" s="40">
        <v>3.0503358840942383</v>
      </c>
      <c r="L37" s="40">
        <v>2.8514504432678223</v>
      </c>
      <c r="M37" s="40">
        <v>2.9649062156677246</v>
      </c>
      <c r="N37" s="40">
        <v>3.1550755500793457</v>
      </c>
      <c r="O37" s="40">
        <v>3.219609022140503</v>
      </c>
      <c r="P37" s="40">
        <v>3.111499547958374</v>
      </c>
      <c r="Q37" s="40">
        <v>2.7766401767730713</v>
      </c>
      <c r="R37" s="40">
        <v>2.6548378467559814</v>
      </c>
      <c r="S37" s="40">
        <v>2.828850746154785</v>
      </c>
      <c r="T37" s="40">
        <v>3.099184989929199</v>
      </c>
      <c r="U37" s="40">
        <v>3.2472097873687744</v>
      </c>
      <c r="V37" s="40">
        <v>3.203843593597412</v>
      </c>
      <c r="W37" s="40">
        <v>3.084935188293457</v>
      </c>
      <c r="X37" s="40">
        <v>2.87180495262146</v>
      </c>
      <c r="Y37" s="40">
        <v>2.9888739585876465</v>
      </c>
      <c r="Z37" s="40">
        <v>3.2128937244415283</v>
      </c>
      <c r="AA37" s="40">
        <v>3.2148187160491943</v>
      </c>
      <c r="AB37" s="40">
        <v>3.1412556171417236</v>
      </c>
      <c r="AC37" s="40">
        <v>2.948674440383911</v>
      </c>
      <c r="AD37" s="40">
        <v>2.7002310752868652</v>
      </c>
      <c r="AE37" s="40">
        <v>2.7892045974731445</v>
      </c>
      <c r="AF37" s="40">
        <v>3.223189353942871</v>
      </c>
      <c r="AG37" s="40">
        <v>3.3513269424438477</v>
      </c>
      <c r="AH37" s="40">
        <v>3.3752546310424805</v>
      </c>
      <c r="AI37" s="40">
        <v>3.187821626663208</v>
      </c>
      <c r="AJ37" s="40">
        <v>2.9624810218811035</v>
      </c>
      <c r="AK37" s="40">
        <v>2.9875664710998535</v>
      </c>
      <c r="AL37" s="40">
        <v>3.3664908409118652</v>
      </c>
      <c r="AM37" s="40">
        <v>3.1238009929656982</v>
      </c>
      <c r="AN37" s="40">
        <v>3.01350474357605</v>
      </c>
      <c r="AO37" s="51">
        <v>2.8418469429016113</v>
      </c>
      <c r="AP37" s="51">
        <v>2.7962870597839355</v>
      </c>
      <c r="AQ37" s="51">
        <v>3.025963068008423</v>
      </c>
      <c r="AR37" s="51">
        <v>3.33003306388855</v>
      </c>
      <c r="AS37" s="51">
        <v>3.4521539211273193</v>
      </c>
      <c r="AT37" s="51">
        <v>3.2808868885040283</v>
      </c>
      <c r="AU37" s="51">
        <v>2.9295759201049805</v>
      </c>
      <c r="AV37" s="51">
        <v>3.0417211055755615</v>
      </c>
      <c r="AW37" s="51">
        <v>3.1994760036468506</v>
      </c>
      <c r="AX37" s="51">
        <v>3.468940019607544</v>
      </c>
      <c r="AY37" s="51">
        <v>3.375443935394287</v>
      </c>
      <c r="AZ37" s="51">
        <v>3.0612170696258545</v>
      </c>
      <c r="BA37" s="51">
        <v>2.9747960567474365</v>
      </c>
      <c r="BB37" s="51">
        <v>2.8828470706939697</v>
      </c>
      <c r="BC37" s="51">
        <v>3.0443310737609863</v>
      </c>
      <c r="BD37" s="51">
        <v>3.3335440158843994</v>
      </c>
      <c r="BE37" s="51">
        <v>3.486043930053711</v>
      </c>
      <c r="BF37" s="51">
        <v>3.360316038131714</v>
      </c>
      <c r="BG37" s="51">
        <v>3.0158510208129883</v>
      </c>
      <c r="BH37" s="51">
        <v>3.1092169284820557</v>
      </c>
      <c r="BI37" s="51">
        <v>3.216020107269287</v>
      </c>
      <c r="BJ37" s="51">
        <v>3.486154079437256</v>
      </c>
      <c r="BK37" s="52"/>
    </row>
    <row r="38" spans="3:62" ht="10.5">
      <c r="C38" s="14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50" t="s">
        <v>484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91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1" customWidth="1"/>
    <col min="62" max="62" width="11" style="0" customWidth="1"/>
  </cols>
  <sheetData>
    <row r="1" spans="1:62" ht="16.5" customHeight="1">
      <c r="A1" s="137" t="s">
        <v>651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83">
        <v>200301</v>
      </c>
      <c r="D3" s="84">
        <v>200302</v>
      </c>
      <c r="E3" s="84">
        <v>200303</v>
      </c>
      <c r="F3" s="84">
        <v>200304</v>
      </c>
      <c r="G3" s="84">
        <v>200305</v>
      </c>
      <c r="H3" s="84">
        <v>200306</v>
      </c>
      <c r="I3" s="84">
        <v>200307</v>
      </c>
      <c r="J3" s="84">
        <v>200308</v>
      </c>
      <c r="K3" s="84">
        <v>200309</v>
      </c>
      <c r="L3" s="84">
        <v>200310</v>
      </c>
      <c r="M3" s="84">
        <v>200311</v>
      </c>
      <c r="N3" s="84">
        <v>200312</v>
      </c>
      <c r="O3" s="84">
        <v>200401</v>
      </c>
      <c r="P3" s="84">
        <v>200402</v>
      </c>
      <c r="Q3" s="84">
        <v>200403</v>
      </c>
      <c r="R3" s="84">
        <v>200404</v>
      </c>
      <c r="S3" s="84">
        <v>200405</v>
      </c>
      <c r="T3" s="84">
        <v>200406</v>
      </c>
      <c r="U3" s="84">
        <v>200407</v>
      </c>
      <c r="V3" s="84">
        <v>200408</v>
      </c>
      <c r="W3" s="84">
        <v>200409</v>
      </c>
      <c r="X3" s="84">
        <v>200410</v>
      </c>
      <c r="Y3" s="84">
        <v>200411</v>
      </c>
      <c r="Z3" s="84">
        <v>200412</v>
      </c>
      <c r="AA3" s="84">
        <v>200501</v>
      </c>
      <c r="AB3" s="84">
        <v>200502</v>
      </c>
      <c r="AC3" s="84">
        <v>200503</v>
      </c>
      <c r="AD3" s="84">
        <v>200504</v>
      </c>
      <c r="AE3" s="84">
        <v>200505</v>
      </c>
      <c r="AF3" s="84">
        <v>200506</v>
      </c>
      <c r="AG3" s="84">
        <v>200507</v>
      </c>
      <c r="AH3" s="84">
        <v>200508</v>
      </c>
      <c r="AI3" s="84">
        <v>200509</v>
      </c>
      <c r="AJ3" s="84">
        <v>200510</v>
      </c>
      <c r="AK3" s="84">
        <v>200511</v>
      </c>
      <c r="AL3" s="84">
        <v>200512</v>
      </c>
      <c r="AM3" s="84">
        <v>200601</v>
      </c>
      <c r="AN3" s="84">
        <v>200602</v>
      </c>
      <c r="AO3" s="124">
        <v>200603</v>
      </c>
      <c r="AP3" s="124">
        <v>200604</v>
      </c>
      <c r="AQ3" s="124">
        <v>200605</v>
      </c>
      <c r="AR3" s="124">
        <v>200606</v>
      </c>
      <c r="AS3" s="124">
        <v>200607</v>
      </c>
      <c r="AT3" s="124">
        <v>200608</v>
      </c>
      <c r="AU3" s="124">
        <v>200609</v>
      </c>
      <c r="AV3" s="124">
        <v>200610</v>
      </c>
      <c r="AW3" s="124">
        <v>200611</v>
      </c>
      <c r="AX3" s="124">
        <v>200612</v>
      </c>
      <c r="AY3" s="124">
        <v>200701</v>
      </c>
      <c r="AZ3" s="124">
        <v>200702</v>
      </c>
      <c r="BA3" s="124">
        <v>200703</v>
      </c>
      <c r="BB3" s="124">
        <v>200704</v>
      </c>
      <c r="BC3" s="124">
        <v>200705</v>
      </c>
      <c r="BD3" s="124">
        <v>200706</v>
      </c>
      <c r="BE3" s="124">
        <v>200707</v>
      </c>
      <c r="BF3" s="124">
        <v>200708</v>
      </c>
      <c r="BG3" s="124">
        <v>200709</v>
      </c>
      <c r="BH3" s="124">
        <v>200710</v>
      </c>
      <c r="BI3" s="124">
        <v>200711</v>
      </c>
      <c r="BJ3" s="124">
        <v>200712</v>
      </c>
      <c r="BK3" s="125"/>
    </row>
    <row r="4" spans="1:63" ht="10.5">
      <c r="A4" t="s">
        <v>4</v>
      </c>
      <c r="B4" t="s">
        <v>5</v>
      </c>
      <c r="C4" s="53">
        <v>30.51999855041504</v>
      </c>
      <c r="D4" s="53">
        <v>33</v>
      </c>
      <c r="E4" s="39">
        <v>30.649999618530273</v>
      </c>
      <c r="F4" s="39">
        <v>26.020000457763672</v>
      </c>
      <c r="G4" s="39">
        <v>25.739999771118164</v>
      </c>
      <c r="H4" s="39">
        <v>27.920000076293945</v>
      </c>
      <c r="I4" s="39">
        <v>28.549999237060547</v>
      </c>
      <c r="J4" s="39">
        <v>29.14999771118164</v>
      </c>
      <c r="K4" s="39">
        <v>26.39000129699707</v>
      </c>
      <c r="L4" s="39">
        <v>27.750001907348633</v>
      </c>
      <c r="M4" s="39">
        <v>28.280000686645508</v>
      </c>
      <c r="N4" s="39">
        <v>29.279998779296875</v>
      </c>
      <c r="O4" s="39">
        <v>30.919998168945312</v>
      </c>
      <c r="P4" s="39">
        <v>31.719999313354492</v>
      </c>
      <c r="Q4" s="39">
        <v>33.09000015258789</v>
      </c>
      <c r="R4" s="39">
        <v>33.459999084472656</v>
      </c>
      <c r="S4" s="39">
        <v>36.310001373291016</v>
      </c>
      <c r="T4" s="39">
        <v>34.650001525878906</v>
      </c>
      <c r="U4" s="39">
        <v>36.66999816894531</v>
      </c>
      <c r="V4" s="39">
        <v>40.290000915527344</v>
      </c>
      <c r="W4" s="39">
        <v>41.34000015258789</v>
      </c>
      <c r="X4" s="39">
        <v>46.1199951171875</v>
      </c>
      <c r="Y4" s="39">
        <v>41.7599983215332</v>
      </c>
      <c r="Z4" s="39">
        <v>36.61000061035156</v>
      </c>
      <c r="AA4" s="39">
        <v>39.25</v>
      </c>
      <c r="AB4" s="39">
        <v>41.04999923706055</v>
      </c>
      <c r="AC4" s="39">
        <v>46.77000045776367</v>
      </c>
      <c r="AD4" s="39">
        <v>46.630001068115234</v>
      </c>
      <c r="AE4" s="39">
        <v>44.7400016784668</v>
      </c>
      <c r="AF4" s="39">
        <v>50.29999542236328</v>
      </c>
      <c r="AG4" s="39">
        <v>53.87999725341797</v>
      </c>
      <c r="AH4" s="39">
        <v>59.290000915527344</v>
      </c>
      <c r="AI4" s="39">
        <v>60.18000030517578</v>
      </c>
      <c r="AJ4" s="39">
        <v>57.2599983215332</v>
      </c>
      <c r="AK4" s="39">
        <v>52.130001068115234</v>
      </c>
      <c r="AL4" s="39">
        <v>52.459999084472656</v>
      </c>
      <c r="AM4" s="39">
        <v>60</v>
      </c>
      <c r="AN4" s="39">
        <v>56.12999725341797</v>
      </c>
      <c r="AO4" s="54">
        <v>57</v>
      </c>
      <c r="AP4" s="54">
        <v>58.5</v>
      </c>
      <c r="AQ4" s="54">
        <v>59.5</v>
      </c>
      <c r="AR4" s="54">
        <v>59</v>
      </c>
      <c r="AS4" s="54">
        <v>58.5</v>
      </c>
      <c r="AT4" s="54">
        <v>58.25</v>
      </c>
      <c r="AU4" s="54">
        <v>58</v>
      </c>
      <c r="AV4" s="54">
        <v>58.5</v>
      </c>
      <c r="AW4" s="54">
        <v>58</v>
      </c>
      <c r="AX4" s="54">
        <v>57.5</v>
      </c>
      <c r="AY4" s="54">
        <v>57</v>
      </c>
      <c r="AZ4" s="54">
        <v>56.5</v>
      </c>
      <c r="BA4" s="54">
        <v>56</v>
      </c>
      <c r="BB4" s="54">
        <v>55.5</v>
      </c>
      <c r="BC4" s="54">
        <v>55</v>
      </c>
      <c r="BD4" s="54">
        <v>54.5</v>
      </c>
      <c r="BE4" s="54">
        <v>54.5</v>
      </c>
      <c r="BF4" s="54">
        <v>54.5</v>
      </c>
      <c r="BG4" s="54">
        <v>54.5</v>
      </c>
      <c r="BH4" s="54">
        <v>54.499996185302734</v>
      </c>
      <c r="BI4" s="54">
        <v>54.5</v>
      </c>
      <c r="BJ4" s="54">
        <v>54.500003814697266</v>
      </c>
      <c r="BK4" s="55"/>
    </row>
    <row r="5" spans="1:63" ht="10.5">
      <c r="A5" t="s">
        <v>10</v>
      </c>
      <c r="B5" t="s">
        <v>11</v>
      </c>
      <c r="C5" s="69">
        <v>7584.35205078125</v>
      </c>
      <c r="D5" s="69">
        <v>7604.06298828125</v>
      </c>
      <c r="E5" s="70">
        <v>7628.0849609375</v>
      </c>
      <c r="F5" s="70">
        <v>7654.65576171875</v>
      </c>
      <c r="G5" s="70">
        <v>7688.6220703125</v>
      </c>
      <c r="H5" s="70">
        <v>7728.22216796875</v>
      </c>
      <c r="I5" s="70">
        <v>7798.31494140625</v>
      </c>
      <c r="J5" s="70">
        <v>7830.537109375</v>
      </c>
      <c r="K5" s="70">
        <v>7849.748046875</v>
      </c>
      <c r="L5" s="70">
        <v>7830.94091796875</v>
      </c>
      <c r="M5" s="70">
        <v>7842.88525390625</v>
      </c>
      <c r="N5" s="70">
        <v>7860.57421875</v>
      </c>
      <c r="O5" s="70">
        <v>7898.57080078125</v>
      </c>
      <c r="P5" s="70">
        <v>7916.8251953125</v>
      </c>
      <c r="Q5" s="70">
        <v>7929.90380859375</v>
      </c>
      <c r="R5" s="70">
        <v>7926.3369140625</v>
      </c>
      <c r="S5" s="70">
        <v>7937.6591796875</v>
      </c>
      <c r="T5" s="70">
        <v>7952.40380859375</v>
      </c>
      <c r="U5" s="70">
        <v>7957.14794921875</v>
      </c>
      <c r="V5" s="70">
        <v>7988.8037109375</v>
      </c>
      <c r="W5" s="70">
        <v>8033.9482421875</v>
      </c>
      <c r="X5" s="70">
        <v>8147.1591796875</v>
      </c>
      <c r="Y5" s="70">
        <v>8178.34814453125</v>
      </c>
      <c r="Z5" s="70">
        <v>8182.0927734375</v>
      </c>
      <c r="AA5" s="70">
        <v>8110.60009765625</v>
      </c>
      <c r="AB5" s="70">
        <v>8095.2998046875</v>
      </c>
      <c r="AC5" s="70">
        <v>8088.39990234375</v>
      </c>
      <c r="AD5" s="70">
        <v>8107.95947265625</v>
      </c>
      <c r="AE5" s="70">
        <v>8104.31494140625</v>
      </c>
      <c r="AF5" s="70">
        <v>8095.52587890625</v>
      </c>
      <c r="AG5" s="70">
        <v>8048.21484375</v>
      </c>
      <c r="AH5" s="70">
        <v>8054.17041015625</v>
      </c>
      <c r="AI5" s="70">
        <v>8080.0146484375</v>
      </c>
      <c r="AJ5" s="70">
        <v>8158.85400390625</v>
      </c>
      <c r="AK5" s="70">
        <v>8199.646484375</v>
      </c>
      <c r="AL5" s="70">
        <v>8235.4990234375</v>
      </c>
      <c r="AM5" s="70">
        <v>8260.7451171875</v>
      </c>
      <c r="AN5" s="70">
        <v>8290.96484375</v>
      </c>
      <c r="AO5" s="95">
        <v>8320.4921875</v>
      </c>
      <c r="AP5" s="95">
        <v>8347.375</v>
      </c>
      <c r="AQ5" s="95">
        <v>8376.9814453125</v>
      </c>
      <c r="AR5" s="95">
        <v>8407.359375</v>
      </c>
      <c r="AS5" s="95">
        <v>8444.462890625</v>
      </c>
      <c r="AT5" s="95">
        <v>8471.91796875</v>
      </c>
      <c r="AU5" s="95">
        <v>8495.6796875</v>
      </c>
      <c r="AV5" s="95">
        <v>8515.509765625</v>
      </c>
      <c r="AW5" s="95">
        <v>8532.060546875</v>
      </c>
      <c r="AX5" s="95">
        <v>8545.0947265625</v>
      </c>
      <c r="AY5" s="95">
        <v>8541.5224609375</v>
      </c>
      <c r="AZ5" s="95">
        <v>8557.3427734375</v>
      </c>
      <c r="BA5" s="95">
        <v>8579.46484375</v>
      </c>
      <c r="BB5" s="95">
        <v>8619.9697265625</v>
      </c>
      <c r="BC5" s="95">
        <v>8645.634765625</v>
      </c>
      <c r="BD5" s="95">
        <v>8668.541015625</v>
      </c>
      <c r="BE5" s="95">
        <v>8684.419921875</v>
      </c>
      <c r="BF5" s="95">
        <v>8705.0107421875</v>
      </c>
      <c r="BG5" s="95">
        <v>8726.04296875</v>
      </c>
      <c r="BH5" s="95">
        <v>8748.291015625</v>
      </c>
      <c r="BI5" s="95">
        <v>8769.6298828125</v>
      </c>
      <c r="BJ5" s="95">
        <v>8790.833984375</v>
      </c>
      <c r="BK5" s="96"/>
    </row>
    <row r="6" spans="1:63" ht="10.5">
      <c r="A6" t="s">
        <v>112</v>
      </c>
      <c r="B6" t="s">
        <v>113</v>
      </c>
      <c r="C6" s="67">
        <v>100.57942199707031</v>
      </c>
      <c r="D6" s="67">
        <v>100.53215789794922</v>
      </c>
      <c r="E6" s="68">
        <v>100.36842346191406</v>
      </c>
      <c r="F6" s="68">
        <v>99.67570495605469</v>
      </c>
      <c r="G6" s="68">
        <v>99.58837127685547</v>
      </c>
      <c r="H6" s="68">
        <v>99.69392395019531</v>
      </c>
      <c r="I6" s="68">
        <v>100.19617462158203</v>
      </c>
      <c r="J6" s="68">
        <v>100.53465270996094</v>
      </c>
      <c r="K6" s="68">
        <v>100.91316986083984</v>
      </c>
      <c r="L6" s="68">
        <v>101.37474060058594</v>
      </c>
      <c r="M6" s="68">
        <v>101.80107116699219</v>
      </c>
      <c r="N6" s="68">
        <v>102.23518371582031</v>
      </c>
      <c r="O6" s="68">
        <v>102.68882751464844</v>
      </c>
      <c r="P6" s="68">
        <v>103.12968444824219</v>
      </c>
      <c r="Q6" s="68">
        <v>103.56949615478516</v>
      </c>
      <c r="R6" s="68">
        <v>104.10131072998047</v>
      </c>
      <c r="S6" s="68">
        <v>104.46926879882812</v>
      </c>
      <c r="T6" s="68">
        <v>104.76642608642578</v>
      </c>
      <c r="U6" s="68">
        <v>104.83956909179688</v>
      </c>
      <c r="V6" s="68">
        <v>105.10997772216797</v>
      </c>
      <c r="W6" s="68">
        <v>105.42445373535156</v>
      </c>
      <c r="X6" s="68">
        <v>105.85199737548828</v>
      </c>
      <c r="Y6" s="68">
        <v>106.20288848876953</v>
      </c>
      <c r="Z6" s="68">
        <v>106.54611206054688</v>
      </c>
      <c r="AA6" s="68">
        <v>106.95702362060547</v>
      </c>
      <c r="AB6" s="68">
        <v>107.2283935546875</v>
      </c>
      <c r="AC6" s="68">
        <v>107.43557739257812</v>
      </c>
      <c r="AD6" s="68">
        <v>107.50164031982422</v>
      </c>
      <c r="AE6" s="68">
        <v>107.6381607055664</v>
      </c>
      <c r="AF6" s="68">
        <v>107.76819610595703</v>
      </c>
      <c r="AG6" s="68">
        <v>107.7865219116211</v>
      </c>
      <c r="AH6" s="68">
        <v>107.9825210571289</v>
      </c>
      <c r="AI6" s="68">
        <v>108.25096130371094</v>
      </c>
      <c r="AJ6" s="68">
        <v>108.61096954345703</v>
      </c>
      <c r="AK6" s="68">
        <v>109.00996398925781</v>
      </c>
      <c r="AL6" s="68">
        <v>109.46707153320312</v>
      </c>
      <c r="AM6" s="68">
        <v>110.19319152832031</v>
      </c>
      <c r="AN6" s="68">
        <v>110.60835266113281</v>
      </c>
      <c r="AO6" s="99">
        <v>110.92345428466797</v>
      </c>
      <c r="AP6" s="99">
        <v>110.97130584716797</v>
      </c>
      <c r="AQ6" s="99">
        <v>111.21166229248047</v>
      </c>
      <c r="AR6" s="99">
        <v>111.47734069824219</v>
      </c>
      <c r="AS6" s="99">
        <v>111.79051208496094</v>
      </c>
      <c r="AT6" s="99">
        <v>112.09020233154297</v>
      </c>
      <c r="AU6" s="99">
        <v>112.3985824584961</v>
      </c>
      <c r="AV6" s="99">
        <v>112.76943969726562</v>
      </c>
      <c r="AW6" s="99">
        <v>113.05485534667969</v>
      </c>
      <c r="AX6" s="99">
        <v>113.30860900878906</v>
      </c>
      <c r="AY6" s="99">
        <v>113.49706268310547</v>
      </c>
      <c r="AZ6" s="99">
        <v>113.71273040771484</v>
      </c>
      <c r="BA6" s="99">
        <v>113.92200469970703</v>
      </c>
      <c r="BB6" s="99">
        <v>114.1076431274414</v>
      </c>
      <c r="BC6" s="99">
        <v>114.31694793701172</v>
      </c>
      <c r="BD6" s="99">
        <v>114.53271484375</v>
      </c>
      <c r="BE6" s="99">
        <v>114.79728698730469</v>
      </c>
      <c r="BF6" s="99">
        <v>114.99423217773438</v>
      </c>
      <c r="BG6" s="99">
        <v>115.16588592529297</v>
      </c>
      <c r="BH6" s="99">
        <v>115.2527847290039</v>
      </c>
      <c r="BI6" s="99">
        <v>115.41846466064453</v>
      </c>
      <c r="BJ6" s="99">
        <v>115.60345458984375</v>
      </c>
      <c r="BK6" s="100"/>
    </row>
    <row r="7" spans="1:63" ht="10.5">
      <c r="A7" t="s">
        <v>8</v>
      </c>
      <c r="B7" t="s">
        <v>9</v>
      </c>
      <c r="C7" s="69">
        <v>10117.07421875</v>
      </c>
      <c r="D7" s="69">
        <v>10136.7861328125</v>
      </c>
      <c r="E7" s="70">
        <v>10161.9404296875</v>
      </c>
      <c r="F7" s="70">
        <v>10186.6591796875</v>
      </c>
      <c r="G7" s="70">
        <v>10227.115234375</v>
      </c>
      <c r="H7" s="70">
        <v>10277.42578125</v>
      </c>
      <c r="I7" s="70">
        <v>10363.888671875</v>
      </c>
      <c r="J7" s="70">
        <v>10414.1884765625</v>
      </c>
      <c r="K7" s="70">
        <v>10454.6220703125</v>
      </c>
      <c r="L7" s="70">
        <v>10469.3369140625</v>
      </c>
      <c r="M7" s="70">
        <v>10501.92578125</v>
      </c>
      <c r="N7" s="70">
        <v>10536.537109375</v>
      </c>
      <c r="O7" s="70">
        <v>10578.5791015625</v>
      </c>
      <c r="P7" s="70">
        <v>10613.177734375</v>
      </c>
      <c r="Q7" s="70">
        <v>10645.744140625</v>
      </c>
      <c r="R7" s="70">
        <v>10671.611328125</v>
      </c>
      <c r="S7" s="70">
        <v>10703.611328125</v>
      </c>
      <c r="T7" s="70">
        <v>10737.078125</v>
      </c>
      <c r="U7" s="70">
        <v>10776.42578125</v>
      </c>
      <c r="V7" s="70">
        <v>10809.5146484375</v>
      </c>
      <c r="W7" s="70">
        <v>10840.7587890625</v>
      </c>
      <c r="X7" s="70">
        <v>10865.6259765625</v>
      </c>
      <c r="Y7" s="70">
        <v>10896.5810546875</v>
      </c>
      <c r="Z7" s="70">
        <v>10929.0927734375</v>
      </c>
      <c r="AA7" s="70">
        <v>10967.0556640625</v>
      </c>
      <c r="AB7" s="70">
        <v>10999.755859375</v>
      </c>
      <c r="AC7" s="70">
        <v>11031.0888671875</v>
      </c>
      <c r="AD7" s="70">
        <v>11055.7958984375</v>
      </c>
      <c r="AE7" s="70">
        <v>11088.3408203125</v>
      </c>
      <c r="AF7" s="70">
        <v>11123.462890625</v>
      </c>
      <c r="AG7" s="70">
        <v>11176.7333984375</v>
      </c>
      <c r="AH7" s="70">
        <v>11205.3330078125</v>
      </c>
      <c r="AI7" s="70">
        <v>11224.8330078125</v>
      </c>
      <c r="AJ7" s="70">
        <v>11208.2734375</v>
      </c>
      <c r="AK7" s="70">
        <v>11229.79296875</v>
      </c>
      <c r="AL7" s="70">
        <v>11262.43359375</v>
      </c>
      <c r="AM7" s="70">
        <v>11327.9736328125</v>
      </c>
      <c r="AN7" s="70">
        <v>11366.5185546875</v>
      </c>
      <c r="AO7" s="95">
        <v>11399.849609375</v>
      </c>
      <c r="AP7" s="95">
        <v>11419.650390625</v>
      </c>
      <c r="AQ7" s="95">
        <v>11448.7802734375</v>
      </c>
      <c r="AR7" s="95">
        <v>11478.9404296875</v>
      </c>
      <c r="AS7" s="95">
        <v>11514.599609375</v>
      </c>
      <c r="AT7" s="95">
        <v>11543.4296875</v>
      </c>
      <c r="AU7" s="95">
        <v>11569.919921875</v>
      </c>
      <c r="AV7" s="95">
        <v>11592.2197265625</v>
      </c>
      <c r="AW7" s="95">
        <v>11615.3798828125</v>
      </c>
      <c r="AX7" s="95">
        <v>11637.5703125</v>
      </c>
      <c r="AY7" s="95">
        <v>11654.2802734375</v>
      </c>
      <c r="AZ7" s="95">
        <v>11677.9111328125</v>
      </c>
      <c r="BA7" s="95">
        <v>11703.9404296875</v>
      </c>
      <c r="BB7" s="95">
        <v>11736.4697265625</v>
      </c>
      <c r="BC7" s="95">
        <v>11764.26953125</v>
      </c>
      <c r="BD7" s="95">
        <v>11791.419921875</v>
      </c>
      <c r="BE7" s="95">
        <v>11816.8896484375</v>
      </c>
      <c r="BF7" s="95">
        <v>11843.5302734375</v>
      </c>
      <c r="BG7" s="95">
        <v>11870.2998046875</v>
      </c>
      <c r="BH7" s="95">
        <v>11897.16015625</v>
      </c>
      <c r="BI7" s="95">
        <v>11924.2197265625</v>
      </c>
      <c r="BJ7" s="95">
        <v>11951.4296875</v>
      </c>
      <c r="BK7" s="96"/>
    </row>
    <row r="8" spans="1:63" ht="10.5">
      <c r="A8" t="s">
        <v>144</v>
      </c>
      <c r="B8" t="s">
        <v>145</v>
      </c>
      <c r="C8" s="69">
        <v>943.6445922851562</v>
      </c>
      <c r="D8" s="69">
        <v>801.4083862304688</v>
      </c>
      <c r="E8" s="70">
        <v>571.4268188476562</v>
      </c>
      <c r="F8" s="70">
        <v>344.0033264160156</v>
      </c>
      <c r="G8" s="70">
        <v>165.4014892578125</v>
      </c>
      <c r="H8" s="70">
        <v>40.39098358154297</v>
      </c>
      <c r="I8" s="70">
        <v>3.912978410720825</v>
      </c>
      <c r="J8" s="70">
        <v>4.699551105499268</v>
      </c>
      <c r="K8" s="70">
        <v>62.18332290649414</v>
      </c>
      <c r="L8" s="70">
        <v>260.5582580566406</v>
      </c>
      <c r="M8" s="70">
        <v>477.16229248046875</v>
      </c>
      <c r="N8" s="70">
        <v>784.5025634765625</v>
      </c>
      <c r="O8" s="70">
        <v>968.3406372070312</v>
      </c>
      <c r="P8" s="70">
        <v>766.3582763671875</v>
      </c>
      <c r="Q8" s="70">
        <v>494.6942443847656</v>
      </c>
      <c r="R8" s="70">
        <v>302.7227783203125</v>
      </c>
      <c r="S8" s="70">
        <v>107.2313003540039</v>
      </c>
      <c r="T8" s="70">
        <v>36.70735168457031</v>
      </c>
      <c r="U8" s="70">
        <v>7.417397975921631</v>
      </c>
      <c r="V8" s="70">
        <v>19.389705657958984</v>
      </c>
      <c r="W8" s="70">
        <v>46.57630920410156</v>
      </c>
      <c r="X8" s="70">
        <v>251.12887573242188</v>
      </c>
      <c r="Y8" s="70">
        <v>486.4713134765625</v>
      </c>
      <c r="Z8" s="70">
        <v>802.4431762695312</v>
      </c>
      <c r="AA8" s="70">
        <v>859.22314453125</v>
      </c>
      <c r="AB8" s="70">
        <v>676.377197265625</v>
      </c>
      <c r="AC8" s="70">
        <v>647.5693969726562</v>
      </c>
      <c r="AD8" s="70">
        <v>304.9548645019531</v>
      </c>
      <c r="AE8" s="70">
        <v>185.87823486328125</v>
      </c>
      <c r="AF8" s="70">
        <v>24.899038314819336</v>
      </c>
      <c r="AG8" s="70">
        <v>3</v>
      </c>
      <c r="AH8" s="70">
        <v>4</v>
      </c>
      <c r="AI8" s="70">
        <v>32</v>
      </c>
      <c r="AJ8" s="70">
        <v>241</v>
      </c>
      <c r="AK8" s="70">
        <v>466</v>
      </c>
      <c r="AL8" s="70">
        <v>844</v>
      </c>
      <c r="AM8" s="70">
        <v>662</v>
      </c>
      <c r="AN8" s="70">
        <v>714</v>
      </c>
      <c r="AO8" s="95">
        <v>590</v>
      </c>
      <c r="AP8" s="95">
        <v>343</v>
      </c>
      <c r="AQ8" s="95">
        <v>157</v>
      </c>
      <c r="AR8" s="95">
        <v>38</v>
      </c>
      <c r="AS8" s="95">
        <v>8</v>
      </c>
      <c r="AT8" s="95">
        <v>14</v>
      </c>
      <c r="AU8" s="95">
        <v>75</v>
      </c>
      <c r="AV8" s="95">
        <v>280</v>
      </c>
      <c r="AW8" s="95">
        <v>537</v>
      </c>
      <c r="AX8" s="95">
        <v>809</v>
      </c>
      <c r="AY8" s="95">
        <v>900</v>
      </c>
      <c r="AZ8" s="95">
        <v>715</v>
      </c>
      <c r="BA8" s="95">
        <v>580</v>
      </c>
      <c r="BB8" s="95">
        <v>339</v>
      </c>
      <c r="BC8" s="95">
        <v>158</v>
      </c>
      <c r="BD8" s="95">
        <v>36.46019744873047</v>
      </c>
      <c r="BE8" s="95">
        <v>7.8731560707092285</v>
      </c>
      <c r="BF8" s="95">
        <v>14.520023345947266</v>
      </c>
      <c r="BG8" s="95">
        <v>76.30888366699219</v>
      </c>
      <c r="BH8" s="95">
        <v>281.9040222167969</v>
      </c>
      <c r="BI8" s="95">
        <v>538.9205932617188</v>
      </c>
      <c r="BJ8" s="95">
        <v>800.7957763671875</v>
      </c>
      <c r="BK8" s="96"/>
    </row>
    <row r="9" spans="1:63" ht="10.5">
      <c r="A9" t="s">
        <v>146</v>
      </c>
      <c r="B9" t="s">
        <v>147</v>
      </c>
      <c r="C9" s="69">
        <v>1294.7891845703125</v>
      </c>
      <c r="D9" s="69">
        <v>1102.641357421875</v>
      </c>
      <c r="E9" s="70">
        <v>1101.4229736328125</v>
      </c>
      <c r="F9" s="70">
        <v>818.0320434570312</v>
      </c>
      <c r="G9" s="70">
        <v>530.1206665039062</v>
      </c>
      <c r="H9" s="70">
        <v>264.9863586425781</v>
      </c>
      <c r="I9" s="70">
        <v>46.881656646728516</v>
      </c>
      <c r="J9" s="70">
        <v>3.4611711502075195</v>
      </c>
      <c r="K9" s="70">
        <v>70.899658203125</v>
      </c>
      <c r="L9" s="70">
        <v>426.76416015625</v>
      </c>
      <c r="M9" s="70">
        <v>557.1585083007812</v>
      </c>
      <c r="N9" s="70">
        <v>972.2578735351562</v>
      </c>
      <c r="O9" s="70">
        <v>1348.1429443359375</v>
      </c>
      <c r="P9" s="70">
        <v>992.1809692382812</v>
      </c>
      <c r="Q9" s="70">
        <v>759.7875366210938</v>
      </c>
      <c r="R9" s="70">
        <v>453.4743347167969</v>
      </c>
      <c r="S9" s="70">
        <v>111.83901977539062</v>
      </c>
      <c r="T9" s="70">
        <v>37.33828353881836</v>
      </c>
      <c r="U9" s="70">
        <v>6.612776279449463</v>
      </c>
      <c r="V9" s="70">
        <v>12.915987014770508</v>
      </c>
      <c r="W9" s="70">
        <v>50.56573486328125</v>
      </c>
      <c r="X9" s="70">
        <v>383.4105224609375</v>
      </c>
      <c r="Y9" s="70">
        <v>607.7451171875</v>
      </c>
      <c r="Z9" s="70">
        <v>985.0257568359375</v>
      </c>
      <c r="AA9" s="70">
        <v>1171.4407958984375</v>
      </c>
      <c r="AB9" s="70">
        <v>937.10693359375</v>
      </c>
      <c r="AC9" s="70">
        <v>947.1312866210938</v>
      </c>
      <c r="AD9" s="70">
        <v>419.638671875</v>
      </c>
      <c r="AE9" s="70">
        <v>303.6910705566406</v>
      </c>
      <c r="AF9" s="70">
        <v>4.699434757232666</v>
      </c>
      <c r="AG9" s="70">
        <v>0</v>
      </c>
      <c r="AH9" s="70">
        <v>0</v>
      </c>
      <c r="AI9" s="70">
        <v>22</v>
      </c>
      <c r="AJ9" s="70">
        <v>317</v>
      </c>
      <c r="AK9" s="70">
        <v>574</v>
      </c>
      <c r="AL9" s="70">
        <v>1054</v>
      </c>
      <c r="AM9" s="70">
        <v>863</v>
      </c>
      <c r="AN9" s="70">
        <v>929</v>
      </c>
      <c r="AO9" s="95">
        <v>826</v>
      </c>
      <c r="AP9" s="95">
        <v>496</v>
      </c>
      <c r="AQ9" s="95">
        <v>216</v>
      </c>
      <c r="AR9" s="95">
        <v>39</v>
      </c>
      <c r="AS9" s="95">
        <v>6</v>
      </c>
      <c r="AT9" s="95">
        <v>15</v>
      </c>
      <c r="AU9" s="95">
        <v>102</v>
      </c>
      <c r="AV9" s="95">
        <v>396</v>
      </c>
      <c r="AW9" s="95">
        <v>667</v>
      </c>
      <c r="AX9" s="95">
        <v>996</v>
      </c>
      <c r="AY9" s="95">
        <v>1156</v>
      </c>
      <c r="AZ9" s="95">
        <v>978</v>
      </c>
      <c r="BA9" s="95">
        <v>822</v>
      </c>
      <c r="BB9" s="95">
        <v>493</v>
      </c>
      <c r="BC9" s="95">
        <v>218</v>
      </c>
      <c r="BD9" s="95">
        <v>33.37035369873047</v>
      </c>
      <c r="BE9" s="95">
        <v>5.624966621398926</v>
      </c>
      <c r="BF9" s="95">
        <v>15.932415962219238</v>
      </c>
      <c r="BG9" s="95">
        <v>104.2984619140625</v>
      </c>
      <c r="BH9" s="95">
        <v>396.8876037597656</v>
      </c>
      <c r="BI9" s="95">
        <v>668.4623413085938</v>
      </c>
      <c r="BJ9" s="95">
        <v>983.3932495117188</v>
      </c>
      <c r="BK9" s="96"/>
    </row>
    <row r="10" spans="1:63" ht="10.5">
      <c r="A10" t="s">
        <v>148</v>
      </c>
      <c r="B10" t="s">
        <v>149</v>
      </c>
      <c r="C10" s="69">
        <v>1399.7197265625</v>
      </c>
      <c r="D10" s="69">
        <v>1180.0113525390625</v>
      </c>
      <c r="E10" s="70">
        <v>941.8011474609375</v>
      </c>
      <c r="F10" s="70">
        <v>652.6026611328125</v>
      </c>
      <c r="G10" s="70">
        <v>327.6312255859375</v>
      </c>
      <c r="H10" s="70">
        <v>64.39904022216797</v>
      </c>
      <c r="I10" s="70">
        <v>4.499863147735596</v>
      </c>
      <c r="J10" s="70">
        <v>4.813991069793701</v>
      </c>
      <c r="K10" s="70">
        <v>91.02472686767578</v>
      </c>
      <c r="L10" s="70">
        <v>483.9090576171875</v>
      </c>
      <c r="M10" s="70">
        <v>662.7326049804688</v>
      </c>
      <c r="N10" s="70">
        <v>1032.15673828125</v>
      </c>
      <c r="O10" s="70">
        <v>1477.331298828125</v>
      </c>
      <c r="P10" s="70">
        <v>1044.7291259765625</v>
      </c>
      <c r="Q10" s="70">
        <v>877.0778198242188</v>
      </c>
      <c r="R10" s="70">
        <v>546.0538940429688</v>
      </c>
      <c r="S10" s="70">
        <v>217.09927368164062</v>
      </c>
      <c r="T10" s="70">
        <v>76.609130859375</v>
      </c>
      <c r="U10" s="70">
        <v>12.281137466430664</v>
      </c>
      <c r="V10" s="70">
        <v>16.107152938842773</v>
      </c>
      <c r="W10" s="70">
        <v>101.1922836303711</v>
      </c>
      <c r="X10" s="70">
        <v>448.7792663574219</v>
      </c>
      <c r="Y10" s="70">
        <v>716.9517211914062</v>
      </c>
      <c r="Z10" s="70">
        <v>1078.1260986328125</v>
      </c>
      <c r="AA10" s="70">
        <v>1302.108642578125</v>
      </c>
      <c r="AB10" s="70">
        <v>1030.2545166015625</v>
      </c>
      <c r="AC10" s="70">
        <v>1030.614990234375</v>
      </c>
      <c r="AD10" s="70">
        <v>507.66546630859375</v>
      </c>
      <c r="AE10" s="70">
        <v>409.1422119140625</v>
      </c>
      <c r="AF10" s="70">
        <v>21.703861236572266</v>
      </c>
      <c r="AG10" s="70">
        <v>9</v>
      </c>
      <c r="AH10" s="70">
        <v>2</v>
      </c>
      <c r="AI10" s="70">
        <v>73</v>
      </c>
      <c r="AJ10" s="70">
        <v>412</v>
      </c>
      <c r="AK10" s="70">
        <v>683</v>
      </c>
      <c r="AL10" s="70">
        <v>1125</v>
      </c>
      <c r="AM10" s="70">
        <v>993</v>
      </c>
      <c r="AN10" s="70">
        <v>1029</v>
      </c>
      <c r="AO10" s="95">
        <v>913</v>
      </c>
      <c r="AP10" s="95">
        <v>583</v>
      </c>
      <c r="AQ10" s="95">
        <v>280</v>
      </c>
      <c r="AR10" s="95">
        <v>50</v>
      </c>
      <c r="AS10" s="95">
        <v>11</v>
      </c>
      <c r="AT10" s="95">
        <v>25</v>
      </c>
      <c r="AU10" s="95">
        <v>149</v>
      </c>
      <c r="AV10" s="95">
        <v>463</v>
      </c>
      <c r="AW10" s="95">
        <v>726</v>
      </c>
      <c r="AX10" s="95">
        <v>1077</v>
      </c>
      <c r="AY10" s="95">
        <v>1245</v>
      </c>
      <c r="AZ10" s="95">
        <v>1059</v>
      </c>
      <c r="BA10" s="95">
        <v>913</v>
      </c>
      <c r="BB10" s="95">
        <v>584</v>
      </c>
      <c r="BC10" s="95">
        <v>283</v>
      </c>
      <c r="BD10" s="95">
        <v>59.4165153503418</v>
      </c>
      <c r="BE10" s="95">
        <v>9.421238899230957</v>
      </c>
      <c r="BF10" s="95">
        <v>25.67841339111328</v>
      </c>
      <c r="BG10" s="95">
        <v>155.1789093017578</v>
      </c>
      <c r="BH10" s="95">
        <v>461.7183532714844</v>
      </c>
      <c r="BI10" s="95">
        <v>728.003662109375</v>
      </c>
      <c r="BJ10" s="95">
        <v>1067.76806640625</v>
      </c>
      <c r="BK10" s="96"/>
    </row>
    <row r="11" spans="1:63" ht="10.5">
      <c r="A11" s="19" t="s">
        <v>150</v>
      </c>
      <c r="B11" s="17" t="s">
        <v>151</v>
      </c>
      <c r="C11" s="69">
        <v>1322.048095703125</v>
      </c>
      <c r="D11" s="69">
        <v>1122.7406005859375</v>
      </c>
      <c r="E11" s="70">
        <v>1059.956298828125</v>
      </c>
      <c r="F11" s="70">
        <v>775.056640625</v>
      </c>
      <c r="G11" s="70">
        <v>477.51776123046875</v>
      </c>
      <c r="H11" s="70">
        <v>212.8776092529297</v>
      </c>
      <c r="I11" s="70">
        <v>35.87167739868164</v>
      </c>
      <c r="J11" s="70">
        <v>3.812608003616333</v>
      </c>
      <c r="K11" s="70">
        <v>76.12776947021484</v>
      </c>
      <c r="L11" s="70">
        <v>441.60931396484375</v>
      </c>
      <c r="M11" s="70">
        <v>584.5846557617188</v>
      </c>
      <c r="N11" s="70">
        <v>987.8184204101562</v>
      </c>
      <c r="O11" s="70">
        <v>1381.70361328125</v>
      </c>
      <c r="P11" s="70">
        <v>1005.8319702148438</v>
      </c>
      <c r="Q11" s="70">
        <v>790.25732421875</v>
      </c>
      <c r="R11" s="70">
        <v>477.5247497558594</v>
      </c>
      <c r="S11" s="70">
        <v>139.18362426757812</v>
      </c>
      <c r="T11" s="70">
        <v>47.540096282958984</v>
      </c>
      <c r="U11" s="70">
        <v>8.085308074951172</v>
      </c>
      <c r="V11" s="70">
        <v>13.744990348815918</v>
      </c>
      <c r="W11" s="70">
        <v>63.71754455566406</v>
      </c>
      <c r="X11" s="70">
        <v>400.3920593261719</v>
      </c>
      <c r="Y11" s="70">
        <v>636.1149291992188</v>
      </c>
      <c r="Z11" s="70">
        <v>1009.21142578125</v>
      </c>
      <c r="AA11" s="70">
        <v>1205.3858642578125</v>
      </c>
      <c r="AB11" s="70">
        <v>961.3048706054688</v>
      </c>
      <c r="AC11" s="70">
        <v>968.8187255859375</v>
      </c>
      <c r="AD11" s="70">
        <v>442.50634765625</v>
      </c>
      <c r="AE11" s="70">
        <v>331.08526611328125</v>
      </c>
      <c r="AF11" s="70">
        <v>9.116860389709473</v>
      </c>
      <c r="AG11" s="70">
        <v>2.3380281925201416</v>
      </c>
      <c r="AH11" s="70">
        <v>0.5195618271827698</v>
      </c>
      <c r="AI11" s="70">
        <v>35.24882507324219</v>
      </c>
      <c r="AJ11" s="70">
        <v>341.67919921875</v>
      </c>
      <c r="AK11" s="70">
        <v>602.3161010742188</v>
      </c>
      <c r="AL11" s="70">
        <v>1072.4444580078125</v>
      </c>
      <c r="AM11" s="70">
        <v>896.7715454101562</v>
      </c>
      <c r="AN11" s="70">
        <v>954.9780883789062</v>
      </c>
      <c r="AO11" s="95">
        <v>848.6008911132812</v>
      </c>
      <c r="AP11" s="95">
        <v>518.6008911132812</v>
      </c>
      <c r="AQ11" s="95">
        <v>232.62600708007812</v>
      </c>
      <c r="AR11" s="95">
        <v>41.85758972167969</v>
      </c>
      <c r="AS11" s="95">
        <v>7.298904895782471</v>
      </c>
      <c r="AT11" s="95">
        <v>17.597810745239258</v>
      </c>
      <c r="AU11" s="95">
        <v>114.20970153808594</v>
      </c>
      <c r="AV11" s="95">
        <v>413.4053039550781</v>
      </c>
      <c r="AW11" s="95">
        <v>682.3270874023438</v>
      </c>
      <c r="AX11" s="95">
        <v>1017.0419921875</v>
      </c>
      <c r="AY11" s="95">
        <v>1179.1209716796875</v>
      </c>
      <c r="AZ11" s="95">
        <v>999.0422973632812</v>
      </c>
      <c r="BA11" s="95">
        <v>845.6400756835938</v>
      </c>
      <c r="BB11" s="95">
        <v>516.6400756835938</v>
      </c>
      <c r="BC11" s="95">
        <v>234.88580322265625</v>
      </c>
      <c r="BD11" s="95">
        <v>40.13665008544922</v>
      </c>
      <c r="BE11" s="95">
        <v>6.611166000366211</v>
      </c>
      <c r="BF11" s="95">
        <v>18.4642391204834</v>
      </c>
      <c r="BG11" s="95">
        <v>117.51619720458984</v>
      </c>
      <c r="BH11" s="95">
        <v>413.7294006347656</v>
      </c>
      <c r="BI11" s="95">
        <v>683.9301147460938</v>
      </c>
      <c r="BJ11" s="95">
        <v>1005.31201171875</v>
      </c>
      <c r="BK11" s="96"/>
    </row>
    <row r="12" spans="1:63" ht="10.5">
      <c r="A12" t="s">
        <v>20</v>
      </c>
      <c r="B12" t="s">
        <v>21</v>
      </c>
      <c r="C12" s="22">
        <v>31</v>
      </c>
      <c r="D12" s="22">
        <v>28</v>
      </c>
      <c r="E12" s="43">
        <v>31</v>
      </c>
      <c r="F12" s="43">
        <v>30</v>
      </c>
      <c r="G12" s="43">
        <v>31</v>
      </c>
      <c r="H12" s="43">
        <v>30</v>
      </c>
      <c r="I12" s="43">
        <v>31</v>
      </c>
      <c r="J12" s="43">
        <v>31</v>
      </c>
      <c r="K12" s="43">
        <v>30</v>
      </c>
      <c r="L12" s="43">
        <v>31</v>
      </c>
      <c r="M12" s="43">
        <v>30</v>
      </c>
      <c r="N12" s="43">
        <v>31</v>
      </c>
      <c r="O12" s="43">
        <v>31</v>
      </c>
      <c r="P12" s="43">
        <v>29</v>
      </c>
      <c r="Q12" s="43">
        <v>31</v>
      </c>
      <c r="R12" s="43">
        <v>30</v>
      </c>
      <c r="S12" s="43">
        <v>31</v>
      </c>
      <c r="T12" s="43">
        <v>30</v>
      </c>
      <c r="U12" s="43">
        <v>31</v>
      </c>
      <c r="V12" s="43">
        <v>31</v>
      </c>
      <c r="W12" s="43">
        <v>30</v>
      </c>
      <c r="X12" s="43">
        <v>31</v>
      </c>
      <c r="Y12" s="43">
        <v>30</v>
      </c>
      <c r="Z12" s="43">
        <v>31</v>
      </c>
      <c r="AA12" s="43">
        <v>31</v>
      </c>
      <c r="AB12" s="43">
        <v>28</v>
      </c>
      <c r="AC12" s="43">
        <v>31</v>
      </c>
      <c r="AD12" s="43">
        <v>30</v>
      </c>
      <c r="AE12" s="43">
        <v>31</v>
      </c>
      <c r="AF12" s="43">
        <v>30</v>
      </c>
      <c r="AG12" s="43">
        <v>31</v>
      </c>
      <c r="AH12" s="43">
        <v>31</v>
      </c>
      <c r="AI12" s="43">
        <v>30</v>
      </c>
      <c r="AJ12" s="43">
        <v>31</v>
      </c>
      <c r="AK12" s="43">
        <v>30</v>
      </c>
      <c r="AL12" s="43">
        <v>31</v>
      </c>
      <c r="AM12" s="43">
        <v>31</v>
      </c>
      <c r="AN12" s="43">
        <v>28</v>
      </c>
      <c r="AO12" s="44">
        <v>31</v>
      </c>
      <c r="AP12" s="44">
        <v>30</v>
      </c>
      <c r="AQ12" s="44">
        <v>31</v>
      </c>
      <c r="AR12" s="44">
        <v>30</v>
      </c>
      <c r="AS12" s="44">
        <v>31</v>
      </c>
      <c r="AT12" s="44">
        <v>31</v>
      </c>
      <c r="AU12" s="44">
        <v>30</v>
      </c>
      <c r="AV12" s="44">
        <v>31</v>
      </c>
      <c r="AW12" s="44">
        <v>30</v>
      </c>
      <c r="AX12" s="44">
        <v>31</v>
      </c>
      <c r="AY12" s="44">
        <v>31</v>
      </c>
      <c r="AZ12" s="44">
        <v>28</v>
      </c>
      <c r="BA12" s="44">
        <v>31</v>
      </c>
      <c r="BB12" s="44">
        <v>30</v>
      </c>
      <c r="BC12" s="44">
        <v>31</v>
      </c>
      <c r="BD12" s="44">
        <v>30</v>
      </c>
      <c r="BE12" s="44">
        <v>31</v>
      </c>
      <c r="BF12" s="44">
        <v>31</v>
      </c>
      <c r="BG12" s="44">
        <v>30</v>
      </c>
      <c r="BH12" s="44">
        <v>31</v>
      </c>
      <c r="BI12" s="44">
        <v>30</v>
      </c>
      <c r="BJ12" s="44">
        <v>31</v>
      </c>
      <c r="BK12" s="24"/>
    </row>
    <row r="13" spans="3:62" ht="10.5">
      <c r="C13" s="138"/>
      <c r="D13" s="13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652</v>
      </c>
      <c r="C14" s="138"/>
      <c r="D14" s="13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653</v>
      </c>
      <c r="B15" t="s">
        <v>654</v>
      </c>
      <c r="C15" s="50">
        <v>4.800741672515869</v>
      </c>
      <c r="D15" s="50">
        <v>4.775573253631592</v>
      </c>
      <c r="E15" s="40">
        <v>4.794717311859131</v>
      </c>
      <c r="F15" s="40">
        <v>4.8030829429626465</v>
      </c>
      <c r="G15" s="40">
        <v>4.742940425872803</v>
      </c>
      <c r="H15" s="40">
        <v>4.7098870277404785</v>
      </c>
      <c r="I15" s="40">
        <v>4.599814414978027</v>
      </c>
      <c r="J15" s="40">
        <v>4.650144577026367</v>
      </c>
      <c r="K15" s="40">
        <v>4.719836711883545</v>
      </c>
      <c r="L15" s="40">
        <v>4.667558193206787</v>
      </c>
      <c r="M15" s="40">
        <v>4.5974345207214355</v>
      </c>
      <c r="N15" s="40">
        <v>4.623050212860107</v>
      </c>
      <c r="O15" s="40">
        <v>4.5943684577941895</v>
      </c>
      <c r="P15" s="40">
        <v>4.622524738311768</v>
      </c>
      <c r="Q15" s="40">
        <v>4.628454685211182</v>
      </c>
      <c r="R15" s="40">
        <v>4.576514720916748</v>
      </c>
      <c r="S15" s="40">
        <v>4.606337070465088</v>
      </c>
      <c r="T15" s="40">
        <v>4.4788103103637695</v>
      </c>
      <c r="U15" s="40">
        <v>4.647029399871826</v>
      </c>
      <c r="V15" s="40">
        <v>4.632429599761963</v>
      </c>
      <c r="W15" s="40">
        <v>4.192925453186035</v>
      </c>
      <c r="X15" s="40">
        <v>4.2217326164245605</v>
      </c>
      <c r="Y15" s="40">
        <v>4.449228286743164</v>
      </c>
      <c r="Z15" s="40">
        <v>4.471548557281494</v>
      </c>
      <c r="AA15" s="40">
        <v>4.475599765777588</v>
      </c>
      <c r="AB15" s="40">
        <v>4.551400184631348</v>
      </c>
      <c r="AC15" s="40">
        <v>4.5767998695373535</v>
      </c>
      <c r="AD15" s="40">
        <v>4.594299793243408</v>
      </c>
      <c r="AE15" s="40">
        <v>4.603300094604492</v>
      </c>
      <c r="AF15" s="40">
        <v>4.596399784088135</v>
      </c>
      <c r="AG15" s="40">
        <v>4.465099811553955</v>
      </c>
      <c r="AH15" s="40">
        <v>4.437600135803223</v>
      </c>
      <c r="AI15" s="40">
        <v>3.3984999656677246</v>
      </c>
      <c r="AJ15" s="40">
        <v>3.386399984359741</v>
      </c>
      <c r="AK15" s="40">
        <v>3.8630003929138184</v>
      </c>
      <c r="AL15" s="40">
        <v>4.060476303100586</v>
      </c>
      <c r="AM15" s="40">
        <v>4.1627421379089355</v>
      </c>
      <c r="AN15" s="40">
        <v>4.217785835266113</v>
      </c>
      <c r="AO15" s="51">
        <v>4.468046188354492</v>
      </c>
      <c r="AP15" s="51">
        <v>4.5522379875183105</v>
      </c>
      <c r="AQ15" s="51">
        <v>4.583590984344482</v>
      </c>
      <c r="AR15" s="51">
        <v>4.61814022064209</v>
      </c>
      <c r="AS15" s="51">
        <v>4.8313398361206055</v>
      </c>
      <c r="AT15" s="51">
        <v>4.8949432373046875</v>
      </c>
      <c r="AU15" s="51">
        <v>4.814297199249268</v>
      </c>
      <c r="AV15" s="51">
        <v>4.828106880187988</v>
      </c>
      <c r="AW15" s="51">
        <v>4.8548808097839355</v>
      </c>
      <c r="AX15" s="51">
        <v>4.85148286819458</v>
      </c>
      <c r="AY15" s="51">
        <v>4.821170806884766</v>
      </c>
      <c r="AZ15" s="51">
        <v>4.896786212921143</v>
      </c>
      <c r="BA15" s="51">
        <v>4.918422222137451</v>
      </c>
      <c r="BB15" s="51">
        <v>4.938780784606934</v>
      </c>
      <c r="BC15" s="51">
        <v>4.9754228591918945</v>
      </c>
      <c r="BD15" s="51">
        <v>4.9800920486450195</v>
      </c>
      <c r="BE15" s="51">
        <v>5.032915115356445</v>
      </c>
      <c r="BF15" s="51">
        <v>5.037576198577881</v>
      </c>
      <c r="BG15" s="51">
        <v>4.9700541496276855</v>
      </c>
      <c r="BH15" s="51">
        <v>4.995761871337891</v>
      </c>
      <c r="BI15" s="51">
        <v>5.023369789123535</v>
      </c>
      <c r="BJ15" s="51">
        <v>5.020195960998535</v>
      </c>
      <c r="BK15" s="52"/>
    </row>
    <row r="16" spans="1:63" ht="10.5">
      <c r="A16" t="s">
        <v>655</v>
      </c>
      <c r="B16" t="s">
        <v>656</v>
      </c>
      <c r="C16" s="50">
        <v>0.9840432405471802</v>
      </c>
      <c r="D16" s="50">
        <v>1.0150146484375</v>
      </c>
      <c r="E16" s="40">
        <v>1.0218567848205566</v>
      </c>
      <c r="F16" s="40">
        <v>0.9708340764045715</v>
      </c>
      <c r="G16" s="40">
        <v>0.9903592467308044</v>
      </c>
      <c r="H16" s="40">
        <v>0.9910593628883362</v>
      </c>
      <c r="I16" s="40">
        <v>0.9264969825744629</v>
      </c>
      <c r="J16" s="40">
        <v>0.9449570178985596</v>
      </c>
      <c r="K16" s="40">
        <v>0.9636346697807312</v>
      </c>
      <c r="L16" s="40">
        <v>0.9671229124069214</v>
      </c>
      <c r="M16" s="40">
        <v>0.9630704522132874</v>
      </c>
      <c r="N16" s="40">
        <v>0.9556227922439575</v>
      </c>
      <c r="O16" s="40">
        <v>0.975980818271637</v>
      </c>
      <c r="P16" s="40">
        <v>0.9334288239479065</v>
      </c>
      <c r="Q16" s="40">
        <v>0.9790267944335938</v>
      </c>
      <c r="R16" s="40">
        <v>0.9499863386154175</v>
      </c>
      <c r="S16" s="40">
        <v>0.9416495561599731</v>
      </c>
      <c r="T16" s="40">
        <v>0.9188551306724548</v>
      </c>
      <c r="U16" s="40">
        <v>0.8106563687324524</v>
      </c>
      <c r="V16" s="40">
        <v>0.7006580233573914</v>
      </c>
      <c r="W16" s="40">
        <v>0.8693540096282959</v>
      </c>
      <c r="X16" s="40">
        <v>0.9347356557846069</v>
      </c>
      <c r="Y16" s="40">
        <v>0.9469242095947266</v>
      </c>
      <c r="Z16" s="40">
        <v>0.9419161677360535</v>
      </c>
      <c r="AA16" s="40">
        <v>0.9181103706359863</v>
      </c>
      <c r="AB16" s="40">
        <v>0.91691654920578</v>
      </c>
      <c r="AC16" s="40">
        <v>0.9205569624900818</v>
      </c>
      <c r="AD16" s="40">
        <v>0.8934559226036072</v>
      </c>
      <c r="AE16" s="40">
        <v>0.8930178284645081</v>
      </c>
      <c r="AF16" s="40">
        <v>0.8313177227973938</v>
      </c>
      <c r="AG16" s="40">
        <v>0.778556764125824</v>
      </c>
      <c r="AH16" s="40">
        <v>0.8356766104698181</v>
      </c>
      <c r="AI16" s="40">
        <v>0.8152161836624146</v>
      </c>
      <c r="AJ16" s="40">
        <v>0.8617739677429199</v>
      </c>
      <c r="AK16" s="40">
        <v>0.8709999918937683</v>
      </c>
      <c r="AL16" s="40">
        <v>0.914523720741272</v>
      </c>
      <c r="AM16" s="40">
        <v>0.8939999938011169</v>
      </c>
      <c r="AN16" s="40">
        <v>0.8809999823570251</v>
      </c>
      <c r="AO16" s="51">
        <v>0.8749179840087891</v>
      </c>
      <c r="AP16" s="51">
        <v>0.8515080213546753</v>
      </c>
      <c r="AQ16" s="51">
        <v>0.8390700221061707</v>
      </c>
      <c r="AR16" s="51">
        <v>0.8022169470787048</v>
      </c>
      <c r="AS16" s="51">
        <v>0.6605110168457031</v>
      </c>
      <c r="AT16" s="51">
        <v>0.7223619818687439</v>
      </c>
      <c r="AU16" s="51">
        <v>0.8002380132675171</v>
      </c>
      <c r="AV16" s="51">
        <v>0.8506259918212891</v>
      </c>
      <c r="AW16" s="51">
        <v>0.8743579983711243</v>
      </c>
      <c r="AX16" s="51">
        <v>0.8865609765052795</v>
      </c>
      <c r="AY16" s="51">
        <v>0.871674656867981</v>
      </c>
      <c r="AZ16" s="51">
        <v>0.8663317561149597</v>
      </c>
      <c r="BA16" s="51">
        <v>0.849316418170929</v>
      </c>
      <c r="BB16" s="51">
        <v>0.8439213037490845</v>
      </c>
      <c r="BC16" s="51">
        <v>0.8281234502792358</v>
      </c>
      <c r="BD16" s="51">
        <v>0.7601664066314697</v>
      </c>
      <c r="BE16" s="51">
        <v>0.7063442468643188</v>
      </c>
      <c r="BF16" s="51">
        <v>0.7591531872749329</v>
      </c>
      <c r="BG16" s="51">
        <v>0.7223561406135559</v>
      </c>
      <c r="BH16" s="51">
        <v>0.7618092894554138</v>
      </c>
      <c r="BI16" s="51">
        <v>0.7621122002601624</v>
      </c>
      <c r="BJ16" s="51">
        <v>0.7594642639160156</v>
      </c>
      <c r="BK16" s="52"/>
    </row>
    <row r="17" spans="1:63" ht="10.5">
      <c r="A17" t="s">
        <v>657</v>
      </c>
      <c r="B17" t="s">
        <v>658</v>
      </c>
      <c r="C17" s="50">
        <v>5.78478479385376</v>
      </c>
      <c r="D17" s="50">
        <v>5.790587902069092</v>
      </c>
      <c r="E17" s="40">
        <v>5.8165740966796875</v>
      </c>
      <c r="F17" s="40">
        <v>5.773917198181152</v>
      </c>
      <c r="G17" s="40">
        <v>5.733299732208252</v>
      </c>
      <c r="H17" s="40">
        <v>5.70094633102417</v>
      </c>
      <c r="I17" s="40">
        <v>5.52631139755249</v>
      </c>
      <c r="J17" s="40">
        <v>5.595101833343506</v>
      </c>
      <c r="K17" s="40">
        <v>5.683471202850342</v>
      </c>
      <c r="L17" s="40">
        <v>5.634681224822998</v>
      </c>
      <c r="M17" s="40">
        <v>5.560505390167236</v>
      </c>
      <c r="N17" s="40">
        <v>5.578672885894775</v>
      </c>
      <c r="O17" s="40">
        <v>5.570348739624023</v>
      </c>
      <c r="P17" s="40">
        <v>5.555953502655029</v>
      </c>
      <c r="Q17" s="40">
        <v>5.607481479644775</v>
      </c>
      <c r="R17" s="40">
        <v>5.526501178741455</v>
      </c>
      <c r="S17" s="40">
        <v>5.5479865074157715</v>
      </c>
      <c r="T17" s="40">
        <v>5.397665500640869</v>
      </c>
      <c r="U17" s="40">
        <v>5.457685470581055</v>
      </c>
      <c r="V17" s="40">
        <v>5.333087921142578</v>
      </c>
      <c r="W17" s="40">
        <v>5.062279224395752</v>
      </c>
      <c r="X17" s="40">
        <v>5.156467914581299</v>
      </c>
      <c r="Y17" s="40">
        <v>5.396152973175049</v>
      </c>
      <c r="Z17" s="40">
        <v>5.4134650230407715</v>
      </c>
      <c r="AA17" s="40">
        <v>5.393710136413574</v>
      </c>
      <c r="AB17" s="40">
        <v>5.468316555023193</v>
      </c>
      <c r="AC17" s="40">
        <v>5.49735689163208</v>
      </c>
      <c r="AD17" s="40">
        <v>5.48775577545166</v>
      </c>
      <c r="AE17" s="40">
        <v>5.4963178634643555</v>
      </c>
      <c r="AF17" s="40">
        <v>5.427717685699463</v>
      </c>
      <c r="AG17" s="40">
        <v>5.243656635284424</v>
      </c>
      <c r="AH17" s="40">
        <v>5.2732768058776855</v>
      </c>
      <c r="AI17" s="40">
        <v>4.21371603012085</v>
      </c>
      <c r="AJ17" s="40">
        <v>4.24817419052124</v>
      </c>
      <c r="AK17" s="40">
        <v>4.734000205993652</v>
      </c>
      <c r="AL17" s="40">
        <v>4.974999904632568</v>
      </c>
      <c r="AM17" s="40">
        <v>5.056741714477539</v>
      </c>
      <c r="AN17" s="40">
        <v>5.098785877227783</v>
      </c>
      <c r="AO17" s="51">
        <v>5.3429646492004395</v>
      </c>
      <c r="AP17" s="51">
        <v>5.403746128082275</v>
      </c>
      <c r="AQ17" s="51">
        <v>5.4226603507995605</v>
      </c>
      <c r="AR17" s="51">
        <v>5.4203572273254395</v>
      </c>
      <c r="AS17" s="51">
        <v>5.491850852966309</v>
      </c>
      <c r="AT17" s="51">
        <v>5.617304801940918</v>
      </c>
      <c r="AU17" s="51">
        <v>5.614534854888916</v>
      </c>
      <c r="AV17" s="51">
        <v>5.678732872009277</v>
      </c>
      <c r="AW17" s="51">
        <v>5.729238986968994</v>
      </c>
      <c r="AX17" s="51">
        <v>5.738043785095215</v>
      </c>
      <c r="AY17" s="51">
        <v>5.692845821380615</v>
      </c>
      <c r="AZ17" s="51">
        <v>5.76311731338501</v>
      </c>
      <c r="BA17" s="51">
        <v>5.767737865447998</v>
      </c>
      <c r="BB17" s="51">
        <v>5.782702922821045</v>
      </c>
      <c r="BC17" s="51">
        <v>5.803546905517578</v>
      </c>
      <c r="BD17" s="51">
        <v>5.740259170532227</v>
      </c>
      <c r="BE17" s="51">
        <v>5.739258766174316</v>
      </c>
      <c r="BF17" s="51">
        <v>5.79672908782959</v>
      </c>
      <c r="BG17" s="51">
        <v>5.692410945892334</v>
      </c>
      <c r="BH17" s="51">
        <v>5.757571220397949</v>
      </c>
      <c r="BI17" s="51">
        <v>5.785481929779053</v>
      </c>
      <c r="BJ17" s="51">
        <v>5.779661178588867</v>
      </c>
      <c r="BK17" s="52"/>
    </row>
    <row r="18" spans="2:62" ht="10.5">
      <c r="B18" t="s">
        <v>659</v>
      </c>
      <c r="C18" s="139"/>
      <c r="D18" s="139">
        <f aca="true" t="shared" si="0" ref="D18:AI18">(D60-C60)*1000/D$12</f>
        <v>-105.67910330636161</v>
      </c>
      <c r="E18" s="139">
        <f t="shared" si="0"/>
        <v>338.7421638734879</v>
      </c>
      <c r="F18" s="139">
        <f t="shared" si="0"/>
        <v>326.2664794921875</v>
      </c>
      <c r="G18" s="139">
        <f t="shared" si="0"/>
        <v>-188.77386277721774</v>
      </c>
      <c r="H18" s="139">
        <f t="shared" si="0"/>
        <v>-30.967203776041668</v>
      </c>
      <c r="I18" s="139">
        <f t="shared" si="0"/>
        <v>10.58073966733871</v>
      </c>
      <c r="J18" s="139">
        <f t="shared" si="0"/>
        <v>-175.0645791330645</v>
      </c>
      <c r="K18" s="139">
        <f t="shared" si="0"/>
        <v>238.70035807291666</v>
      </c>
      <c r="L18" s="139">
        <f t="shared" si="0"/>
        <v>257.67763199344756</v>
      </c>
      <c r="M18" s="139">
        <f t="shared" si="0"/>
        <v>-447.2666422526042</v>
      </c>
      <c r="N18" s="139">
        <f t="shared" si="0"/>
        <v>-398.41978011592744</v>
      </c>
      <c r="O18" s="139">
        <f t="shared" si="0"/>
        <v>88.09637254284274</v>
      </c>
      <c r="P18" s="139">
        <f t="shared" si="0"/>
        <v>438.24189284752157</v>
      </c>
      <c r="Q18" s="139">
        <f t="shared" si="0"/>
        <v>420.4190161920363</v>
      </c>
      <c r="R18" s="139">
        <f t="shared" si="0"/>
        <v>198.39986165364584</v>
      </c>
      <c r="S18" s="139">
        <f t="shared" si="0"/>
        <v>38.967993951612904</v>
      </c>
      <c r="T18" s="139">
        <f t="shared" si="0"/>
        <v>11.2335205078125</v>
      </c>
      <c r="U18" s="139">
        <f t="shared" si="0"/>
        <v>-336.1609674269153</v>
      </c>
      <c r="V18" s="139">
        <f t="shared" si="0"/>
        <v>-509.032218686996</v>
      </c>
      <c r="W18" s="139">
        <f t="shared" si="0"/>
        <v>-189.7674560546875</v>
      </c>
      <c r="X18" s="139">
        <f t="shared" si="0"/>
        <v>442.4192367061492</v>
      </c>
      <c r="Y18" s="139">
        <f t="shared" si="0"/>
        <v>52.400716145833336</v>
      </c>
      <c r="Z18" s="139">
        <f t="shared" si="0"/>
        <v>-80.54868636592742</v>
      </c>
      <c r="AA18" s="139">
        <f t="shared" si="0"/>
        <v>93.25778099798387</v>
      </c>
      <c r="AB18" s="139">
        <f t="shared" si="0"/>
        <v>535.3578839983259</v>
      </c>
      <c r="AC18" s="139">
        <f t="shared" si="0"/>
        <v>488.0321871849798</v>
      </c>
      <c r="AD18" s="139">
        <f t="shared" si="0"/>
        <v>394.1335042317708</v>
      </c>
      <c r="AE18" s="139">
        <f t="shared" si="0"/>
        <v>65.64429498487904</v>
      </c>
      <c r="AF18" s="139">
        <f t="shared" si="0"/>
        <v>-113.36568196614583</v>
      </c>
      <c r="AG18" s="139">
        <f t="shared" si="0"/>
        <v>-307.35532699092744</v>
      </c>
      <c r="AH18" s="139">
        <f t="shared" si="0"/>
        <v>-266.419441469254</v>
      </c>
      <c r="AI18" s="139">
        <f t="shared" si="0"/>
        <v>-143.70015462239584</v>
      </c>
      <c r="AJ18" s="139">
        <f aca="true" t="shared" si="1" ref="AJ18:BJ18">(AJ60-AI60)*1000/AJ$12</f>
        <v>469.0650201612903</v>
      </c>
      <c r="AK18" s="139">
        <f t="shared" si="1"/>
        <v>6.232706705729167</v>
      </c>
      <c r="AL18" s="139">
        <f t="shared" si="1"/>
        <v>45.097104964717744</v>
      </c>
      <c r="AM18" s="139">
        <f t="shared" si="1"/>
        <v>-78.06888703377017</v>
      </c>
      <c r="AN18" s="139">
        <f t="shared" si="1"/>
        <v>266.1590576171875</v>
      </c>
      <c r="AO18" s="140">
        <f t="shared" si="1"/>
        <v>323.42529296875</v>
      </c>
      <c r="AP18" s="140">
        <f t="shared" si="1"/>
        <v>95.1904296875</v>
      </c>
      <c r="AQ18" s="140">
        <f t="shared" si="1"/>
        <v>-120.09749873991936</v>
      </c>
      <c r="AR18" s="140">
        <f t="shared" si="1"/>
        <v>-338.4033203125</v>
      </c>
      <c r="AS18" s="140">
        <f t="shared" si="1"/>
        <v>-246.07996786794354</v>
      </c>
      <c r="AT18" s="140">
        <f t="shared" si="1"/>
        <v>-327.33941847278226</v>
      </c>
      <c r="AU18" s="140">
        <f t="shared" si="1"/>
        <v>-257.6161702473958</v>
      </c>
      <c r="AV18" s="140">
        <f t="shared" si="1"/>
        <v>225.74836977066533</v>
      </c>
      <c r="AW18" s="140">
        <f t="shared" si="1"/>
        <v>-131.38020833333334</v>
      </c>
      <c r="AX18" s="140">
        <f t="shared" si="1"/>
        <v>-363.04793819304433</v>
      </c>
      <c r="AY18" s="140">
        <f t="shared" si="1"/>
        <v>93.3867423765121</v>
      </c>
      <c r="AZ18" s="140">
        <f t="shared" si="1"/>
        <v>37.71427699497768</v>
      </c>
      <c r="BA18" s="140">
        <f t="shared" si="1"/>
        <v>428.5160187752016</v>
      </c>
      <c r="BB18" s="140">
        <f t="shared" si="1"/>
        <v>195.76619466145834</v>
      </c>
      <c r="BC18" s="140">
        <f t="shared" si="1"/>
        <v>-23.070304624495968</v>
      </c>
      <c r="BD18" s="140">
        <f t="shared" si="1"/>
        <v>-254.04052734375</v>
      </c>
      <c r="BE18" s="140">
        <f t="shared" si="1"/>
        <v>-173.5967820690524</v>
      </c>
      <c r="BF18" s="140">
        <f t="shared" si="1"/>
        <v>-257.68649193548384</v>
      </c>
      <c r="BG18" s="140">
        <f t="shared" si="1"/>
        <v>-195.0469970703125</v>
      </c>
      <c r="BH18" s="140">
        <f t="shared" si="1"/>
        <v>295.0646185105847</v>
      </c>
      <c r="BI18" s="140">
        <f t="shared" si="1"/>
        <v>-79.40673828125</v>
      </c>
      <c r="BJ18" s="140">
        <f t="shared" si="1"/>
        <v>-318.5001496345766</v>
      </c>
    </row>
    <row r="19" spans="2:62" ht="10.5">
      <c r="B19" t="s">
        <v>660</v>
      </c>
      <c r="C19" s="139"/>
      <c r="D19" s="139">
        <f aca="true" t="shared" si="2" ref="D19:AI19">(D61-C61)*1000/D$12</f>
        <v>0</v>
      </c>
      <c r="E19" s="139">
        <f t="shared" si="2"/>
        <v>0</v>
      </c>
      <c r="F19" s="139">
        <f t="shared" si="2"/>
        <v>11.26708984375</v>
      </c>
      <c r="G19" s="139">
        <f t="shared" si="2"/>
        <v>113.90341481854838</v>
      </c>
      <c r="H19" s="139">
        <f t="shared" si="2"/>
        <v>180.83292643229166</v>
      </c>
      <c r="I19" s="139">
        <f t="shared" si="2"/>
        <v>124.70860635080645</v>
      </c>
      <c r="J19" s="139">
        <f t="shared" si="2"/>
        <v>190.0969474546371</v>
      </c>
      <c r="K19" s="139">
        <f t="shared" si="2"/>
        <v>202.099609375</v>
      </c>
      <c r="L19" s="139">
        <f t="shared" si="2"/>
        <v>209.93534211189515</v>
      </c>
      <c r="M19" s="139">
        <f t="shared" si="2"/>
        <v>90.93424479166667</v>
      </c>
      <c r="N19" s="139">
        <f t="shared" si="2"/>
        <v>154.48391822076613</v>
      </c>
      <c r="O19" s="139">
        <f t="shared" si="2"/>
        <v>89.29049584173387</v>
      </c>
      <c r="P19" s="139">
        <f t="shared" si="2"/>
        <v>196.7920763739224</v>
      </c>
      <c r="Q19" s="139">
        <f t="shared" si="2"/>
        <v>170.1935798891129</v>
      </c>
      <c r="R19" s="139">
        <f t="shared" si="2"/>
        <v>202.43326822916666</v>
      </c>
      <c r="S19" s="139">
        <f t="shared" si="2"/>
        <v>100.87142452116936</v>
      </c>
      <c r="T19" s="139">
        <f t="shared" si="2"/>
        <v>34.633382161458336</v>
      </c>
      <c r="U19" s="139">
        <f t="shared" si="2"/>
        <v>106.06531943044355</v>
      </c>
      <c r="V19" s="139">
        <f t="shared" si="2"/>
        <v>107.57938508064517</v>
      </c>
      <c r="W19" s="139">
        <f t="shared" si="2"/>
        <v>42.301432291666664</v>
      </c>
      <c r="X19" s="139">
        <f t="shared" si="2"/>
        <v>1.6774823588709677</v>
      </c>
      <c r="Y19" s="139">
        <f t="shared" si="2"/>
        <v>81.39851888020833</v>
      </c>
      <c r="Z19" s="139">
        <f t="shared" si="2"/>
        <v>91.48382371471774</v>
      </c>
      <c r="AA19" s="139">
        <f t="shared" si="2"/>
        <v>131.29055884576613</v>
      </c>
      <c r="AB19" s="139">
        <f t="shared" si="2"/>
        <v>83.67919921875</v>
      </c>
      <c r="AC19" s="139">
        <f t="shared" si="2"/>
        <v>197.96851373487902</v>
      </c>
      <c r="AD19" s="139">
        <f t="shared" si="2"/>
        <v>124.33268229166667</v>
      </c>
      <c r="AE19" s="139">
        <f t="shared" si="2"/>
        <v>66.38656123991936</v>
      </c>
      <c r="AF19" s="139">
        <f t="shared" si="2"/>
        <v>82.000732421875</v>
      </c>
      <c r="AG19" s="139">
        <f t="shared" si="2"/>
        <v>77.83754410282258</v>
      </c>
      <c r="AH19" s="139">
        <f t="shared" si="2"/>
        <v>61.775453629032256</v>
      </c>
      <c r="AI19" s="139">
        <f t="shared" si="2"/>
        <v>-235.56722005208334</v>
      </c>
      <c r="AJ19" s="139">
        <f aca="true" t="shared" si="3" ref="AJ19:BJ19">(AJ61-AI61)*1000/AJ$12</f>
        <v>-271.6458228326613</v>
      </c>
      <c r="AK19" s="139">
        <f t="shared" si="3"/>
        <v>13.067626953125</v>
      </c>
      <c r="AL19" s="139">
        <f t="shared" si="3"/>
        <v>-35.032210811491936</v>
      </c>
      <c r="AM19" s="139">
        <f t="shared" si="3"/>
        <v>-22.61844758064516</v>
      </c>
      <c r="AN19" s="139">
        <f t="shared" si="3"/>
        <v>32.143729073660715</v>
      </c>
      <c r="AO19" s="140">
        <f t="shared" si="3"/>
        <v>40.001653855846776</v>
      </c>
      <c r="AP19" s="140">
        <f t="shared" si="3"/>
        <v>40.000406901041664</v>
      </c>
      <c r="AQ19" s="140">
        <f t="shared" si="3"/>
        <v>44.99866116431452</v>
      </c>
      <c r="AR19" s="140">
        <f t="shared" si="3"/>
        <v>45.001220703125</v>
      </c>
      <c r="AS19" s="140">
        <f t="shared" si="3"/>
        <v>44.99866116431452</v>
      </c>
      <c r="AT19" s="140">
        <f t="shared" si="3"/>
        <v>45.000630040322584</v>
      </c>
      <c r="AU19" s="140">
        <f t="shared" si="3"/>
        <v>44.999186197916664</v>
      </c>
      <c r="AV19" s="140">
        <f t="shared" si="3"/>
        <v>45.000630040322584</v>
      </c>
      <c r="AW19" s="140">
        <f t="shared" si="3"/>
        <v>0</v>
      </c>
      <c r="AX19" s="140">
        <f t="shared" si="3"/>
        <v>0</v>
      </c>
      <c r="AY19" s="140">
        <f t="shared" si="3"/>
        <v>0</v>
      </c>
      <c r="AZ19" s="140">
        <f t="shared" si="3"/>
        <v>0</v>
      </c>
      <c r="BA19" s="140">
        <f t="shared" si="3"/>
        <v>0</v>
      </c>
      <c r="BB19" s="140">
        <f t="shared" si="3"/>
        <v>0</v>
      </c>
      <c r="BC19" s="140">
        <f t="shared" si="3"/>
        <v>0</v>
      </c>
      <c r="BD19" s="140">
        <f t="shared" si="3"/>
        <v>0</v>
      </c>
      <c r="BE19" s="140">
        <f t="shared" si="3"/>
        <v>0</v>
      </c>
      <c r="BF19" s="140">
        <f t="shared" si="3"/>
        <v>0</v>
      </c>
      <c r="BG19" s="140">
        <f t="shared" si="3"/>
        <v>0</v>
      </c>
      <c r="BH19" s="140">
        <f t="shared" si="3"/>
        <v>0</v>
      </c>
      <c r="BI19" s="140">
        <f t="shared" si="3"/>
        <v>0</v>
      </c>
      <c r="BJ19" s="140">
        <f t="shared" si="3"/>
        <v>0</v>
      </c>
    </row>
    <row r="20" spans="1:63" ht="10.5">
      <c r="A20" t="s">
        <v>661</v>
      </c>
      <c r="B20" t="s">
        <v>662</v>
      </c>
      <c r="C20" s="50">
        <v>8.622725486755371</v>
      </c>
      <c r="D20" s="50">
        <v>8.469205856323242</v>
      </c>
      <c r="E20" s="40">
        <v>9.216047286987305</v>
      </c>
      <c r="F20" s="40">
        <v>9.915825843811035</v>
      </c>
      <c r="G20" s="40">
        <v>10.138566017150879</v>
      </c>
      <c r="H20" s="40">
        <v>9.992928504943848</v>
      </c>
      <c r="I20" s="40">
        <v>10.02733325958252</v>
      </c>
      <c r="J20" s="40">
        <v>10.019064903259277</v>
      </c>
      <c r="K20" s="40">
        <v>10.283863067626953</v>
      </c>
      <c r="L20" s="40">
        <v>10.048946380615234</v>
      </c>
      <c r="M20" s="40">
        <v>9.329728126525879</v>
      </c>
      <c r="N20" s="40">
        <v>9.680534362792969</v>
      </c>
      <c r="O20" s="40">
        <v>9.340999603271484</v>
      </c>
      <c r="P20" s="40">
        <v>9.309000015258789</v>
      </c>
      <c r="Q20" s="40">
        <v>10.069000244140625</v>
      </c>
      <c r="R20" s="40">
        <v>10.0600004196167</v>
      </c>
      <c r="S20" s="40">
        <v>10.425999641418457</v>
      </c>
      <c r="T20" s="40">
        <v>10.48799991607666</v>
      </c>
      <c r="U20" s="40">
        <v>10.279999732971191</v>
      </c>
      <c r="V20" s="40">
        <v>10.446999549865723</v>
      </c>
      <c r="W20" s="40">
        <v>9.661999702453613</v>
      </c>
      <c r="X20" s="40">
        <v>10.336999893188477</v>
      </c>
      <c r="Y20" s="40">
        <v>10.196000099182129</v>
      </c>
      <c r="Z20" s="40">
        <v>10.071000099182129</v>
      </c>
      <c r="AA20" s="40">
        <v>9.803999900817871</v>
      </c>
      <c r="AB20" s="40">
        <v>10.13599967956543</v>
      </c>
      <c r="AC20" s="40">
        <v>10.107999801635742</v>
      </c>
      <c r="AD20" s="40">
        <v>10.217000007629395</v>
      </c>
      <c r="AE20" s="40">
        <v>10.09000015258789</v>
      </c>
      <c r="AF20" s="40">
        <v>10.732000350952148</v>
      </c>
      <c r="AG20" s="40">
        <v>10.21500015258789</v>
      </c>
      <c r="AH20" s="40">
        <v>10.305000305175781</v>
      </c>
      <c r="AI20" s="40">
        <v>9.034000396728516</v>
      </c>
      <c r="AJ20" s="40">
        <v>9.36299991607666</v>
      </c>
      <c r="AK20" s="40">
        <v>10.194998741149902</v>
      </c>
      <c r="AL20" s="40">
        <v>9.972001075744629</v>
      </c>
      <c r="AM20" s="40">
        <v>9.642290115356445</v>
      </c>
      <c r="AN20" s="40">
        <v>9.966598510742188</v>
      </c>
      <c r="AO20" s="51">
        <v>9.774473190307617</v>
      </c>
      <c r="AP20" s="51">
        <v>10.241921424865723</v>
      </c>
      <c r="AQ20" s="51">
        <v>10.496789932250977</v>
      </c>
      <c r="AR20" s="51">
        <v>10.562939643859863</v>
      </c>
      <c r="AS20" s="51">
        <v>10.336179733276367</v>
      </c>
      <c r="AT20" s="51">
        <v>10.143719673156738</v>
      </c>
      <c r="AU20" s="51">
        <v>9.864401817321777</v>
      </c>
      <c r="AV20" s="51">
        <v>9.961003303527832</v>
      </c>
      <c r="AW20" s="51">
        <v>9.864518165588379</v>
      </c>
      <c r="AX20" s="51">
        <v>9.905633926391602</v>
      </c>
      <c r="AY20" s="51">
        <v>9.593438148498535</v>
      </c>
      <c r="AZ20" s="51">
        <v>9.664027214050293</v>
      </c>
      <c r="BA20" s="51">
        <v>10.105409622192383</v>
      </c>
      <c r="BB20" s="51">
        <v>10.33351993560791</v>
      </c>
      <c r="BC20" s="51">
        <v>10.55978012084961</v>
      </c>
      <c r="BD20" s="51">
        <v>10.59811019897461</v>
      </c>
      <c r="BE20" s="51">
        <v>10.370340347290039</v>
      </c>
      <c r="BF20" s="51">
        <v>10.249979972839355</v>
      </c>
      <c r="BG20" s="51">
        <v>10.026070594787598</v>
      </c>
      <c r="BH20" s="51">
        <v>10.142399787902832</v>
      </c>
      <c r="BI20" s="51">
        <v>10.115489959716797</v>
      </c>
      <c r="BJ20" s="51">
        <v>10.146960258483887</v>
      </c>
      <c r="BK20" s="52"/>
    </row>
    <row r="21" spans="1:63" ht="10.5">
      <c r="A21" t="s">
        <v>663</v>
      </c>
      <c r="B21" t="s">
        <v>664</v>
      </c>
      <c r="C21" s="50">
        <v>-0.17995648086071014</v>
      </c>
      <c r="D21" s="50">
        <v>0.015290106646716595</v>
      </c>
      <c r="E21" s="40">
        <v>0.23881922662258148</v>
      </c>
      <c r="F21" s="40">
        <v>0.22278083860874176</v>
      </c>
      <c r="G21" s="40">
        <v>-0.03626464679837227</v>
      </c>
      <c r="H21" s="40">
        <v>0.07633613049983978</v>
      </c>
      <c r="I21" s="40">
        <v>0.12798461318016052</v>
      </c>
      <c r="J21" s="40">
        <v>0.09397422522306442</v>
      </c>
      <c r="K21" s="40">
        <v>-0.08038616925477982</v>
      </c>
      <c r="L21" s="40">
        <v>0.1259976178407669</v>
      </c>
      <c r="M21" s="40">
        <v>0.2086121290922165</v>
      </c>
      <c r="N21" s="40">
        <v>-0.15850287675857544</v>
      </c>
      <c r="O21" s="40">
        <v>0.04800000041723251</v>
      </c>
      <c r="P21" s="40">
        <v>0.47600001096725464</v>
      </c>
      <c r="Q21" s="40">
        <v>-0.29899999499320984</v>
      </c>
      <c r="R21" s="40">
        <v>0.35600000619888306</v>
      </c>
      <c r="S21" s="40">
        <v>0.15800000727176666</v>
      </c>
      <c r="T21" s="40">
        <v>0.39899998903274536</v>
      </c>
      <c r="U21" s="40">
        <v>0.17399999499320984</v>
      </c>
      <c r="V21" s="40">
        <v>-0.039000000804662704</v>
      </c>
      <c r="W21" s="40">
        <v>0.10700000077486038</v>
      </c>
      <c r="X21" s="40">
        <v>-0.1080000028014183</v>
      </c>
      <c r="Y21" s="40">
        <v>0.20499999821186066</v>
      </c>
      <c r="Z21" s="40">
        <v>0.2770000100135803</v>
      </c>
      <c r="AA21" s="40">
        <v>0.210999995470047</v>
      </c>
      <c r="AB21" s="40">
        <v>0.12399999797344208</v>
      </c>
      <c r="AC21" s="40">
        <v>0.22100000083446503</v>
      </c>
      <c r="AD21" s="40">
        <v>0.30300000309944153</v>
      </c>
      <c r="AE21" s="40">
        <v>0.4399999976158142</v>
      </c>
      <c r="AF21" s="40">
        <v>0.21400000154972076</v>
      </c>
      <c r="AG21" s="40">
        <v>0.21699999272823334</v>
      </c>
      <c r="AH21" s="40">
        <v>-0.1599999964237213</v>
      </c>
      <c r="AI21" s="40">
        <v>0.3269999921321869</v>
      </c>
      <c r="AJ21" s="40">
        <v>0.2329999953508377</v>
      </c>
      <c r="AK21" s="40">
        <v>0.11429966986179352</v>
      </c>
      <c r="AL21" s="40">
        <v>0.09606451541185379</v>
      </c>
      <c r="AM21" s="40">
        <v>0.03234562277793884</v>
      </c>
      <c r="AN21" s="40">
        <v>-0.18065348267555237</v>
      </c>
      <c r="AO21" s="51">
        <v>0.21710850298404694</v>
      </c>
      <c r="AP21" s="51">
        <v>0.16428010165691376</v>
      </c>
      <c r="AQ21" s="51">
        <v>0.17482179403305054</v>
      </c>
      <c r="AR21" s="51">
        <v>0.05798580124974251</v>
      </c>
      <c r="AS21" s="51">
        <v>0.16751229763031006</v>
      </c>
      <c r="AT21" s="51">
        <v>0.022915499284863472</v>
      </c>
      <c r="AU21" s="51">
        <v>0.07500900328159332</v>
      </c>
      <c r="AV21" s="51">
        <v>0.06290250271558762</v>
      </c>
      <c r="AW21" s="51">
        <v>0.09216120094060898</v>
      </c>
      <c r="AX21" s="51">
        <v>-0.06121930107474327</v>
      </c>
      <c r="AY21" s="51">
        <v>0.1582483947277069</v>
      </c>
      <c r="AZ21" s="51">
        <v>-0.015348200686275959</v>
      </c>
      <c r="BA21" s="51">
        <v>0.11093819886445999</v>
      </c>
      <c r="BB21" s="51">
        <v>0.1656007021665573</v>
      </c>
      <c r="BC21" s="51">
        <v>0.1453658938407898</v>
      </c>
      <c r="BD21" s="51">
        <v>0.04361239820718765</v>
      </c>
      <c r="BE21" s="51">
        <v>0.15272299945354462</v>
      </c>
      <c r="BF21" s="51">
        <v>0.00904668029397726</v>
      </c>
      <c r="BG21" s="51">
        <v>0.06281770020723343</v>
      </c>
      <c r="BH21" s="51">
        <v>0.05010690167546272</v>
      </c>
      <c r="BI21" s="51">
        <v>0.07826089859008789</v>
      </c>
      <c r="BJ21" s="51">
        <v>-0.0741845965385437</v>
      </c>
      <c r="BK21" s="52"/>
    </row>
    <row r="22" spans="3:62" ht="10.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665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666</v>
      </c>
      <c r="B24" t="s">
        <v>667</v>
      </c>
      <c r="C24" s="50">
        <v>1.7578709125518799</v>
      </c>
      <c r="D24" s="50">
        <v>1.8123571872711182</v>
      </c>
      <c r="E24" s="40">
        <v>1.728806495666504</v>
      </c>
      <c r="F24" s="40">
        <v>1.7010666131973267</v>
      </c>
      <c r="G24" s="40">
        <v>1.5637742280960083</v>
      </c>
      <c r="H24" s="40">
        <v>1.582366704940796</v>
      </c>
      <c r="I24" s="40">
        <v>1.648903250694275</v>
      </c>
      <c r="J24" s="40">
        <v>1.7034193277359009</v>
      </c>
      <c r="K24" s="40">
        <v>1.7611000537872314</v>
      </c>
      <c r="L24" s="40">
        <v>1.8181612491607666</v>
      </c>
      <c r="M24" s="40">
        <v>1.8389999866485596</v>
      </c>
      <c r="N24" s="40">
        <v>1.722870945930481</v>
      </c>
      <c r="O24" s="40">
        <v>1.802193522453308</v>
      </c>
      <c r="P24" s="40">
        <v>1.7985862493515015</v>
      </c>
      <c r="Q24" s="40">
        <v>1.8278065919876099</v>
      </c>
      <c r="R24" s="40">
        <v>1.7828999757766724</v>
      </c>
      <c r="S24" s="40">
        <v>1.7804516553878784</v>
      </c>
      <c r="T24" s="40">
        <v>1.7376667261123657</v>
      </c>
      <c r="U24" s="40">
        <v>1.8117096424102783</v>
      </c>
      <c r="V24" s="40">
        <v>1.8633226156234741</v>
      </c>
      <c r="W24" s="40">
        <v>1.7971999645233154</v>
      </c>
      <c r="X24" s="40">
        <v>1.8203871250152588</v>
      </c>
      <c r="Y24" s="40">
        <v>1.8679333925247192</v>
      </c>
      <c r="Z24" s="40">
        <v>1.8173871040344238</v>
      </c>
      <c r="AA24" s="40">
        <v>1.8089032173156738</v>
      </c>
      <c r="AB24" s="40">
        <v>1.8585001230239868</v>
      </c>
      <c r="AC24" s="40">
        <v>1.8582258224487305</v>
      </c>
      <c r="AD24" s="40">
        <v>1.8303333520889282</v>
      </c>
      <c r="AE24" s="40">
        <v>1.8424193859100342</v>
      </c>
      <c r="AF24" s="40">
        <v>1.784266710281372</v>
      </c>
      <c r="AG24" s="40">
        <v>1.7463226318359375</v>
      </c>
      <c r="AH24" s="40">
        <v>1.711838722229004</v>
      </c>
      <c r="AI24" s="40">
        <v>1.4752000570297241</v>
      </c>
      <c r="AJ24" s="40">
        <v>1.5360645055770874</v>
      </c>
      <c r="AK24" s="40">
        <v>1.6180000305175781</v>
      </c>
      <c r="AL24" s="40">
        <v>1.4520000219345093</v>
      </c>
      <c r="AM24" s="40">
        <v>1.5829999446868896</v>
      </c>
      <c r="AN24" s="40">
        <v>1.621999979019165</v>
      </c>
      <c r="AO24" s="51">
        <v>1.6963160037994385</v>
      </c>
      <c r="AP24" s="51">
        <v>1.709388017654419</v>
      </c>
      <c r="AQ24" s="51">
        <v>1.7410099506378174</v>
      </c>
      <c r="AR24" s="51">
        <v>1.6963469982147217</v>
      </c>
      <c r="AS24" s="51">
        <v>1.7023829221725464</v>
      </c>
      <c r="AT24" s="51">
        <v>1.7323170900344849</v>
      </c>
      <c r="AU24" s="51">
        <v>1.7555979490280151</v>
      </c>
      <c r="AV24" s="51">
        <v>1.7375309467315674</v>
      </c>
      <c r="AW24" s="51">
        <v>1.84381902217865</v>
      </c>
      <c r="AX24" s="51">
        <v>1.751615047454834</v>
      </c>
      <c r="AY24" s="51">
        <v>1.6972099542617798</v>
      </c>
      <c r="AZ24" s="51">
        <v>1.735901951789856</v>
      </c>
      <c r="BA24" s="51">
        <v>1.7381479740142822</v>
      </c>
      <c r="BB24" s="51">
        <v>1.730610966682434</v>
      </c>
      <c r="BC24" s="51">
        <v>1.7627110481262207</v>
      </c>
      <c r="BD24" s="51">
        <v>1.7503989934921265</v>
      </c>
      <c r="BE24" s="51">
        <v>1.7910679578781128</v>
      </c>
      <c r="BF24" s="51">
        <v>1.8037669658660889</v>
      </c>
      <c r="BG24" s="51">
        <v>1.8104480504989624</v>
      </c>
      <c r="BH24" s="51">
        <v>1.7828290462493896</v>
      </c>
      <c r="BI24" s="51">
        <v>1.8472239971160889</v>
      </c>
      <c r="BJ24" s="51">
        <v>1.7878060340881348</v>
      </c>
      <c r="BK24" s="52"/>
    </row>
    <row r="25" spans="1:63" ht="10.5">
      <c r="A25" t="s">
        <v>668</v>
      </c>
      <c r="B25" t="s">
        <v>669</v>
      </c>
      <c r="C25" s="50">
        <v>0.41303157806396484</v>
      </c>
      <c r="D25" s="50">
        <v>0.3623282015323639</v>
      </c>
      <c r="E25" s="40">
        <v>0.4094773828983307</v>
      </c>
      <c r="F25" s="40">
        <v>0.3253256380558014</v>
      </c>
      <c r="G25" s="40">
        <v>0.45661213994026184</v>
      </c>
      <c r="H25" s="40">
        <v>0.37775957584381104</v>
      </c>
      <c r="I25" s="40">
        <v>0.4114784598350525</v>
      </c>
      <c r="J25" s="40">
        <v>0.36737269163131714</v>
      </c>
      <c r="K25" s="40">
        <v>0.48082399368286133</v>
      </c>
      <c r="L25" s="40">
        <v>0.3643386960029602</v>
      </c>
      <c r="M25" s="40">
        <v>0.3314736783504486</v>
      </c>
      <c r="N25" s="40">
        <v>0.39368829131126404</v>
      </c>
      <c r="O25" s="40">
        <v>0.3700000047683716</v>
      </c>
      <c r="P25" s="40">
        <v>0.39500001072883606</v>
      </c>
      <c r="Q25" s="40">
        <v>0.4230000078678131</v>
      </c>
      <c r="R25" s="40">
        <v>0.3619999885559082</v>
      </c>
      <c r="S25" s="40">
        <v>0.37700000405311584</v>
      </c>
      <c r="T25" s="40">
        <v>0.38999998569488525</v>
      </c>
      <c r="U25" s="40">
        <v>0.39800000190734863</v>
      </c>
      <c r="V25" s="40">
        <v>0.41999998688697815</v>
      </c>
      <c r="W25" s="40">
        <v>0.398000031709671</v>
      </c>
      <c r="X25" s="40">
        <v>0.40299999713897705</v>
      </c>
      <c r="Y25" s="40">
        <v>0.41200000047683716</v>
      </c>
      <c r="Z25" s="40">
        <v>0.3620000183582306</v>
      </c>
      <c r="AA25" s="40">
        <v>0.4099999964237213</v>
      </c>
      <c r="AB25" s="40">
        <v>0.37700000405311584</v>
      </c>
      <c r="AC25" s="40">
        <v>0.4129999876022339</v>
      </c>
      <c r="AD25" s="40">
        <v>0.39500001072883606</v>
      </c>
      <c r="AE25" s="40">
        <v>0.4099999964237213</v>
      </c>
      <c r="AF25" s="40">
        <v>0.4099999964237213</v>
      </c>
      <c r="AG25" s="40">
        <v>0.39100000262260437</v>
      </c>
      <c r="AH25" s="40">
        <v>0.4090000092983246</v>
      </c>
      <c r="AI25" s="40">
        <v>0.36800000071525574</v>
      </c>
      <c r="AJ25" s="40">
        <v>0.382999986410141</v>
      </c>
      <c r="AK25" s="40">
        <v>0.37700000405311584</v>
      </c>
      <c r="AL25" s="40">
        <v>0.38999998569488525</v>
      </c>
      <c r="AM25" s="40">
        <v>0.4140514135360718</v>
      </c>
      <c r="AN25" s="40">
        <v>0.39269548654556274</v>
      </c>
      <c r="AO25" s="51">
        <v>0.3886116147041321</v>
      </c>
      <c r="AP25" s="51">
        <v>0.3663375973701477</v>
      </c>
      <c r="AQ25" s="51">
        <v>0.41551581025123596</v>
      </c>
      <c r="AR25" s="51">
        <v>0.39769449830055237</v>
      </c>
      <c r="AS25" s="51">
        <v>0.4095214009284973</v>
      </c>
      <c r="AT25" s="51">
        <v>0.4151484966278076</v>
      </c>
      <c r="AU25" s="51">
        <v>0.39437609910964966</v>
      </c>
      <c r="AV25" s="51">
        <v>0.38481271266937256</v>
      </c>
      <c r="AW25" s="51">
        <v>0.3917880952358246</v>
      </c>
      <c r="AX25" s="51">
        <v>0.3854579031467438</v>
      </c>
      <c r="AY25" s="51">
        <v>0.40296271443367004</v>
      </c>
      <c r="AZ25" s="51">
        <v>0.40706491470336914</v>
      </c>
      <c r="BA25" s="51">
        <v>0.3935917019844055</v>
      </c>
      <c r="BB25" s="51">
        <v>0.3758910000324249</v>
      </c>
      <c r="BC25" s="51">
        <v>0.42354971170425415</v>
      </c>
      <c r="BD25" s="51">
        <v>0.40725961327552795</v>
      </c>
      <c r="BE25" s="51">
        <v>0.4158155918121338</v>
      </c>
      <c r="BF25" s="51">
        <v>0.4207819104194641</v>
      </c>
      <c r="BG25" s="51">
        <v>0.39782941341400146</v>
      </c>
      <c r="BH25" s="51">
        <v>0.3895416855812073</v>
      </c>
      <c r="BI25" s="51">
        <v>0.3976981043815613</v>
      </c>
      <c r="BJ25" s="51">
        <v>0.392166405916214</v>
      </c>
      <c r="BK25" s="52"/>
    </row>
    <row r="26" spans="1:63" ht="10.5">
      <c r="A26" t="s">
        <v>670</v>
      </c>
      <c r="B26" t="s">
        <v>671</v>
      </c>
      <c r="C26" s="50">
        <v>1.2692488431930542</v>
      </c>
      <c r="D26" s="50">
        <v>1.3851964473724365</v>
      </c>
      <c r="E26" s="40">
        <v>1.7768595218658447</v>
      </c>
      <c r="F26" s="40">
        <v>1.630679726600647</v>
      </c>
      <c r="G26" s="40">
        <v>1.6829503774642944</v>
      </c>
      <c r="H26" s="40">
        <v>1.9427140951156616</v>
      </c>
      <c r="I26" s="40">
        <v>1.73292875289917</v>
      </c>
      <c r="J26" s="40">
        <v>1.8031046390533447</v>
      </c>
      <c r="K26" s="40">
        <v>1.6242393255233765</v>
      </c>
      <c r="L26" s="40">
        <v>1.3533650636672974</v>
      </c>
      <c r="M26" s="40">
        <v>1.4500688314437866</v>
      </c>
      <c r="N26" s="40">
        <v>1.3627697229385376</v>
      </c>
      <c r="O26" s="40">
        <v>1.924494981765747</v>
      </c>
      <c r="P26" s="40">
        <v>2.3028736114501953</v>
      </c>
      <c r="Q26" s="40">
        <v>2.2561798095703125</v>
      </c>
      <c r="R26" s="40">
        <v>1.670974612236023</v>
      </c>
      <c r="S26" s="40">
        <v>1.8960461616516113</v>
      </c>
      <c r="T26" s="40">
        <v>2.0007083415985107</v>
      </c>
      <c r="U26" s="40">
        <v>2.2093327045440674</v>
      </c>
      <c r="V26" s="40">
        <v>2.1516544818878174</v>
      </c>
      <c r="W26" s="40">
        <v>2.0520284175872803</v>
      </c>
      <c r="X26" s="40">
        <v>2.0223894119262695</v>
      </c>
      <c r="Y26" s="40">
        <v>2.2210617065429688</v>
      </c>
      <c r="Z26" s="40">
        <v>1.731583595275879</v>
      </c>
      <c r="AA26" s="40">
        <v>1.9402124881744385</v>
      </c>
      <c r="AB26" s="40">
        <v>2.141394853591919</v>
      </c>
      <c r="AC26" s="40">
        <v>1.5033619403839111</v>
      </c>
      <c r="AD26" s="40">
        <v>1.7777026891708374</v>
      </c>
      <c r="AE26" s="40">
        <v>2.001924991607666</v>
      </c>
      <c r="AF26" s="40">
        <v>2.053626537322998</v>
      </c>
      <c r="AG26" s="40">
        <v>2.2439937591552734</v>
      </c>
      <c r="AH26" s="40">
        <v>2.0912842750549316</v>
      </c>
      <c r="AI26" s="40">
        <v>3.1571567058563232</v>
      </c>
      <c r="AJ26" s="40">
        <v>3.845540761947632</v>
      </c>
      <c r="AK26" s="40">
        <v>2.8577001094818115</v>
      </c>
      <c r="AL26" s="40">
        <v>2.4342257976531982</v>
      </c>
      <c r="AM26" s="40">
        <v>2.7326552867889404</v>
      </c>
      <c r="AN26" s="40">
        <v>2.6258437633514404</v>
      </c>
      <c r="AO26" s="51">
        <v>1.9695531129837036</v>
      </c>
      <c r="AP26" s="51">
        <v>1.980383038520813</v>
      </c>
      <c r="AQ26" s="51">
        <v>2.072709083557129</v>
      </c>
      <c r="AR26" s="51">
        <v>2.0797278881073</v>
      </c>
      <c r="AS26" s="51">
        <v>2.0003459453582764</v>
      </c>
      <c r="AT26" s="51">
        <v>1.9147599935531616</v>
      </c>
      <c r="AU26" s="51">
        <v>2.04425311088562</v>
      </c>
      <c r="AV26" s="51">
        <v>1.9606130123138428</v>
      </c>
      <c r="AW26" s="51">
        <v>2.0367329120635986</v>
      </c>
      <c r="AX26" s="51">
        <v>1.6956969499588013</v>
      </c>
      <c r="AY26" s="51">
        <v>2.136414051055908</v>
      </c>
      <c r="AZ26" s="51">
        <v>2.0647599697113037</v>
      </c>
      <c r="BA26" s="51">
        <v>1.977776050567627</v>
      </c>
      <c r="BB26" s="51">
        <v>2.0694289207458496</v>
      </c>
      <c r="BC26" s="51">
        <v>2.2054810523986816</v>
      </c>
      <c r="BD26" s="51">
        <v>2.134605884552002</v>
      </c>
      <c r="BE26" s="51">
        <v>2.0986640453338623</v>
      </c>
      <c r="BF26" s="51">
        <v>2.0828909873962402</v>
      </c>
      <c r="BG26" s="51">
        <v>2.17195200920105</v>
      </c>
      <c r="BH26" s="51">
        <v>2.129193067550659</v>
      </c>
      <c r="BI26" s="51">
        <v>2.2767229080200195</v>
      </c>
      <c r="BJ26" s="51">
        <v>1.918761968612671</v>
      </c>
      <c r="BK26" s="52"/>
    </row>
    <row r="27" spans="3:62" ht="10.5">
      <c r="C27" s="34"/>
      <c r="D27" s="3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46</v>
      </c>
      <c r="B28" t="s">
        <v>47</v>
      </c>
      <c r="C28" s="50">
        <v>0.12116128951311111</v>
      </c>
      <c r="D28" s="50">
        <v>0.2231426239013672</v>
      </c>
      <c r="E28" s="40">
        <v>0.21719394624233246</v>
      </c>
      <c r="F28" s="40">
        <v>0.3094007670879364</v>
      </c>
      <c r="G28" s="40">
        <v>0.3912263810634613</v>
      </c>
      <c r="H28" s="40">
        <v>0.4301339387893677</v>
      </c>
      <c r="I28" s="40">
        <v>0.34261229634284973</v>
      </c>
      <c r="J28" s="40">
        <v>0.419128954410553</v>
      </c>
      <c r="K28" s="40">
        <v>0.32876694202423096</v>
      </c>
      <c r="L28" s="40">
        <v>0.3593224287033081</v>
      </c>
      <c r="M28" s="40">
        <v>0.3214675188064575</v>
      </c>
      <c r="N28" s="40">
        <v>0.21612942218780518</v>
      </c>
      <c r="O28" s="40">
        <v>0.23438841104507446</v>
      </c>
      <c r="P28" s="40">
        <v>0.4139711558818817</v>
      </c>
      <c r="Q28" s="40">
        <v>0.47548314929008484</v>
      </c>
      <c r="R28" s="40">
        <v>0.6093807220458984</v>
      </c>
      <c r="S28" s="40">
        <v>0.4998199939727783</v>
      </c>
      <c r="T28" s="40">
        <v>0.661122739315033</v>
      </c>
      <c r="U28" s="40">
        <v>0.4912892282009125</v>
      </c>
      <c r="V28" s="40">
        <v>0.5248860716819763</v>
      </c>
      <c r="W28" s="40">
        <v>0.5259609222412109</v>
      </c>
      <c r="X28" s="40">
        <v>0.4015849828720093</v>
      </c>
      <c r="Y28" s="40">
        <v>0.3726271688938141</v>
      </c>
      <c r="Z28" s="40">
        <v>0.292199045419693</v>
      </c>
      <c r="AA28" s="40">
        <v>0.3905305564403534</v>
      </c>
      <c r="AB28" s="40">
        <v>0.2815832197666168</v>
      </c>
      <c r="AC28" s="40">
        <v>0.22363409399986267</v>
      </c>
      <c r="AD28" s="40">
        <v>0.25365859270095825</v>
      </c>
      <c r="AE28" s="40">
        <v>0.376559853553772</v>
      </c>
      <c r="AF28" s="40">
        <v>0.3638881742954254</v>
      </c>
      <c r="AG28" s="40">
        <v>0.5065391659736633</v>
      </c>
      <c r="AH28" s="40">
        <v>0.5107924938201904</v>
      </c>
      <c r="AI28" s="40">
        <v>0.42212364077568054</v>
      </c>
      <c r="AJ28" s="40">
        <v>0.4052322208881378</v>
      </c>
      <c r="AK28" s="40">
        <v>0.289000004529953</v>
      </c>
      <c r="AL28" s="40">
        <v>0.4830000102519989</v>
      </c>
      <c r="AM28" s="40">
        <v>0.3674449026584625</v>
      </c>
      <c r="AN28" s="40">
        <v>0.3286905884742737</v>
      </c>
      <c r="AO28" s="51">
        <v>0.3729991018772125</v>
      </c>
      <c r="AP28" s="51">
        <v>0.4420529901981354</v>
      </c>
      <c r="AQ28" s="51">
        <v>0.4550428092479706</v>
      </c>
      <c r="AR28" s="51">
        <v>0.47132620215415955</v>
      </c>
      <c r="AS28" s="51">
        <v>0.4528380036354065</v>
      </c>
      <c r="AT28" s="51">
        <v>0.47472140192985535</v>
      </c>
      <c r="AU28" s="51">
        <v>0.4360603988170624</v>
      </c>
      <c r="AV28" s="51">
        <v>0.4067629873752594</v>
      </c>
      <c r="AW28" s="51">
        <v>0.3963349163532257</v>
      </c>
      <c r="AX28" s="51">
        <v>0.4061656892299652</v>
      </c>
      <c r="AY28" s="51">
        <v>0.398710697889328</v>
      </c>
      <c r="AZ28" s="51">
        <v>0.3815785050392151</v>
      </c>
      <c r="BA28" s="51">
        <v>0.39045920968055725</v>
      </c>
      <c r="BB28" s="51">
        <v>0.4675135016441345</v>
      </c>
      <c r="BC28" s="51">
        <v>0.512692391872406</v>
      </c>
      <c r="BD28" s="51">
        <v>0.5205137729644775</v>
      </c>
      <c r="BE28" s="51">
        <v>0.4964612126350403</v>
      </c>
      <c r="BF28" s="51">
        <v>0.5147736072540283</v>
      </c>
      <c r="BG28" s="51">
        <v>0.48377639055252075</v>
      </c>
      <c r="BH28" s="51">
        <v>0.4514051079750061</v>
      </c>
      <c r="BI28" s="51">
        <v>0.43741220235824585</v>
      </c>
      <c r="BJ28" s="51">
        <v>0.4538080096244812</v>
      </c>
      <c r="BK28" s="52"/>
    </row>
    <row r="29" spans="1:63" ht="10.5">
      <c r="A29" t="s">
        <v>672</v>
      </c>
      <c r="B29" t="s">
        <v>673</v>
      </c>
      <c r="C29" s="50">
        <v>-0.10899999737739563</v>
      </c>
      <c r="D29" s="50">
        <v>-0.17399999499320984</v>
      </c>
      <c r="E29" s="40">
        <v>-0.20900000631809235</v>
      </c>
      <c r="F29" s="40">
        <v>-0.26499998569488525</v>
      </c>
      <c r="G29" s="40">
        <v>-0.3540000021457672</v>
      </c>
      <c r="H29" s="40">
        <v>-0.39899998903274536</v>
      </c>
      <c r="I29" s="40">
        <v>-0.3140000104904175</v>
      </c>
      <c r="J29" s="40">
        <v>-0.375</v>
      </c>
      <c r="K29" s="40">
        <v>-0.2980000078678131</v>
      </c>
      <c r="L29" s="40">
        <v>-0.3240000009536743</v>
      </c>
      <c r="M29" s="40">
        <v>-0.2809999883174896</v>
      </c>
      <c r="N29" s="40">
        <v>-0.1939999908208847</v>
      </c>
      <c r="O29" s="40">
        <v>-0.21699999272823334</v>
      </c>
      <c r="P29" s="40">
        <v>-0.3930000066757202</v>
      </c>
      <c r="Q29" s="40">
        <v>-0.4690000116825104</v>
      </c>
      <c r="R29" s="40">
        <v>-0.5740000009536743</v>
      </c>
      <c r="S29" s="40">
        <v>-0.46399998664855957</v>
      </c>
      <c r="T29" s="40">
        <v>-0.609000027179718</v>
      </c>
      <c r="U29" s="40">
        <v>-0.4659999907016754</v>
      </c>
      <c r="V29" s="40">
        <v>-0.49300000071525574</v>
      </c>
      <c r="W29" s="40">
        <v>-0.48899999260902405</v>
      </c>
      <c r="X29" s="40">
        <v>-0.3720000088214874</v>
      </c>
      <c r="Y29" s="40">
        <v>-0.34700000286102295</v>
      </c>
      <c r="Z29" s="40">
        <v>-0.26499998569488525</v>
      </c>
      <c r="AA29" s="40">
        <v>-0.3569999933242798</v>
      </c>
      <c r="AB29" s="40">
        <v>-0.25099998712539673</v>
      </c>
      <c r="AC29" s="40">
        <v>-0.20000000298023224</v>
      </c>
      <c r="AD29" s="40">
        <v>-0.22199998795986176</v>
      </c>
      <c r="AE29" s="40">
        <v>-0.3370000123977661</v>
      </c>
      <c r="AF29" s="40">
        <v>-0.3089999854564667</v>
      </c>
      <c r="AG29" s="40">
        <v>-0.46000000834465027</v>
      </c>
      <c r="AH29" s="40">
        <v>-0.45500001311302185</v>
      </c>
      <c r="AI29" s="40">
        <v>-0.38199999928474426</v>
      </c>
      <c r="AJ29" s="40">
        <v>-0.36000001430511475</v>
      </c>
      <c r="AK29" s="40">
        <v>-0.23899999260902405</v>
      </c>
      <c r="AL29" s="40">
        <v>-0.4359999895095825</v>
      </c>
      <c r="AM29" s="40">
        <v>-0.3120456039905548</v>
      </c>
      <c r="AN29" s="40">
        <v>-0.269086092710495</v>
      </c>
      <c r="AO29" s="51">
        <v>-0.3124209940433502</v>
      </c>
      <c r="AP29" s="51">
        <v>-0.3783318102359772</v>
      </c>
      <c r="AQ29" s="51">
        <v>-0.39098650217056274</v>
      </c>
      <c r="AR29" s="51">
        <v>-0.4119074046611786</v>
      </c>
      <c r="AS29" s="51">
        <v>-0.386669397354126</v>
      </c>
      <c r="AT29" s="51">
        <v>-0.40727201104164124</v>
      </c>
      <c r="AU29" s="51">
        <v>-0.3677000105381012</v>
      </c>
      <c r="AV29" s="51">
        <v>-0.32618820667266846</v>
      </c>
      <c r="AW29" s="51">
        <v>-0.3224846124649048</v>
      </c>
      <c r="AX29" s="51">
        <v>-0.3273896872997284</v>
      </c>
      <c r="AY29" s="51">
        <v>-0.32733118534088135</v>
      </c>
      <c r="AZ29" s="51">
        <v>-0.3080207407474518</v>
      </c>
      <c r="BA29" s="51">
        <v>-0.3161289095878601</v>
      </c>
      <c r="BB29" s="51">
        <v>-0.3895842134952545</v>
      </c>
      <c r="BC29" s="51">
        <v>-0.43430769443511963</v>
      </c>
      <c r="BD29" s="51">
        <v>-0.4463197886943817</v>
      </c>
      <c r="BE29" s="51">
        <v>-0.4163990020751953</v>
      </c>
      <c r="BF29" s="51">
        <v>-0.4336542785167694</v>
      </c>
      <c r="BG29" s="51">
        <v>-0.40197381377220154</v>
      </c>
      <c r="BH29" s="51">
        <v>-0.3605991005897522</v>
      </c>
      <c r="BI29" s="51">
        <v>-0.3542281985282898</v>
      </c>
      <c r="BJ29" s="51">
        <v>-0.3656061887741089</v>
      </c>
      <c r="BK29" s="52"/>
    </row>
    <row r="30" spans="1:63" ht="10.5">
      <c r="A30" t="s">
        <v>674</v>
      </c>
      <c r="B30" t="s">
        <v>675</v>
      </c>
      <c r="C30" s="50">
        <v>0.012161286547780037</v>
      </c>
      <c r="D30" s="50">
        <v>0.04914262518286705</v>
      </c>
      <c r="E30" s="40">
        <v>0.008193949237465858</v>
      </c>
      <c r="F30" s="40">
        <v>0.04440077394247055</v>
      </c>
      <c r="G30" s="40">
        <v>0.037226371467113495</v>
      </c>
      <c r="H30" s="40">
        <v>0.031133947893977165</v>
      </c>
      <c r="I30" s="40">
        <v>0.028612295165657997</v>
      </c>
      <c r="J30" s="40">
        <v>0.04412894323468208</v>
      </c>
      <c r="K30" s="40">
        <v>0.030766937881708145</v>
      </c>
      <c r="L30" s="40">
        <v>0.03532243147492409</v>
      </c>
      <c r="M30" s="40">
        <v>0.040467508137226105</v>
      </c>
      <c r="N30" s="40">
        <v>0.022129429504275322</v>
      </c>
      <c r="O30" s="40">
        <v>0.01738840900361538</v>
      </c>
      <c r="P30" s="40">
        <v>0.0209711454808712</v>
      </c>
      <c r="Q30" s="40">
        <v>0.006483135744929314</v>
      </c>
      <c r="R30" s="40">
        <v>0.035380732268095016</v>
      </c>
      <c r="S30" s="40">
        <v>0.03582000732421875</v>
      </c>
      <c r="T30" s="40">
        <v>0.05212279409170151</v>
      </c>
      <c r="U30" s="40">
        <v>0.025289231911301613</v>
      </c>
      <c r="V30" s="40">
        <v>0.031886082142591476</v>
      </c>
      <c r="W30" s="40">
        <v>0.03696092590689659</v>
      </c>
      <c r="X30" s="40">
        <v>0.029584983363747597</v>
      </c>
      <c r="Y30" s="40">
        <v>0.025627173483371735</v>
      </c>
      <c r="Z30" s="40">
        <v>0.027199039235711098</v>
      </c>
      <c r="AA30" s="40">
        <v>0.03353055194020271</v>
      </c>
      <c r="AB30" s="40">
        <v>0.030583219602704048</v>
      </c>
      <c r="AC30" s="40">
        <v>0.02363410033285618</v>
      </c>
      <c r="AD30" s="40">
        <v>0.031658582389354706</v>
      </c>
      <c r="AE30" s="40">
        <v>0.03955985978245735</v>
      </c>
      <c r="AF30" s="40">
        <v>0.05488817021250725</v>
      </c>
      <c r="AG30" s="40">
        <v>0.046539146453142166</v>
      </c>
      <c r="AH30" s="40">
        <v>0.055792465806007385</v>
      </c>
      <c r="AI30" s="40">
        <v>0.040123648941516876</v>
      </c>
      <c r="AJ30" s="40">
        <v>0.04523221403360367</v>
      </c>
      <c r="AK30" s="40">
        <v>0.05000000074505806</v>
      </c>
      <c r="AL30" s="40">
        <v>0.04699999839067459</v>
      </c>
      <c r="AM30" s="40">
        <v>0.055399298667907715</v>
      </c>
      <c r="AN30" s="40">
        <v>0.059604499489068985</v>
      </c>
      <c r="AO30" s="51">
        <v>0.06057810038328171</v>
      </c>
      <c r="AP30" s="51">
        <v>0.0637212023139</v>
      </c>
      <c r="AQ30" s="51">
        <v>0.06405629962682724</v>
      </c>
      <c r="AR30" s="51">
        <v>0.059418801218271255</v>
      </c>
      <c r="AS30" s="51">
        <v>0.06616859883069992</v>
      </c>
      <c r="AT30" s="51">
        <v>0.06744939833879471</v>
      </c>
      <c r="AU30" s="51">
        <v>0.06836050003767014</v>
      </c>
      <c r="AV30" s="51">
        <v>0.08057480305433273</v>
      </c>
      <c r="AW30" s="51">
        <v>0.07385029643774033</v>
      </c>
      <c r="AX30" s="51">
        <v>0.07877600938081741</v>
      </c>
      <c r="AY30" s="51">
        <v>0.07137949764728546</v>
      </c>
      <c r="AZ30" s="51">
        <v>0.07355769723653793</v>
      </c>
      <c r="BA30" s="51">
        <v>0.07433020323514938</v>
      </c>
      <c r="BB30" s="51">
        <v>0.0779293030500412</v>
      </c>
      <c r="BC30" s="51">
        <v>0.07838469743728638</v>
      </c>
      <c r="BD30" s="51">
        <v>0.07419399917125702</v>
      </c>
      <c r="BE30" s="51">
        <v>0.08006220310926437</v>
      </c>
      <c r="BF30" s="51">
        <v>0.08111929893493652</v>
      </c>
      <c r="BG30" s="51">
        <v>0.081802599132061</v>
      </c>
      <c r="BH30" s="51">
        <v>0.09080599993467331</v>
      </c>
      <c r="BI30" s="51">
        <v>0.08318399637937546</v>
      </c>
      <c r="BJ30" s="51">
        <v>0.08820179849863052</v>
      </c>
      <c r="BK30" s="52"/>
    </row>
    <row r="31" spans="3:62" ht="10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38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676</v>
      </c>
      <c r="B33" t="s">
        <v>677</v>
      </c>
      <c r="C33" s="50">
        <v>14.337645530700684</v>
      </c>
      <c r="D33" s="50">
        <v>14.380749702453613</v>
      </c>
      <c r="E33" s="40">
        <v>14.932709693908691</v>
      </c>
      <c r="F33" s="40">
        <v>15.574999809265137</v>
      </c>
      <c r="G33" s="40">
        <v>15.910484313964844</v>
      </c>
      <c r="H33" s="40">
        <v>15.620333671569824</v>
      </c>
      <c r="I33" s="40">
        <v>15.546355247497559</v>
      </c>
      <c r="J33" s="40">
        <v>15.693097114562988</v>
      </c>
      <c r="K33" s="40">
        <v>15.446133613586426</v>
      </c>
      <c r="L33" s="40">
        <v>15.342000007629395</v>
      </c>
      <c r="M33" s="40">
        <v>15.455166816711426</v>
      </c>
      <c r="N33" s="40">
        <v>15.344645500183105</v>
      </c>
      <c r="O33" s="40">
        <v>14.782193183898926</v>
      </c>
      <c r="P33" s="40">
        <v>14.706345558166504</v>
      </c>
      <c r="Q33" s="40">
        <v>14.786774635314941</v>
      </c>
      <c r="R33" s="40">
        <v>15.54146671295166</v>
      </c>
      <c r="S33" s="40">
        <v>15.992354393005371</v>
      </c>
      <c r="T33" s="40">
        <v>16.239633560180664</v>
      </c>
      <c r="U33" s="40">
        <v>16.142192840576172</v>
      </c>
      <c r="V33" s="40">
        <v>16.142257690429688</v>
      </c>
      <c r="W33" s="40">
        <v>14.979933738708496</v>
      </c>
      <c r="X33" s="40">
        <v>14.940710067749023</v>
      </c>
      <c r="Y33" s="40">
        <v>15.664166450500488</v>
      </c>
      <c r="Z33" s="40">
        <v>15.749677658081055</v>
      </c>
      <c r="AA33" s="40">
        <v>15.201290130615234</v>
      </c>
      <c r="AB33" s="40">
        <v>15.110214233398438</v>
      </c>
      <c r="AC33" s="40">
        <v>15.140387535095215</v>
      </c>
      <c r="AD33" s="40">
        <v>15.488866806030273</v>
      </c>
      <c r="AE33" s="40">
        <v>15.892451286315918</v>
      </c>
      <c r="AF33" s="40">
        <v>16.404399871826172</v>
      </c>
      <c r="AG33" s="40">
        <v>15.904999732971191</v>
      </c>
      <c r="AH33" s="40">
        <v>15.623644828796387</v>
      </c>
      <c r="AI33" s="40">
        <v>13.974200248718262</v>
      </c>
      <c r="AJ33" s="40">
        <v>13.646193504333496</v>
      </c>
      <c r="AK33" s="40">
        <v>15.02400016784668</v>
      </c>
      <c r="AL33" s="40">
        <v>15.032999992370605</v>
      </c>
      <c r="AM33" s="40">
        <v>14.832064628601074</v>
      </c>
      <c r="AN33" s="40">
        <v>14.58642864227295</v>
      </c>
      <c r="AO33" s="51">
        <v>14.97111988067627</v>
      </c>
      <c r="AP33" s="51">
        <v>15.674750328063965</v>
      </c>
      <c r="AQ33" s="51">
        <v>16.169370651245117</v>
      </c>
      <c r="AR33" s="51">
        <v>16.33469009399414</v>
      </c>
      <c r="AS33" s="51">
        <v>16.19662094116211</v>
      </c>
      <c r="AT33" s="51">
        <v>16.066280364990234</v>
      </c>
      <c r="AU33" s="51">
        <v>15.766559600830078</v>
      </c>
      <c r="AV33" s="51">
        <v>15.431889533996582</v>
      </c>
      <c r="AW33" s="51">
        <v>15.817299842834473</v>
      </c>
      <c r="AX33" s="51">
        <v>15.945509910583496</v>
      </c>
      <c r="AY33" s="51">
        <v>15.351149559020996</v>
      </c>
      <c r="AZ33" s="51">
        <v>15.374079704284668</v>
      </c>
      <c r="BA33" s="51">
        <v>15.555569648742676</v>
      </c>
      <c r="BB33" s="51">
        <v>16.0860595703125</v>
      </c>
      <c r="BC33" s="51">
        <v>16.53175926208496</v>
      </c>
      <c r="BD33" s="51">
        <v>16.63602066040039</v>
      </c>
      <c r="BE33" s="51">
        <v>16.43592071533203</v>
      </c>
      <c r="BF33" s="51">
        <v>16.313440322875977</v>
      </c>
      <c r="BG33" s="51">
        <v>15.976349830627441</v>
      </c>
      <c r="BH33" s="51">
        <v>15.655010223388672</v>
      </c>
      <c r="BI33" s="51">
        <v>16.058639526367188</v>
      </c>
      <c r="BJ33" s="51">
        <v>16.170940399169922</v>
      </c>
      <c r="BK33" s="52"/>
    </row>
    <row r="34" spans="1:63" ht="10.5">
      <c r="A34" t="s">
        <v>41</v>
      </c>
      <c r="B34" t="s">
        <v>42</v>
      </c>
      <c r="C34" s="50">
        <v>14.6109037399292</v>
      </c>
      <c r="D34" s="50">
        <v>14.639607429504395</v>
      </c>
      <c r="E34" s="40">
        <v>15.158774375915527</v>
      </c>
      <c r="F34" s="40">
        <v>15.75393295288086</v>
      </c>
      <c r="G34" s="40">
        <v>16.037837982177734</v>
      </c>
      <c r="H34" s="40">
        <v>15.850933074951172</v>
      </c>
      <c r="I34" s="40">
        <v>15.745451927185059</v>
      </c>
      <c r="J34" s="40">
        <v>15.910871505737305</v>
      </c>
      <c r="K34" s="40">
        <v>15.590231895446777</v>
      </c>
      <c r="L34" s="40">
        <v>15.480000495910645</v>
      </c>
      <c r="M34" s="40">
        <v>15.678766250610352</v>
      </c>
      <c r="N34" s="40">
        <v>15.5769681930542</v>
      </c>
      <c r="O34" s="40">
        <v>15.092484474182129</v>
      </c>
      <c r="P34" s="40">
        <v>15.056103706359863</v>
      </c>
      <c r="Q34" s="40">
        <v>15.027129173278809</v>
      </c>
      <c r="R34" s="40">
        <v>15.701966285705566</v>
      </c>
      <c r="S34" s="40">
        <v>16.233871459960938</v>
      </c>
      <c r="T34" s="40">
        <v>16.552398681640625</v>
      </c>
      <c r="U34" s="40">
        <v>16.436161041259766</v>
      </c>
      <c r="V34" s="40">
        <v>16.493741989135742</v>
      </c>
      <c r="W34" s="40">
        <v>15.30223274230957</v>
      </c>
      <c r="X34" s="40">
        <v>15.314032554626465</v>
      </c>
      <c r="Y34" s="40">
        <v>16.02323341369629</v>
      </c>
      <c r="Z34" s="40">
        <v>16.13532257080078</v>
      </c>
      <c r="AA34" s="40">
        <v>15.567000389099121</v>
      </c>
      <c r="AB34" s="40">
        <v>15.45099925994873</v>
      </c>
      <c r="AC34" s="40">
        <v>15.45199966430664</v>
      </c>
      <c r="AD34" s="40">
        <v>15.85726547241211</v>
      </c>
      <c r="AE34" s="40">
        <v>16.115806579589844</v>
      </c>
      <c r="AF34" s="40">
        <v>16.56089973449707</v>
      </c>
      <c r="AG34" s="40">
        <v>16.112773895263672</v>
      </c>
      <c r="AH34" s="40">
        <v>15.786161422729492</v>
      </c>
      <c r="AI34" s="40">
        <v>14.370665550231934</v>
      </c>
      <c r="AJ34" s="40">
        <v>13.983515739440918</v>
      </c>
      <c r="AK34" s="40">
        <v>15.084333419799805</v>
      </c>
      <c r="AL34" s="40">
        <v>15.282903671264648</v>
      </c>
      <c r="AM34" s="40">
        <v>14.899354934692383</v>
      </c>
      <c r="AN34" s="40">
        <v>14.764055252075195</v>
      </c>
      <c r="AO34" s="51">
        <v>15.163069725036621</v>
      </c>
      <c r="AP34" s="51">
        <v>15.879019737243652</v>
      </c>
      <c r="AQ34" s="51">
        <v>16.38075065612793</v>
      </c>
      <c r="AR34" s="51">
        <v>16.549209594726562</v>
      </c>
      <c r="AS34" s="51">
        <v>16.41301918029785</v>
      </c>
      <c r="AT34" s="51">
        <v>16.283239364624023</v>
      </c>
      <c r="AU34" s="51">
        <v>15.983480453491211</v>
      </c>
      <c r="AV34" s="51">
        <v>15.64758014678955</v>
      </c>
      <c r="AW34" s="51">
        <v>16.034730911254883</v>
      </c>
      <c r="AX34" s="51">
        <v>16.164480209350586</v>
      </c>
      <c r="AY34" s="51">
        <v>15.565810203552246</v>
      </c>
      <c r="AZ34" s="51">
        <v>15.588330268859863</v>
      </c>
      <c r="BA34" s="51">
        <v>15.77101993560791</v>
      </c>
      <c r="BB34" s="51">
        <v>16.305099487304688</v>
      </c>
      <c r="BC34" s="51">
        <v>16.752689361572266</v>
      </c>
      <c r="BD34" s="51">
        <v>16.856769561767578</v>
      </c>
      <c r="BE34" s="51">
        <v>16.656429290771484</v>
      </c>
      <c r="BF34" s="51">
        <v>16.5333194732666</v>
      </c>
      <c r="BG34" s="51">
        <v>16.19533920288086</v>
      </c>
      <c r="BH34" s="51">
        <v>15.872349739074707</v>
      </c>
      <c r="BI34" s="51">
        <v>16.277490615844727</v>
      </c>
      <c r="BJ34" s="51">
        <v>16.39109992980957</v>
      </c>
      <c r="BK34" s="52"/>
    </row>
    <row r="35" spans="1:63" ht="10.5">
      <c r="A35" t="s">
        <v>39</v>
      </c>
      <c r="B35" t="s">
        <v>40</v>
      </c>
      <c r="C35" s="50">
        <v>16.756999969482422</v>
      </c>
      <c r="D35" s="50">
        <v>16.746999740600586</v>
      </c>
      <c r="E35" s="40">
        <v>16.746999740600586</v>
      </c>
      <c r="F35" s="40">
        <v>16.746999740600586</v>
      </c>
      <c r="G35" s="40">
        <v>16.746999740600586</v>
      </c>
      <c r="H35" s="40">
        <v>16.746999740600586</v>
      </c>
      <c r="I35" s="40">
        <v>16.746999740600586</v>
      </c>
      <c r="J35" s="40">
        <v>16.746999740600586</v>
      </c>
      <c r="K35" s="40">
        <v>16.746999740600586</v>
      </c>
      <c r="L35" s="40">
        <v>16.746999740600586</v>
      </c>
      <c r="M35" s="40">
        <v>16.746999740600586</v>
      </c>
      <c r="N35" s="40">
        <v>16.746999740600586</v>
      </c>
      <c r="O35" s="40">
        <v>16.946578979492188</v>
      </c>
      <c r="P35" s="40">
        <v>16.947778701782227</v>
      </c>
      <c r="Q35" s="40">
        <v>16.977779388427734</v>
      </c>
      <c r="R35" s="40">
        <v>16.977779388427734</v>
      </c>
      <c r="S35" s="40">
        <v>16.977779388427734</v>
      </c>
      <c r="T35" s="40">
        <v>16.977779388427734</v>
      </c>
      <c r="U35" s="40">
        <v>16.983779907226562</v>
      </c>
      <c r="V35" s="40">
        <v>16.978378295898438</v>
      </c>
      <c r="W35" s="40">
        <v>16.978378295898438</v>
      </c>
      <c r="X35" s="40">
        <v>16.982179641723633</v>
      </c>
      <c r="Y35" s="40">
        <v>16.982179641723633</v>
      </c>
      <c r="Z35" s="40">
        <v>16.982179641723633</v>
      </c>
      <c r="AA35" s="40">
        <v>17.04199981689453</v>
      </c>
      <c r="AB35" s="40">
        <v>17.049373626708984</v>
      </c>
      <c r="AC35" s="40">
        <v>17.132673263549805</v>
      </c>
      <c r="AD35" s="40">
        <v>17.132673263549805</v>
      </c>
      <c r="AE35" s="40">
        <v>17.132673263549805</v>
      </c>
      <c r="AF35" s="40">
        <v>17.132673263549805</v>
      </c>
      <c r="AG35" s="40">
        <v>17.132673263549805</v>
      </c>
      <c r="AH35" s="40">
        <v>17.136674880981445</v>
      </c>
      <c r="AI35" s="40">
        <v>17.136674880981445</v>
      </c>
      <c r="AJ35" s="40">
        <v>17.128870010375977</v>
      </c>
      <c r="AK35" s="40">
        <v>17.136999130249023</v>
      </c>
      <c r="AL35" s="40">
        <v>17.13467788696289</v>
      </c>
      <c r="AM35" s="40">
        <v>17.128999710083008</v>
      </c>
      <c r="AN35" s="40">
        <v>17.12917709350586</v>
      </c>
      <c r="AO35" s="51">
        <v>17.129182815551758</v>
      </c>
      <c r="AP35" s="51">
        <v>17.129180908203125</v>
      </c>
      <c r="AQ35" s="51">
        <v>17.129182815551758</v>
      </c>
      <c r="AR35" s="51">
        <v>17.129180908203125</v>
      </c>
      <c r="AS35" s="51">
        <v>17.129182815551758</v>
      </c>
      <c r="AT35" s="51">
        <v>17.129182815551758</v>
      </c>
      <c r="AU35" s="51">
        <v>17.129180908203125</v>
      </c>
      <c r="AV35" s="51">
        <v>17.129182815551758</v>
      </c>
      <c r="AW35" s="51">
        <v>17.129180908203125</v>
      </c>
      <c r="AX35" s="51">
        <v>17.129182815551758</v>
      </c>
      <c r="AY35" s="51">
        <v>17.129182815551758</v>
      </c>
      <c r="AZ35" s="51">
        <v>17.129180908203125</v>
      </c>
      <c r="BA35" s="51">
        <v>17.129182815551758</v>
      </c>
      <c r="BB35" s="51">
        <v>17.129180908203125</v>
      </c>
      <c r="BC35" s="51">
        <v>17.129182815551758</v>
      </c>
      <c r="BD35" s="51">
        <v>17.129180908203125</v>
      </c>
      <c r="BE35" s="51">
        <v>17.129182815551758</v>
      </c>
      <c r="BF35" s="51">
        <v>17.129182815551758</v>
      </c>
      <c r="BG35" s="51">
        <v>17.129180908203125</v>
      </c>
      <c r="BH35" s="51">
        <v>17.129182815551758</v>
      </c>
      <c r="BI35" s="51">
        <v>17.129180908203125</v>
      </c>
      <c r="BJ35" s="51">
        <v>17.129182815551758</v>
      </c>
      <c r="BK35" s="52"/>
    </row>
    <row r="36" spans="1:63" ht="10.5">
      <c r="A36" t="s">
        <v>43</v>
      </c>
      <c r="B36" t="s">
        <v>44</v>
      </c>
      <c r="C36" s="63">
        <v>0.8719283938407898</v>
      </c>
      <c r="D36" s="63">
        <v>0.8741629719734192</v>
      </c>
      <c r="E36" s="64">
        <v>0.905163586139679</v>
      </c>
      <c r="F36" s="64">
        <v>0.9407017827033997</v>
      </c>
      <c r="G36" s="64">
        <v>0.9576544165611267</v>
      </c>
      <c r="H36" s="64">
        <v>0.946493923664093</v>
      </c>
      <c r="I36" s="64">
        <v>0.9401953816413879</v>
      </c>
      <c r="J36" s="64">
        <v>0.9500729441642761</v>
      </c>
      <c r="K36" s="64">
        <v>0.9309269189834595</v>
      </c>
      <c r="L36" s="64">
        <v>0.9243447780609131</v>
      </c>
      <c r="M36" s="64">
        <v>0.9362133741378784</v>
      </c>
      <c r="N36" s="64">
        <v>0.9301348924636841</v>
      </c>
      <c r="O36" s="64">
        <v>0.8905917406082153</v>
      </c>
      <c r="P36" s="64">
        <v>0.8883821368217468</v>
      </c>
      <c r="Q36" s="64">
        <v>0.8851056694984436</v>
      </c>
      <c r="R36" s="64">
        <v>0.9248539209365845</v>
      </c>
      <c r="S36" s="64">
        <v>0.9561834335327148</v>
      </c>
      <c r="T36" s="64">
        <v>0.9749448895454407</v>
      </c>
      <c r="U36" s="64">
        <v>0.9677563309669495</v>
      </c>
      <c r="V36" s="64">
        <v>0.9714556932449341</v>
      </c>
      <c r="W36" s="64">
        <v>0.9012776613235474</v>
      </c>
      <c r="X36" s="64">
        <v>0.9017707109451294</v>
      </c>
      <c r="Y36" s="64">
        <v>0.9435322284698486</v>
      </c>
      <c r="Z36" s="64">
        <v>0.9501326084136963</v>
      </c>
      <c r="AA36" s="64">
        <v>0.9134491682052612</v>
      </c>
      <c r="AB36" s="64">
        <v>0.9062502980232239</v>
      </c>
      <c r="AC36" s="64">
        <v>0.9019024968147278</v>
      </c>
      <c r="AD36" s="64">
        <v>0.9255569577217102</v>
      </c>
      <c r="AE36" s="64">
        <v>0.9406476020812988</v>
      </c>
      <c r="AF36" s="64">
        <v>0.9666267037391663</v>
      </c>
      <c r="AG36" s="64">
        <v>0.9404705762863159</v>
      </c>
      <c r="AH36" s="64">
        <v>0.9211915731430054</v>
      </c>
      <c r="AI36" s="64">
        <v>0.8385912775993347</v>
      </c>
      <c r="AJ36" s="64">
        <v>0.8163712024688721</v>
      </c>
      <c r="AK36" s="64">
        <v>0.8802201747894287</v>
      </c>
      <c r="AL36" s="64">
        <v>0.8919282555580139</v>
      </c>
      <c r="AM36" s="64">
        <v>0.8698322176933289</v>
      </c>
      <c r="AN36" s="64">
        <v>0.861924409866333</v>
      </c>
      <c r="AO36" s="65">
        <v>0.8852188587188721</v>
      </c>
      <c r="AP36" s="65">
        <v>0.927016019821167</v>
      </c>
      <c r="AQ36" s="65">
        <v>0.9563068151473999</v>
      </c>
      <c r="AR36" s="65">
        <v>0.9661415219306946</v>
      </c>
      <c r="AS36" s="65">
        <v>0.95819091796875</v>
      </c>
      <c r="AT36" s="65">
        <v>0.9506142139434814</v>
      </c>
      <c r="AU36" s="65">
        <v>0.9331144094467163</v>
      </c>
      <c r="AV36" s="65">
        <v>0.9135043621063232</v>
      </c>
      <c r="AW36" s="65">
        <v>0.9361060261726379</v>
      </c>
      <c r="AX36" s="65">
        <v>0.9436809420585632</v>
      </c>
      <c r="AY36" s="65">
        <v>0.9087307453155518</v>
      </c>
      <c r="AZ36" s="65">
        <v>0.9100453853607178</v>
      </c>
      <c r="BA36" s="65">
        <v>0.9207109212875366</v>
      </c>
      <c r="BB36" s="65">
        <v>0.9518905878067017</v>
      </c>
      <c r="BC36" s="65">
        <v>0.9780206680297852</v>
      </c>
      <c r="BD36" s="65">
        <v>0.9840968251228333</v>
      </c>
      <c r="BE36" s="65">
        <v>0.9724008440971375</v>
      </c>
      <c r="BF36" s="65">
        <v>0.9652139544487</v>
      </c>
      <c r="BG36" s="65">
        <v>0.945482611656189</v>
      </c>
      <c r="BH36" s="65">
        <v>0.9266263246536255</v>
      </c>
      <c r="BI36" s="65">
        <v>0.9502784013748169</v>
      </c>
      <c r="BJ36" s="65">
        <v>0.9569111466407776</v>
      </c>
      <c r="BK36" s="66"/>
    </row>
    <row r="37" spans="1:63" ht="10.5">
      <c r="A37" t="s">
        <v>678</v>
      </c>
      <c r="B37" t="s">
        <v>679</v>
      </c>
      <c r="C37" s="50">
        <v>16.405420303344727</v>
      </c>
      <c r="D37" s="50">
        <v>16.362499237060547</v>
      </c>
      <c r="E37" s="40">
        <v>16.91435432434082</v>
      </c>
      <c r="F37" s="40">
        <v>17.60070037841797</v>
      </c>
      <c r="G37" s="40">
        <v>18.145645141601562</v>
      </c>
      <c r="H37" s="40">
        <v>17.739032745361328</v>
      </c>
      <c r="I37" s="40">
        <v>17.81096839904785</v>
      </c>
      <c r="J37" s="40">
        <v>18.052579879760742</v>
      </c>
      <c r="K37" s="40">
        <v>17.649866104125977</v>
      </c>
      <c r="L37" s="40">
        <v>17.461322784423828</v>
      </c>
      <c r="M37" s="40">
        <v>17.659767150878906</v>
      </c>
      <c r="N37" s="40">
        <v>17.9569034576416</v>
      </c>
      <c r="O37" s="40">
        <v>16.773290634155273</v>
      </c>
      <c r="P37" s="40">
        <v>16.692033767700195</v>
      </c>
      <c r="Q37" s="40">
        <v>17.178483963012695</v>
      </c>
      <c r="R37" s="40">
        <v>18.04283332824707</v>
      </c>
      <c r="S37" s="40">
        <v>18.365999221801758</v>
      </c>
      <c r="T37" s="40">
        <v>18.319599151611328</v>
      </c>
      <c r="U37" s="40">
        <v>18.402257919311523</v>
      </c>
      <c r="V37" s="40">
        <v>18.501131057739258</v>
      </c>
      <c r="W37" s="40">
        <v>17.301799774169922</v>
      </c>
      <c r="X37" s="40">
        <v>17.642032623291016</v>
      </c>
      <c r="Y37" s="40">
        <v>17.991966247558594</v>
      </c>
      <c r="Z37" s="40">
        <v>18.488548278808594</v>
      </c>
      <c r="AA37" s="40">
        <v>17.13677406311035</v>
      </c>
      <c r="AB37" s="40">
        <v>17.50310707092285</v>
      </c>
      <c r="AC37" s="40">
        <v>17.441999435424805</v>
      </c>
      <c r="AD37" s="40">
        <v>18.507966995239258</v>
      </c>
      <c r="AE37" s="40">
        <v>18.61454963684082</v>
      </c>
      <c r="AF37" s="40">
        <v>19.01816749572754</v>
      </c>
      <c r="AG37" s="40">
        <v>18.49241828918457</v>
      </c>
      <c r="AH37" s="40">
        <v>18.22577476501465</v>
      </c>
      <c r="AI37" s="40">
        <v>16.47749900817871</v>
      </c>
      <c r="AJ37" s="40">
        <v>16.015968322753906</v>
      </c>
      <c r="AK37" s="40">
        <v>17.39621925354004</v>
      </c>
      <c r="AL37" s="40">
        <v>17.69709587097168</v>
      </c>
      <c r="AM37" s="40">
        <v>17.324256896972656</v>
      </c>
      <c r="AN37" s="40">
        <v>17.077749252319336</v>
      </c>
      <c r="AO37" s="51">
        <v>17.354270935058594</v>
      </c>
      <c r="AP37" s="51">
        <v>18.240629196166992</v>
      </c>
      <c r="AQ37" s="51">
        <v>18.751699447631836</v>
      </c>
      <c r="AR37" s="51">
        <v>18.80413055419922</v>
      </c>
      <c r="AS37" s="51">
        <v>18.717130661010742</v>
      </c>
      <c r="AT37" s="51">
        <v>18.559579849243164</v>
      </c>
      <c r="AU37" s="51">
        <v>18.227670669555664</v>
      </c>
      <c r="AV37" s="51">
        <v>17.966899871826172</v>
      </c>
      <c r="AW37" s="51">
        <v>18.3743896484375</v>
      </c>
      <c r="AX37" s="51">
        <v>18.64345932006836</v>
      </c>
      <c r="AY37" s="51">
        <v>17.579130172729492</v>
      </c>
      <c r="AZ37" s="51">
        <v>17.616880416870117</v>
      </c>
      <c r="BA37" s="51">
        <v>17.85235023498535</v>
      </c>
      <c r="BB37" s="51">
        <v>18.629159927368164</v>
      </c>
      <c r="BC37" s="51">
        <v>19.115129470825195</v>
      </c>
      <c r="BD37" s="51">
        <v>19.124109268188477</v>
      </c>
      <c r="BE37" s="51">
        <v>18.97827911376953</v>
      </c>
      <c r="BF37" s="51">
        <v>18.82900047302246</v>
      </c>
      <c r="BG37" s="51">
        <v>18.459230422973633</v>
      </c>
      <c r="BH37" s="51">
        <v>18.212820053100586</v>
      </c>
      <c r="BI37" s="51">
        <v>18.639659881591797</v>
      </c>
      <c r="BJ37" s="51">
        <v>18.90506935119629</v>
      </c>
      <c r="BK37" s="52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1" t="s">
        <v>680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53</v>
      </c>
      <c r="B40" t="s">
        <v>54</v>
      </c>
      <c r="C40" s="50">
        <v>8.4135160446167</v>
      </c>
      <c r="D40" s="50">
        <v>8.525464057922363</v>
      </c>
      <c r="E40" s="40">
        <v>8.601677894592285</v>
      </c>
      <c r="F40" s="40">
        <v>8.838033676147461</v>
      </c>
      <c r="G40" s="40">
        <v>9.041742324829102</v>
      </c>
      <c r="H40" s="40">
        <v>9.170166969299316</v>
      </c>
      <c r="I40" s="40">
        <v>9.19167709350586</v>
      </c>
      <c r="J40" s="40">
        <v>9.41145133972168</v>
      </c>
      <c r="K40" s="40">
        <v>8.925833702087402</v>
      </c>
      <c r="L40" s="40">
        <v>9.107612609863281</v>
      </c>
      <c r="M40" s="40">
        <v>8.945534706115723</v>
      </c>
      <c r="N40" s="40">
        <v>9.01093578338623</v>
      </c>
      <c r="O40" s="40">
        <v>8.704999923706055</v>
      </c>
      <c r="P40" s="40">
        <v>8.837516784667969</v>
      </c>
      <c r="Q40" s="40">
        <v>9.024031639099121</v>
      </c>
      <c r="R40" s="40">
        <v>9.125900268554688</v>
      </c>
      <c r="S40" s="40">
        <v>9.17941951751709</v>
      </c>
      <c r="T40" s="40">
        <v>9.321799278259277</v>
      </c>
      <c r="U40" s="40">
        <v>9.357451438903809</v>
      </c>
      <c r="V40" s="40">
        <v>9.32661247253418</v>
      </c>
      <c r="W40" s="40">
        <v>9.015466690063477</v>
      </c>
      <c r="X40" s="40">
        <v>9.09683895111084</v>
      </c>
      <c r="Y40" s="40">
        <v>9.055132865905762</v>
      </c>
      <c r="Z40" s="40">
        <v>9.205548286437988</v>
      </c>
      <c r="AA40" s="40">
        <v>8.774932861328125</v>
      </c>
      <c r="AB40" s="40">
        <v>8.797602653503418</v>
      </c>
      <c r="AC40" s="40">
        <v>8.995558738708496</v>
      </c>
      <c r="AD40" s="40">
        <v>9.130009651184082</v>
      </c>
      <c r="AE40" s="40">
        <v>9.257035255432129</v>
      </c>
      <c r="AF40" s="40">
        <v>9.379776000976562</v>
      </c>
      <c r="AG40" s="40">
        <v>9.450762748718262</v>
      </c>
      <c r="AH40" s="40">
        <v>9.454313278198242</v>
      </c>
      <c r="AI40" s="40">
        <v>8.896547317504883</v>
      </c>
      <c r="AJ40" s="40">
        <v>9.012813568115234</v>
      </c>
      <c r="AK40" s="40">
        <v>9.079000473022461</v>
      </c>
      <c r="AL40" s="40">
        <v>9.246000289916992</v>
      </c>
      <c r="AM40" s="40">
        <v>8.888161659240723</v>
      </c>
      <c r="AN40" s="40">
        <v>9.023357391357422</v>
      </c>
      <c r="AO40" s="51">
        <v>9.171558380126953</v>
      </c>
      <c r="AP40" s="51">
        <v>9.243647575378418</v>
      </c>
      <c r="AQ40" s="51">
        <v>9.382843017578125</v>
      </c>
      <c r="AR40" s="51">
        <v>9.464071273803711</v>
      </c>
      <c r="AS40" s="51">
        <v>9.538686752319336</v>
      </c>
      <c r="AT40" s="51">
        <v>9.592766761779785</v>
      </c>
      <c r="AU40" s="51">
        <v>9.176868438720703</v>
      </c>
      <c r="AV40" s="51">
        <v>9.273637771606445</v>
      </c>
      <c r="AW40" s="51">
        <v>9.256836891174316</v>
      </c>
      <c r="AX40" s="51">
        <v>9.357466697692871</v>
      </c>
      <c r="AY40" s="51">
        <v>9.056070327758789</v>
      </c>
      <c r="AZ40" s="51">
        <v>9.194398880004883</v>
      </c>
      <c r="BA40" s="51">
        <v>9.273770332336426</v>
      </c>
      <c r="BB40" s="51">
        <v>9.376420021057129</v>
      </c>
      <c r="BC40" s="51">
        <v>9.605561256408691</v>
      </c>
      <c r="BD40" s="51">
        <v>9.634754180908203</v>
      </c>
      <c r="BE40" s="51">
        <v>9.681081771850586</v>
      </c>
      <c r="BF40" s="51">
        <v>9.714426040649414</v>
      </c>
      <c r="BG40" s="51">
        <v>9.348410606384277</v>
      </c>
      <c r="BH40" s="51">
        <v>9.44607925415039</v>
      </c>
      <c r="BI40" s="51">
        <v>9.41246509552002</v>
      </c>
      <c r="BJ40" s="51">
        <v>9.553922653198242</v>
      </c>
      <c r="BK40" s="52"/>
    </row>
    <row r="41" spans="1:63" ht="10.5">
      <c r="A41" t="s">
        <v>130</v>
      </c>
      <c r="B41" t="s">
        <v>131</v>
      </c>
      <c r="C41" s="50">
        <v>1.5065560340881348</v>
      </c>
      <c r="D41" s="50">
        <v>1.5806549787521362</v>
      </c>
      <c r="E41" s="40">
        <v>1.5674129724502563</v>
      </c>
      <c r="F41" s="40">
        <v>1.5205219984054565</v>
      </c>
      <c r="G41" s="40">
        <v>1.4699469804763794</v>
      </c>
      <c r="H41" s="40">
        <v>1.5652079582214355</v>
      </c>
      <c r="I41" s="40">
        <v>1.60657799243927</v>
      </c>
      <c r="J41" s="40">
        <v>1.6612149477005005</v>
      </c>
      <c r="K41" s="40">
        <v>1.580698013305664</v>
      </c>
      <c r="L41" s="40">
        <v>1.5804400444030762</v>
      </c>
      <c r="M41" s="40">
        <v>1.6310709714889526</v>
      </c>
      <c r="N41" s="40">
        <v>1.6635260581970215</v>
      </c>
      <c r="O41" s="40">
        <v>1.5053870677947998</v>
      </c>
      <c r="P41" s="40">
        <v>1.6720000505447388</v>
      </c>
      <c r="Q41" s="40">
        <v>1.5602580308914185</v>
      </c>
      <c r="R41" s="40">
        <v>1.5712666511535645</v>
      </c>
      <c r="S41" s="40">
        <v>1.5958386659622192</v>
      </c>
      <c r="T41" s="40">
        <v>1.6690000295639038</v>
      </c>
      <c r="U41" s="40">
        <v>1.657806396484375</v>
      </c>
      <c r="V41" s="40">
        <v>1.7302581071853638</v>
      </c>
      <c r="W41" s="40">
        <v>1.611199975013733</v>
      </c>
      <c r="X41" s="40">
        <v>1.641096830368042</v>
      </c>
      <c r="Y41" s="40">
        <v>1.7043999433517456</v>
      </c>
      <c r="Z41" s="40">
        <v>1.6449354887008667</v>
      </c>
      <c r="AA41" s="40">
        <v>1.515812873840332</v>
      </c>
      <c r="AB41" s="40">
        <v>1.6734974384307861</v>
      </c>
      <c r="AC41" s="40">
        <v>1.6142234802246094</v>
      </c>
      <c r="AD41" s="40">
        <v>1.6027923822402954</v>
      </c>
      <c r="AE41" s="40">
        <v>1.5618326663970947</v>
      </c>
      <c r="AF41" s="40">
        <v>1.6560412645339966</v>
      </c>
      <c r="AG41" s="40">
        <v>1.6947112083435059</v>
      </c>
      <c r="AH41" s="40">
        <v>1.650763988494873</v>
      </c>
      <c r="AI41" s="40">
        <v>1.605934739112854</v>
      </c>
      <c r="AJ41" s="40">
        <v>1.6151766777038574</v>
      </c>
      <c r="AK41" s="40">
        <v>1.5980000495910645</v>
      </c>
      <c r="AL41" s="40">
        <v>1.7330000400543213</v>
      </c>
      <c r="AM41" s="40">
        <v>1.585451602935791</v>
      </c>
      <c r="AN41" s="40">
        <v>1.6121785640716553</v>
      </c>
      <c r="AO41" s="51">
        <v>1.6333019733428955</v>
      </c>
      <c r="AP41" s="51">
        <v>1.6579371690750122</v>
      </c>
      <c r="AQ41" s="51">
        <v>1.6444809436798096</v>
      </c>
      <c r="AR41" s="51">
        <v>1.7285230159759521</v>
      </c>
      <c r="AS41" s="51">
        <v>1.743589997291565</v>
      </c>
      <c r="AT41" s="51">
        <v>1.7363450527191162</v>
      </c>
      <c r="AU41" s="51">
        <v>1.677562952041626</v>
      </c>
      <c r="AV41" s="51">
        <v>1.6887849569320679</v>
      </c>
      <c r="AW41" s="51">
        <v>1.7057559490203857</v>
      </c>
      <c r="AX41" s="51">
        <v>1.755741000175476</v>
      </c>
      <c r="AY41" s="51">
        <v>1.6578890085220337</v>
      </c>
      <c r="AZ41" s="51">
        <v>1.7011959552764893</v>
      </c>
      <c r="BA41" s="51">
        <v>1.6859289407730103</v>
      </c>
      <c r="BB41" s="51">
        <v>1.707308053970337</v>
      </c>
      <c r="BC41" s="51">
        <v>1.6926079988479614</v>
      </c>
      <c r="BD41" s="51">
        <v>1.763476014137268</v>
      </c>
      <c r="BE41" s="51">
        <v>1.775223970413208</v>
      </c>
      <c r="BF41" s="51">
        <v>1.7771960496902466</v>
      </c>
      <c r="BG41" s="51">
        <v>1.7148449420928955</v>
      </c>
      <c r="BH41" s="51">
        <v>1.7317408323287964</v>
      </c>
      <c r="BI41" s="51">
        <v>1.7501369714736938</v>
      </c>
      <c r="BJ41" s="51">
        <v>1.8028490543365479</v>
      </c>
      <c r="BK41" s="52"/>
    </row>
    <row r="42" spans="1:63" ht="10.5">
      <c r="A42" t="s">
        <v>168</v>
      </c>
      <c r="B42" t="s">
        <v>169</v>
      </c>
      <c r="C42" s="50">
        <v>4.301368236541748</v>
      </c>
      <c r="D42" s="50">
        <v>4.362235069274902</v>
      </c>
      <c r="E42" s="40">
        <v>4.0014190673828125</v>
      </c>
      <c r="F42" s="40">
        <v>3.950993061065674</v>
      </c>
      <c r="G42" s="40">
        <v>3.6508188247680664</v>
      </c>
      <c r="H42" s="40">
        <v>3.7810280323028564</v>
      </c>
      <c r="I42" s="40">
        <v>3.680419921875</v>
      </c>
      <c r="J42" s="40">
        <v>3.7523550987243652</v>
      </c>
      <c r="K42" s="40">
        <v>3.871206045150757</v>
      </c>
      <c r="L42" s="40">
        <v>3.9446659088134766</v>
      </c>
      <c r="M42" s="40">
        <v>3.823719024658203</v>
      </c>
      <c r="N42" s="40">
        <v>4.037389755249023</v>
      </c>
      <c r="O42" s="40">
        <v>4.33361291885376</v>
      </c>
      <c r="P42" s="40">
        <v>4.23206901550293</v>
      </c>
      <c r="Q42" s="40">
        <v>4.152322769165039</v>
      </c>
      <c r="R42" s="40">
        <v>4.144866466522217</v>
      </c>
      <c r="S42" s="40">
        <v>3.839677333831787</v>
      </c>
      <c r="T42" s="40">
        <v>3.8881332874298096</v>
      </c>
      <c r="U42" s="40">
        <v>3.8269355297088623</v>
      </c>
      <c r="V42" s="40">
        <v>3.8873870372772217</v>
      </c>
      <c r="W42" s="40">
        <v>4.0649333000183105</v>
      </c>
      <c r="X42" s="40">
        <v>4.104128837585449</v>
      </c>
      <c r="Y42" s="40">
        <v>4.058300018310547</v>
      </c>
      <c r="Z42" s="40">
        <v>4.175516128540039</v>
      </c>
      <c r="AA42" s="40">
        <v>4.226278305053711</v>
      </c>
      <c r="AB42" s="40">
        <v>4.203044414520264</v>
      </c>
      <c r="AC42" s="40">
        <v>4.322718620300293</v>
      </c>
      <c r="AD42" s="40">
        <v>4.105668067932129</v>
      </c>
      <c r="AE42" s="40">
        <v>4.0547661781311035</v>
      </c>
      <c r="AF42" s="40">
        <v>4.022754669189453</v>
      </c>
      <c r="AG42" s="40">
        <v>3.8645389080047607</v>
      </c>
      <c r="AH42" s="40">
        <v>3.9743151664733887</v>
      </c>
      <c r="AI42" s="40">
        <v>4.114335060119629</v>
      </c>
      <c r="AJ42" s="40">
        <v>4.0718674659729</v>
      </c>
      <c r="AK42" s="40">
        <v>4.044000148773193</v>
      </c>
      <c r="AL42" s="40">
        <v>4.322999954223633</v>
      </c>
      <c r="AM42" s="40">
        <v>4.165999889373779</v>
      </c>
      <c r="AN42" s="40">
        <v>4.271853923797607</v>
      </c>
      <c r="AO42" s="51">
        <v>4.23976993560791</v>
      </c>
      <c r="AP42" s="51">
        <v>4.168271064758301</v>
      </c>
      <c r="AQ42" s="51">
        <v>4.043272018432617</v>
      </c>
      <c r="AR42" s="51">
        <v>4.033851146697998</v>
      </c>
      <c r="AS42" s="51">
        <v>3.9729909896850586</v>
      </c>
      <c r="AT42" s="51">
        <v>4.083991050720215</v>
      </c>
      <c r="AU42" s="51">
        <v>4.190892219543457</v>
      </c>
      <c r="AV42" s="51">
        <v>4.2563395500183105</v>
      </c>
      <c r="AW42" s="51">
        <v>4.2731781005859375</v>
      </c>
      <c r="AX42" s="51">
        <v>4.375317096710205</v>
      </c>
      <c r="AY42" s="51">
        <v>4.499059200286865</v>
      </c>
      <c r="AZ42" s="51">
        <v>4.4435272216796875</v>
      </c>
      <c r="BA42" s="51">
        <v>4.36957311630249</v>
      </c>
      <c r="BB42" s="51">
        <v>4.286421775817871</v>
      </c>
      <c r="BC42" s="51">
        <v>4.214414119720459</v>
      </c>
      <c r="BD42" s="51">
        <v>4.198620796203613</v>
      </c>
      <c r="BE42" s="51">
        <v>4.115642070770264</v>
      </c>
      <c r="BF42" s="51">
        <v>4.245992183685303</v>
      </c>
      <c r="BG42" s="51">
        <v>4.351428031921387</v>
      </c>
      <c r="BH42" s="51">
        <v>4.409951210021973</v>
      </c>
      <c r="BI42" s="51">
        <v>4.423205852508545</v>
      </c>
      <c r="BJ42" s="51">
        <v>4.512002944946289</v>
      </c>
      <c r="BK42" s="52"/>
    </row>
    <row r="43" spans="1:63" ht="10.5">
      <c r="A43" t="s">
        <v>186</v>
      </c>
      <c r="B43" t="s">
        <v>187</v>
      </c>
      <c r="C43" s="50">
        <v>0.769644021987915</v>
      </c>
      <c r="D43" s="50">
        <v>0.8877959847450256</v>
      </c>
      <c r="E43" s="40">
        <v>0.9225550293922424</v>
      </c>
      <c r="F43" s="40">
        <v>0.7782300114631653</v>
      </c>
      <c r="G43" s="40">
        <v>0.673321008682251</v>
      </c>
      <c r="H43" s="40">
        <v>0.6926349997520447</v>
      </c>
      <c r="I43" s="40">
        <v>0.7766050100326538</v>
      </c>
      <c r="J43" s="40">
        <v>0.8970540165901184</v>
      </c>
      <c r="K43" s="40">
        <v>0.6596570611000061</v>
      </c>
      <c r="L43" s="40">
        <v>0.7156550288200378</v>
      </c>
      <c r="M43" s="40">
        <v>0.7032399773597717</v>
      </c>
      <c r="N43" s="40">
        <v>0.7921500205993652</v>
      </c>
      <c r="O43" s="40">
        <v>0.9797741770744324</v>
      </c>
      <c r="P43" s="40">
        <v>0.9879999756813049</v>
      </c>
      <c r="Q43" s="40">
        <v>0.8818709850311279</v>
      </c>
      <c r="R43" s="40">
        <v>0.8287666440010071</v>
      </c>
      <c r="S43" s="40">
        <v>0.7767741680145264</v>
      </c>
      <c r="T43" s="40">
        <v>0.8238666653633118</v>
      </c>
      <c r="U43" s="40">
        <v>0.9013548493385315</v>
      </c>
      <c r="V43" s="40">
        <v>0.778064489364624</v>
      </c>
      <c r="W43" s="40">
        <v>0.7838333249092102</v>
      </c>
      <c r="X43" s="40">
        <v>0.8583225607872009</v>
      </c>
      <c r="Y43" s="40">
        <v>0.8608999848365784</v>
      </c>
      <c r="Z43" s="40">
        <v>0.9177096486091614</v>
      </c>
      <c r="AA43" s="40">
        <v>0.9806500673294067</v>
      </c>
      <c r="AB43" s="40">
        <v>0.9343088865280151</v>
      </c>
      <c r="AC43" s="40">
        <v>0.7778716683387756</v>
      </c>
      <c r="AD43" s="40">
        <v>0.8321253061294556</v>
      </c>
      <c r="AE43" s="40">
        <v>0.721150279045105</v>
      </c>
      <c r="AF43" s="40">
        <v>0.826083779335022</v>
      </c>
      <c r="AG43" s="40">
        <v>0.8908541798591614</v>
      </c>
      <c r="AH43" s="40">
        <v>1.0135464668273926</v>
      </c>
      <c r="AI43" s="40">
        <v>1.0389546155929565</v>
      </c>
      <c r="AJ43" s="40">
        <v>0.9754932522773743</v>
      </c>
      <c r="AK43" s="40">
        <v>0.9739999771118164</v>
      </c>
      <c r="AL43" s="40">
        <v>0.9980000257492065</v>
      </c>
      <c r="AM43" s="40">
        <v>1.0579031705856323</v>
      </c>
      <c r="AN43" s="40">
        <v>0.9211071133613586</v>
      </c>
      <c r="AO43" s="51">
        <v>0.8163195848464966</v>
      </c>
      <c r="AP43" s="51">
        <v>0.8311942219734192</v>
      </c>
      <c r="AQ43" s="51">
        <v>0.7961110472679138</v>
      </c>
      <c r="AR43" s="51">
        <v>0.8354203104972839</v>
      </c>
      <c r="AS43" s="51">
        <v>0.8046172857284546</v>
      </c>
      <c r="AT43" s="51">
        <v>0.7387573719024658</v>
      </c>
      <c r="AU43" s="51">
        <v>0.7781174778938293</v>
      </c>
      <c r="AV43" s="51">
        <v>0.7572333216667175</v>
      </c>
      <c r="AW43" s="51">
        <v>0.8467521071434021</v>
      </c>
      <c r="AX43" s="51">
        <v>0.9533461928367615</v>
      </c>
      <c r="AY43" s="51">
        <v>0.9037507772445679</v>
      </c>
      <c r="AZ43" s="51">
        <v>0.9054027795791626</v>
      </c>
      <c r="BA43" s="51">
        <v>0.8005828261375427</v>
      </c>
      <c r="BB43" s="51">
        <v>0.8392797112464905</v>
      </c>
      <c r="BC43" s="51">
        <v>0.7932705283164978</v>
      </c>
      <c r="BD43" s="51">
        <v>0.8055698871612549</v>
      </c>
      <c r="BE43" s="51">
        <v>0.8397117853164673</v>
      </c>
      <c r="BF43" s="51">
        <v>0.7714217901229858</v>
      </c>
      <c r="BG43" s="51">
        <v>0.7611541748046875</v>
      </c>
      <c r="BH43" s="51">
        <v>0.8023725748062134</v>
      </c>
      <c r="BI43" s="51">
        <v>0.8792524933815002</v>
      </c>
      <c r="BJ43" s="51">
        <v>0.9765499234199524</v>
      </c>
      <c r="BK43" s="52"/>
    </row>
    <row r="44" spans="1:63" ht="10.5">
      <c r="A44" t="s">
        <v>681</v>
      </c>
      <c r="B44" t="s">
        <v>682</v>
      </c>
      <c r="C44" s="50">
        <v>0.2742903232574463</v>
      </c>
      <c r="D44" s="50">
        <v>0.3157142996788025</v>
      </c>
      <c r="E44" s="40">
        <v>0.30506452918052673</v>
      </c>
      <c r="F44" s="40">
        <v>0.4390333294868469</v>
      </c>
      <c r="G44" s="40">
        <v>0.5269354581832886</v>
      </c>
      <c r="H44" s="40">
        <v>0.6601999998092651</v>
      </c>
      <c r="I44" s="40">
        <v>0.7165161371231079</v>
      </c>
      <c r="J44" s="40">
        <v>0.7082903385162354</v>
      </c>
      <c r="K44" s="40">
        <v>0.6910333037376404</v>
      </c>
      <c r="L44" s="40">
        <v>0.638161301612854</v>
      </c>
      <c r="M44" s="40">
        <v>0.45373332500457764</v>
      </c>
      <c r="N44" s="40">
        <v>0.302225798368454</v>
      </c>
      <c r="O44" s="40">
        <v>0.265129029750824</v>
      </c>
      <c r="P44" s="40">
        <v>0.2916207015514374</v>
      </c>
      <c r="Q44" s="40">
        <v>0.3961290419101715</v>
      </c>
      <c r="R44" s="40">
        <v>0.527733325958252</v>
      </c>
      <c r="S44" s="40">
        <v>0.5576451420783997</v>
      </c>
      <c r="T44" s="40">
        <v>0.6937666535377502</v>
      </c>
      <c r="U44" s="40">
        <v>0.7373548150062561</v>
      </c>
      <c r="V44" s="40">
        <v>0.7882258296012878</v>
      </c>
      <c r="W44" s="40">
        <v>0.7211999893188477</v>
      </c>
      <c r="X44" s="40">
        <v>0.6091935634613037</v>
      </c>
      <c r="Y44" s="40">
        <v>0.4855666756629944</v>
      </c>
      <c r="Z44" s="40">
        <v>0.3616774082183838</v>
      </c>
      <c r="AA44" s="40">
        <v>0.31314876675605774</v>
      </c>
      <c r="AB44" s="40">
        <v>0.3060150742530823</v>
      </c>
      <c r="AC44" s="40">
        <v>0.38130244612693787</v>
      </c>
      <c r="AD44" s="40">
        <v>0.4433518052101135</v>
      </c>
      <c r="AE44" s="40">
        <v>0.5696250200271606</v>
      </c>
      <c r="AF44" s="40">
        <v>0.8242584466934204</v>
      </c>
      <c r="AG44" s="40">
        <v>0.6754205226898193</v>
      </c>
      <c r="AH44" s="40">
        <v>0.7495098114013672</v>
      </c>
      <c r="AI44" s="40">
        <v>0.686581015586853</v>
      </c>
      <c r="AJ44" s="40">
        <v>0.6277507543563843</v>
      </c>
      <c r="AK44" s="40">
        <v>0.5899999737739563</v>
      </c>
      <c r="AL44" s="40">
        <v>0.3230000138282776</v>
      </c>
      <c r="AM44" s="40">
        <v>0.28537577390670776</v>
      </c>
      <c r="AN44" s="40">
        <v>0.30145254731178284</v>
      </c>
      <c r="AO44" s="51">
        <v>0.356148898601532</v>
      </c>
      <c r="AP44" s="51">
        <v>0.48190438747406006</v>
      </c>
      <c r="AQ44" s="51">
        <v>0.5820866227149963</v>
      </c>
      <c r="AR44" s="51">
        <v>0.7236363291740417</v>
      </c>
      <c r="AS44" s="51">
        <v>0.7539944052696228</v>
      </c>
      <c r="AT44" s="51">
        <v>0.7981806993484497</v>
      </c>
      <c r="AU44" s="51">
        <v>0.7284396886825562</v>
      </c>
      <c r="AV44" s="51">
        <v>0.6728870272636414</v>
      </c>
      <c r="AW44" s="51">
        <v>0.4911994934082031</v>
      </c>
      <c r="AX44" s="51">
        <v>0.320512592792511</v>
      </c>
      <c r="AY44" s="51">
        <v>0.28909799456596375</v>
      </c>
      <c r="AZ44" s="51">
        <v>0.31590908765792847</v>
      </c>
      <c r="BA44" s="51">
        <v>0.3637031018733978</v>
      </c>
      <c r="BB44" s="51">
        <v>0.48867860436439514</v>
      </c>
      <c r="BC44" s="51">
        <v>0.5883467793464661</v>
      </c>
      <c r="BD44" s="51">
        <v>0.7297958731651306</v>
      </c>
      <c r="BE44" s="51">
        <v>0.7500560283660889</v>
      </c>
      <c r="BF44" s="51">
        <v>0.7940351963043213</v>
      </c>
      <c r="BG44" s="51">
        <v>0.7240185141563416</v>
      </c>
      <c r="BH44" s="51">
        <v>0.6676638722419739</v>
      </c>
      <c r="BI44" s="51">
        <v>0.5046390295028687</v>
      </c>
      <c r="BJ44" s="51">
        <v>0.3348487913608551</v>
      </c>
      <c r="BK44" s="52"/>
    </row>
    <row r="45" spans="1:63" ht="10.5">
      <c r="A45" t="s">
        <v>683</v>
      </c>
      <c r="B45" t="s">
        <v>684</v>
      </c>
      <c r="C45" s="50">
        <v>0.3810322880744934</v>
      </c>
      <c r="D45" s="50">
        <v>0.39985713362693787</v>
      </c>
      <c r="E45" s="40">
        <v>0.4350322484970093</v>
      </c>
      <c r="F45" s="40">
        <v>0.48003333806991577</v>
      </c>
      <c r="G45" s="40">
        <v>0.40209677815437317</v>
      </c>
      <c r="H45" s="40">
        <v>0.48890000581741333</v>
      </c>
      <c r="I45" s="40">
        <v>0.4951290190219879</v>
      </c>
      <c r="J45" s="40">
        <v>0.4249354898929596</v>
      </c>
      <c r="K45" s="40">
        <v>0.46736666560173035</v>
      </c>
      <c r="L45" s="40">
        <v>0.486774206161499</v>
      </c>
      <c r="M45" s="40">
        <v>0.4821000099182129</v>
      </c>
      <c r="N45" s="40">
        <v>0.5105484127998352</v>
      </c>
      <c r="O45" s="40">
        <v>0.5070322751998901</v>
      </c>
      <c r="P45" s="40">
        <v>0.3865172266960144</v>
      </c>
      <c r="Q45" s="40">
        <v>0.4762580692768097</v>
      </c>
      <c r="R45" s="40">
        <v>0.459933340549469</v>
      </c>
      <c r="S45" s="40">
        <v>0.6413225531578064</v>
      </c>
      <c r="T45" s="40">
        <v>0.5412333607673645</v>
      </c>
      <c r="U45" s="40">
        <v>0.48345160484313965</v>
      </c>
      <c r="V45" s="40">
        <v>0.5558064579963684</v>
      </c>
      <c r="W45" s="40">
        <v>0.5622666478157043</v>
      </c>
      <c r="X45" s="40">
        <v>0.498096764087677</v>
      </c>
      <c r="Y45" s="40">
        <v>0.5965999960899353</v>
      </c>
      <c r="Z45" s="40">
        <v>0.5758386850357056</v>
      </c>
      <c r="AA45" s="40">
        <v>0.476985901594162</v>
      </c>
      <c r="AB45" s="40">
        <v>0.4870019257068634</v>
      </c>
      <c r="AC45" s="40">
        <v>0.49552121758461</v>
      </c>
      <c r="AD45" s="40">
        <v>0.5491440892219543</v>
      </c>
      <c r="AE45" s="40">
        <v>0.5724908709526062</v>
      </c>
      <c r="AF45" s="40">
        <v>0.524896502494812</v>
      </c>
      <c r="AG45" s="40">
        <v>0.5692057013511658</v>
      </c>
      <c r="AH45" s="40">
        <v>0.4982818067073822</v>
      </c>
      <c r="AI45" s="40">
        <v>0.4945574104785919</v>
      </c>
      <c r="AJ45" s="40">
        <v>0.4271393418312073</v>
      </c>
      <c r="AK45" s="40">
        <v>0.5170000195503235</v>
      </c>
      <c r="AL45" s="40">
        <v>0.5230000019073486</v>
      </c>
      <c r="AM45" s="40">
        <v>0.4842439293861389</v>
      </c>
      <c r="AN45" s="40">
        <v>0.47697949409484863</v>
      </c>
      <c r="AO45" s="51">
        <v>0.5340515971183777</v>
      </c>
      <c r="AP45" s="51">
        <v>0.5520256757736206</v>
      </c>
      <c r="AQ45" s="51">
        <v>0.5596824288368225</v>
      </c>
      <c r="AR45" s="51">
        <v>0.5656885504722595</v>
      </c>
      <c r="AS45" s="51">
        <v>0.5689883828163147</v>
      </c>
      <c r="AT45" s="51">
        <v>0.5353448987007141</v>
      </c>
      <c r="AU45" s="51">
        <v>0.5592327117919922</v>
      </c>
      <c r="AV45" s="51">
        <v>0.5281413197517395</v>
      </c>
      <c r="AW45" s="51">
        <v>0.560061514377594</v>
      </c>
      <c r="AX45" s="51">
        <v>0.5582653284072876</v>
      </c>
      <c r="AY45" s="51">
        <v>0.5116832256317139</v>
      </c>
      <c r="AZ45" s="51">
        <v>0.4848327934741974</v>
      </c>
      <c r="BA45" s="51">
        <v>0.5389378070831299</v>
      </c>
      <c r="BB45" s="51">
        <v>0.5613595247268677</v>
      </c>
      <c r="BC45" s="51">
        <v>0.571387529373169</v>
      </c>
      <c r="BD45" s="51">
        <v>0.5787925124168396</v>
      </c>
      <c r="BE45" s="51">
        <v>0.5810235738754272</v>
      </c>
      <c r="BF45" s="51">
        <v>0.5462145209312439</v>
      </c>
      <c r="BG45" s="51">
        <v>0.5693439245223999</v>
      </c>
      <c r="BH45" s="51">
        <v>0.5367143750190735</v>
      </c>
      <c r="BI45" s="51">
        <v>0.5684009790420532</v>
      </c>
      <c r="BJ45" s="51">
        <v>0.5677601099014282</v>
      </c>
      <c r="BK45" s="52"/>
    </row>
    <row r="46" spans="1:63" ht="10.5">
      <c r="A46" t="s">
        <v>685</v>
      </c>
      <c r="B46" t="s">
        <v>686</v>
      </c>
      <c r="C46" s="50">
        <v>0.5929999947547913</v>
      </c>
      <c r="D46" s="50">
        <v>0.609000027179718</v>
      </c>
      <c r="E46" s="40">
        <v>0.5669999718666077</v>
      </c>
      <c r="F46" s="40">
        <v>0.5910000205039978</v>
      </c>
      <c r="G46" s="40">
        <v>0.7310000061988831</v>
      </c>
      <c r="H46" s="40">
        <v>0.7239999771118164</v>
      </c>
      <c r="I46" s="40">
        <v>0.7200000286102295</v>
      </c>
      <c r="J46" s="40">
        <v>0.6740000247955322</v>
      </c>
      <c r="K46" s="40">
        <v>0.6949999928474426</v>
      </c>
      <c r="L46" s="40">
        <v>0.5659999847412109</v>
      </c>
      <c r="M46" s="40">
        <v>0.6959999799728394</v>
      </c>
      <c r="N46" s="40">
        <v>0.621999979019165</v>
      </c>
      <c r="O46" s="40">
        <v>0.621999979019165</v>
      </c>
      <c r="P46" s="40">
        <v>0.7860000133514404</v>
      </c>
      <c r="Q46" s="40">
        <v>0.7039999961853027</v>
      </c>
      <c r="R46" s="40">
        <v>0.6819999814033508</v>
      </c>
      <c r="S46" s="40">
        <v>0.7099999785423279</v>
      </c>
      <c r="T46" s="40">
        <v>0.734000027179718</v>
      </c>
      <c r="U46" s="40">
        <v>0.781000018119812</v>
      </c>
      <c r="V46" s="40">
        <v>0.8059999942779541</v>
      </c>
      <c r="W46" s="40">
        <v>0.7979999780654907</v>
      </c>
      <c r="X46" s="40">
        <v>0.7979999780654907</v>
      </c>
      <c r="Y46" s="40">
        <v>0.8050000071525574</v>
      </c>
      <c r="Z46" s="40">
        <v>0.8460000157356262</v>
      </c>
      <c r="AA46" s="40">
        <v>0.6710000038146973</v>
      </c>
      <c r="AB46" s="40">
        <v>0.7630000114440918</v>
      </c>
      <c r="AC46" s="40">
        <v>0.7919999957084656</v>
      </c>
      <c r="AD46" s="40">
        <v>0.6909999847412109</v>
      </c>
      <c r="AE46" s="40">
        <v>0.6959999799728394</v>
      </c>
      <c r="AF46" s="40">
        <v>0.7179999947547913</v>
      </c>
      <c r="AG46" s="40">
        <v>0.7699999809265137</v>
      </c>
      <c r="AH46" s="40">
        <v>0.7799999713897705</v>
      </c>
      <c r="AI46" s="40">
        <v>0.5429999828338623</v>
      </c>
      <c r="AJ46" s="40">
        <v>0.5690000057220459</v>
      </c>
      <c r="AK46" s="40">
        <v>0.5820000171661377</v>
      </c>
      <c r="AL46" s="40">
        <v>0.574999988079071</v>
      </c>
      <c r="AM46" s="40">
        <v>0.6449999809265137</v>
      </c>
      <c r="AN46" s="40">
        <v>0.7018157243728638</v>
      </c>
      <c r="AO46" s="51">
        <v>0.7011324167251587</v>
      </c>
      <c r="AP46" s="51">
        <v>0.6980475783348083</v>
      </c>
      <c r="AQ46" s="51">
        <v>0.7143653035163879</v>
      </c>
      <c r="AR46" s="51">
        <v>0.7306695580482483</v>
      </c>
      <c r="AS46" s="51">
        <v>0.7483569979667664</v>
      </c>
      <c r="AT46" s="51">
        <v>0.7397053837776184</v>
      </c>
      <c r="AU46" s="51">
        <v>0.7346804141998291</v>
      </c>
      <c r="AV46" s="51">
        <v>0.7207809090614319</v>
      </c>
      <c r="AW46" s="51">
        <v>0.7264856696128845</v>
      </c>
      <c r="AX46" s="51">
        <v>0.7386307120323181</v>
      </c>
      <c r="AY46" s="51">
        <v>0.6867792010307312</v>
      </c>
      <c r="AZ46" s="51">
        <v>0.7210897207260132</v>
      </c>
      <c r="BA46" s="51">
        <v>0.7396194934844971</v>
      </c>
      <c r="BB46" s="51">
        <v>0.719211220741272</v>
      </c>
      <c r="BC46" s="51">
        <v>0.7279689908027649</v>
      </c>
      <c r="BD46" s="51">
        <v>0.7412933707237244</v>
      </c>
      <c r="BE46" s="51">
        <v>0.7591084241867065</v>
      </c>
      <c r="BF46" s="51">
        <v>0.7612295746803284</v>
      </c>
      <c r="BG46" s="51">
        <v>0.7570921778678894</v>
      </c>
      <c r="BH46" s="51">
        <v>0.7447237968444824</v>
      </c>
      <c r="BI46" s="51">
        <v>0.7487143278121948</v>
      </c>
      <c r="BJ46" s="51">
        <v>0.756733775138855</v>
      </c>
      <c r="BK46" s="52"/>
    </row>
    <row r="47" spans="1:63" ht="10.5">
      <c r="A47" t="s">
        <v>687</v>
      </c>
      <c r="B47" t="s">
        <v>688</v>
      </c>
      <c r="C47" s="50">
        <v>0.6295483708381653</v>
      </c>
      <c r="D47" s="50">
        <v>0.6392500996589661</v>
      </c>
      <c r="E47" s="40">
        <v>0.683258056640625</v>
      </c>
      <c r="F47" s="40">
        <v>0.7028332948684692</v>
      </c>
      <c r="G47" s="40">
        <v>0.7345806360244751</v>
      </c>
      <c r="H47" s="40">
        <v>0.73089998960495</v>
      </c>
      <c r="I47" s="40">
        <v>0.7310968041419983</v>
      </c>
      <c r="J47" s="40">
        <v>0.7466451525688171</v>
      </c>
      <c r="K47" s="40">
        <v>0.7211666703224182</v>
      </c>
      <c r="L47" s="40">
        <v>0.6929677724838257</v>
      </c>
      <c r="M47" s="40">
        <v>0.6969667077064514</v>
      </c>
      <c r="N47" s="40">
        <v>0.7043548226356506</v>
      </c>
      <c r="O47" s="40">
        <v>0.6629032492637634</v>
      </c>
      <c r="P47" s="40">
        <v>0.6547931432723999</v>
      </c>
      <c r="Q47" s="40">
        <v>0.6864516139030457</v>
      </c>
      <c r="R47" s="40">
        <v>0.7032999396324158</v>
      </c>
      <c r="S47" s="40">
        <v>0.7281935811042786</v>
      </c>
      <c r="T47" s="40">
        <v>0.7465999722480774</v>
      </c>
      <c r="U47" s="40">
        <v>0.7484515905380249</v>
      </c>
      <c r="V47" s="40">
        <v>0.7469354867935181</v>
      </c>
      <c r="W47" s="40">
        <v>0.687666654586792</v>
      </c>
      <c r="X47" s="40">
        <v>0.6793548464775085</v>
      </c>
      <c r="Y47" s="40">
        <v>0.6969000101089478</v>
      </c>
      <c r="Z47" s="40">
        <v>0.704677402973175</v>
      </c>
      <c r="AA47" s="40">
        <v>0.657677412033081</v>
      </c>
      <c r="AB47" s="40">
        <v>0.6720357537269592</v>
      </c>
      <c r="AC47" s="40">
        <v>0.6754516363143921</v>
      </c>
      <c r="AD47" s="40">
        <v>0.7019999623298645</v>
      </c>
      <c r="AE47" s="40">
        <v>0.6963549256324768</v>
      </c>
      <c r="AF47" s="40">
        <v>0.7197666764259338</v>
      </c>
      <c r="AG47" s="40">
        <v>0.7400967478752136</v>
      </c>
      <c r="AH47" s="40">
        <v>0.7317419648170471</v>
      </c>
      <c r="AI47" s="40">
        <v>0.6652666330337524</v>
      </c>
      <c r="AJ47" s="40">
        <v>0.6088064312934875</v>
      </c>
      <c r="AK47" s="40">
        <v>0.6570000052452087</v>
      </c>
      <c r="AL47" s="40">
        <v>0.6840000152587891</v>
      </c>
      <c r="AM47" s="40">
        <v>0.6485900282859802</v>
      </c>
      <c r="AN47" s="40">
        <v>0.6416435241699219</v>
      </c>
      <c r="AO47" s="51">
        <v>0.6633787751197815</v>
      </c>
      <c r="AP47" s="51">
        <v>0.701621413230896</v>
      </c>
      <c r="AQ47" s="51">
        <v>0.7257246971130371</v>
      </c>
      <c r="AR47" s="51">
        <v>0.7407742142677307</v>
      </c>
      <c r="AS47" s="51">
        <v>0.7416571974754333</v>
      </c>
      <c r="AT47" s="51">
        <v>0.741335928440094</v>
      </c>
      <c r="AU47" s="51">
        <v>0.7089433073997498</v>
      </c>
      <c r="AV47" s="51">
        <v>0.679803729057312</v>
      </c>
      <c r="AW47" s="51">
        <v>0.6858015060424805</v>
      </c>
      <c r="AX47" s="51">
        <v>0.701994001865387</v>
      </c>
      <c r="AY47" s="51">
        <v>0.6552299857139587</v>
      </c>
      <c r="AZ47" s="51">
        <v>0.6569012999534607</v>
      </c>
      <c r="BA47" s="51">
        <v>0.6758012175559998</v>
      </c>
      <c r="BB47" s="51">
        <v>0.710366427898407</v>
      </c>
      <c r="BC47" s="51">
        <v>0.7329652905464172</v>
      </c>
      <c r="BD47" s="51">
        <v>0.7466962933540344</v>
      </c>
      <c r="BE47" s="51">
        <v>0.7455834150314331</v>
      </c>
      <c r="BF47" s="51">
        <v>0.7453644275665283</v>
      </c>
      <c r="BG47" s="51">
        <v>0.7117084264755249</v>
      </c>
      <c r="BH47" s="51">
        <v>0.6830779910087585</v>
      </c>
      <c r="BI47" s="51">
        <v>0.689686119556427</v>
      </c>
      <c r="BJ47" s="51">
        <v>0.7055184841156006</v>
      </c>
      <c r="BK47" s="52"/>
    </row>
    <row r="48" spans="1:63" ht="10.5">
      <c r="A48" t="s">
        <v>689</v>
      </c>
      <c r="B48" t="s">
        <v>690</v>
      </c>
      <c r="C48" s="50">
        <v>0.1458386927843094</v>
      </c>
      <c r="D48" s="50">
        <v>0.14414286613464355</v>
      </c>
      <c r="E48" s="40">
        <v>0.12390320748090744</v>
      </c>
      <c r="F48" s="40">
        <v>0.1564333587884903</v>
      </c>
      <c r="G48" s="40">
        <v>0.1279677450656891</v>
      </c>
      <c r="H48" s="40">
        <v>0.12486665695905685</v>
      </c>
      <c r="I48" s="40">
        <v>0.16119354963302612</v>
      </c>
      <c r="J48" s="40">
        <v>0.07977420836687088</v>
      </c>
      <c r="K48" s="40">
        <v>0.10613332688808441</v>
      </c>
      <c r="L48" s="40">
        <v>0.11925806850194931</v>
      </c>
      <c r="M48" s="40">
        <v>0.09709998965263367</v>
      </c>
      <c r="N48" s="40">
        <v>0.18490324914455414</v>
      </c>
      <c r="O48" s="40">
        <v>0.0992719903588295</v>
      </c>
      <c r="P48" s="40">
        <v>0.16741503775119781</v>
      </c>
      <c r="Q48" s="40">
        <v>0.14911574125289917</v>
      </c>
      <c r="R48" s="40">
        <v>0.10952126234769821</v>
      </c>
      <c r="S48" s="40">
        <v>0.11020319163799286</v>
      </c>
      <c r="T48" s="40">
        <v>0.18583618104457855</v>
      </c>
      <c r="U48" s="40">
        <v>0.11128535866737366</v>
      </c>
      <c r="V48" s="40">
        <v>0.12533655762672424</v>
      </c>
      <c r="W48" s="40">
        <v>0.16351617872714996</v>
      </c>
      <c r="X48" s="40">
        <v>0.12985533475875854</v>
      </c>
      <c r="Y48" s="40">
        <v>0.10856007039546967</v>
      </c>
      <c r="Z48" s="40">
        <v>0.12234164029359818</v>
      </c>
      <c r="AA48" s="40">
        <v>0.09594009071588516</v>
      </c>
      <c r="AB48" s="40">
        <v>0.11629098653793335</v>
      </c>
      <c r="AC48" s="40">
        <v>0.12394578009843826</v>
      </c>
      <c r="AD48" s="40">
        <v>0.11949180066585541</v>
      </c>
      <c r="AE48" s="40">
        <v>0.12128176540136337</v>
      </c>
      <c r="AF48" s="40">
        <v>0.1289253532886505</v>
      </c>
      <c r="AG48" s="40">
        <v>0.14595651626586914</v>
      </c>
      <c r="AH48" s="40">
        <v>0.2020416110754013</v>
      </c>
      <c r="AI48" s="40">
        <v>0.0922417938709259</v>
      </c>
      <c r="AJ48" s="40">
        <v>0.084325410425663</v>
      </c>
      <c r="AK48" s="40">
        <v>0.07199999690055847</v>
      </c>
      <c r="AL48" s="40">
        <v>0.11699999868869781</v>
      </c>
      <c r="AM48" s="40">
        <v>0.10700000077486038</v>
      </c>
      <c r="AN48" s="40">
        <v>0.12200000137090683</v>
      </c>
      <c r="AO48" s="51">
        <v>0.11681019514799118</v>
      </c>
      <c r="AP48" s="51">
        <v>0.11852510273456573</v>
      </c>
      <c r="AQ48" s="51">
        <v>0.11933010071516037</v>
      </c>
      <c r="AR48" s="51">
        <v>0.1414830982685089</v>
      </c>
      <c r="AS48" s="51">
        <v>0.12830349802970886</v>
      </c>
      <c r="AT48" s="51">
        <v>0.12647570669651031</v>
      </c>
      <c r="AU48" s="51">
        <v>0.12869180738925934</v>
      </c>
      <c r="AV48" s="51">
        <v>0.1489395946264267</v>
      </c>
      <c r="AW48" s="51">
        <v>0.14276139438152313</v>
      </c>
      <c r="AX48" s="51">
        <v>0.14938880503177643</v>
      </c>
      <c r="AY48" s="51">
        <v>0.1293947994709015</v>
      </c>
      <c r="AZ48" s="51">
        <v>0.14321689307689667</v>
      </c>
      <c r="BA48" s="51">
        <v>0.12685780227184296</v>
      </c>
      <c r="BB48" s="51">
        <v>0.12107259780168533</v>
      </c>
      <c r="BC48" s="51">
        <v>0.11881399899721146</v>
      </c>
      <c r="BD48" s="51">
        <v>0.13877500593662262</v>
      </c>
      <c r="BE48" s="51">
        <v>0.12497080117464066</v>
      </c>
      <c r="BF48" s="51">
        <v>0.12280789762735367</v>
      </c>
      <c r="BG48" s="51">
        <v>0.12500910460948944</v>
      </c>
      <c r="BH48" s="51">
        <v>0.14496730268001556</v>
      </c>
      <c r="BI48" s="51">
        <v>0.13860780000686646</v>
      </c>
      <c r="BJ48" s="51">
        <v>0.14508789777755737</v>
      </c>
      <c r="BK48" s="52"/>
    </row>
    <row r="49" spans="1:63" ht="10.5">
      <c r="A49" t="s">
        <v>691</v>
      </c>
      <c r="B49" t="s">
        <v>692</v>
      </c>
      <c r="C49" s="50">
        <v>2.644580602645874</v>
      </c>
      <c r="D49" s="50">
        <v>2.477607250213623</v>
      </c>
      <c r="E49" s="40">
        <v>2.087354898452759</v>
      </c>
      <c r="F49" s="40">
        <v>1.9699000120162964</v>
      </c>
      <c r="G49" s="40">
        <v>1.6194193363189697</v>
      </c>
      <c r="H49" s="40">
        <v>1.5885666608810425</v>
      </c>
      <c r="I49" s="40">
        <v>1.7416129112243652</v>
      </c>
      <c r="J49" s="40">
        <v>1.9926774501800537</v>
      </c>
      <c r="K49" s="40">
        <v>2.0983333587646484</v>
      </c>
      <c r="L49" s="40">
        <v>2.044774293899536</v>
      </c>
      <c r="M49" s="40">
        <v>2.1713666915893555</v>
      </c>
      <c r="N49" s="40">
        <v>2.4770967960357666</v>
      </c>
      <c r="O49" s="40">
        <v>2.5957095623016357</v>
      </c>
      <c r="P49" s="40">
        <v>2.500448226928711</v>
      </c>
      <c r="Q49" s="40">
        <v>2.0392258167266846</v>
      </c>
      <c r="R49" s="40">
        <v>2.0453999042510986</v>
      </c>
      <c r="S49" s="40">
        <v>1.8761613368988037</v>
      </c>
      <c r="T49" s="40">
        <v>1.8774666786193848</v>
      </c>
      <c r="U49" s="40">
        <v>1.9122580289840698</v>
      </c>
      <c r="V49" s="40">
        <v>1.9838709831237793</v>
      </c>
      <c r="W49" s="40">
        <v>1.9424666166305542</v>
      </c>
      <c r="X49" s="40">
        <v>2.2065160274505615</v>
      </c>
      <c r="Y49" s="40">
        <v>2.2258665561676025</v>
      </c>
      <c r="Z49" s="40">
        <v>2.393967628479004</v>
      </c>
      <c r="AA49" s="40">
        <v>2.5809261798858643</v>
      </c>
      <c r="AB49" s="40">
        <v>2.4544832706451416</v>
      </c>
      <c r="AC49" s="40">
        <v>2.2282655239105225</v>
      </c>
      <c r="AD49" s="40">
        <v>1.795582890510559</v>
      </c>
      <c r="AE49" s="40">
        <v>1.6741938591003418</v>
      </c>
      <c r="AF49" s="40">
        <v>1.8964029550552368</v>
      </c>
      <c r="AG49" s="40">
        <v>1.8918828964233398</v>
      </c>
      <c r="AH49" s="40">
        <v>2.0141403675079346</v>
      </c>
      <c r="AI49" s="40">
        <v>1.6531460285186768</v>
      </c>
      <c r="AJ49" s="40">
        <v>1.691316843032837</v>
      </c>
      <c r="AK49" s="40">
        <v>1.9420000314712524</v>
      </c>
      <c r="AL49" s="40">
        <v>2.421999931335449</v>
      </c>
      <c r="AM49" s="40">
        <v>2.2109999656677246</v>
      </c>
      <c r="AN49" s="40">
        <v>2.3598310947418213</v>
      </c>
      <c r="AO49" s="51">
        <v>2.155250072479248</v>
      </c>
      <c r="AP49" s="51">
        <v>1.9865169525146484</v>
      </c>
      <c r="AQ49" s="51">
        <v>1.8373559713363647</v>
      </c>
      <c r="AR49" s="51">
        <v>1.8465590476989746</v>
      </c>
      <c r="AS49" s="51">
        <v>1.8941210508346558</v>
      </c>
      <c r="AT49" s="51">
        <v>1.9577800035476685</v>
      </c>
      <c r="AU49" s="51">
        <v>1.9942799806594849</v>
      </c>
      <c r="AV49" s="51">
        <v>2.1046910285949707</v>
      </c>
      <c r="AW49" s="51">
        <v>2.1743481159210205</v>
      </c>
      <c r="AX49" s="51">
        <v>2.3666629791259766</v>
      </c>
      <c r="AY49" s="51">
        <v>2.5738561153411865</v>
      </c>
      <c r="AZ49" s="51">
        <v>2.4273788928985596</v>
      </c>
      <c r="BA49" s="51">
        <v>2.1416640281677246</v>
      </c>
      <c r="BB49" s="51">
        <v>1.9743150472640991</v>
      </c>
      <c r="BC49" s="51">
        <v>1.8375589847564697</v>
      </c>
      <c r="BD49" s="51">
        <v>1.8726340532302856</v>
      </c>
      <c r="BE49" s="51">
        <v>1.9272359609603882</v>
      </c>
      <c r="BF49" s="51">
        <v>1.9783680438995361</v>
      </c>
      <c r="BG49" s="51">
        <v>2.0076959133148193</v>
      </c>
      <c r="BH49" s="51">
        <v>2.117548942565918</v>
      </c>
      <c r="BI49" s="51">
        <v>2.1870410442352295</v>
      </c>
      <c r="BJ49" s="51">
        <v>2.3844099044799805</v>
      </c>
      <c r="BK49" s="52"/>
    </row>
    <row r="50" spans="1:63" ht="10.5">
      <c r="A50" t="s">
        <v>693</v>
      </c>
      <c r="B50" t="s">
        <v>694</v>
      </c>
      <c r="C50" s="50">
        <v>0.8126774430274963</v>
      </c>
      <c r="D50" s="50">
        <v>0.7702500224113464</v>
      </c>
      <c r="E50" s="40">
        <v>0.657903254032135</v>
      </c>
      <c r="F50" s="40">
        <v>0.6193666458129883</v>
      </c>
      <c r="G50" s="40">
        <v>0.5216774344444275</v>
      </c>
      <c r="H50" s="40">
        <v>0.5161333084106445</v>
      </c>
      <c r="I50" s="40">
        <v>0.5306128859519958</v>
      </c>
      <c r="J50" s="40">
        <v>0.6579999327659607</v>
      </c>
      <c r="K50" s="40">
        <v>0.7178333401679993</v>
      </c>
      <c r="L50" s="40">
        <v>0.7694193720817566</v>
      </c>
      <c r="M50" s="40">
        <v>0.6938332915306091</v>
      </c>
      <c r="N50" s="40">
        <v>0.6960322856903076</v>
      </c>
      <c r="O50" s="40">
        <v>0.761322557926178</v>
      </c>
      <c r="P50" s="40">
        <v>0.7491379380226135</v>
      </c>
      <c r="Q50" s="40">
        <v>0.648612916469574</v>
      </c>
      <c r="R50" s="40">
        <v>0.641166627407074</v>
      </c>
      <c r="S50" s="40">
        <v>0.7124516367912292</v>
      </c>
      <c r="T50" s="40">
        <v>0.6617333292961121</v>
      </c>
      <c r="U50" s="40">
        <v>0.6215484142303467</v>
      </c>
      <c r="V50" s="40">
        <v>0.7066774964332581</v>
      </c>
      <c r="W50" s="40">
        <v>0.7246333360671997</v>
      </c>
      <c r="X50" s="40">
        <v>0.842322587966919</v>
      </c>
      <c r="Y50" s="40">
        <v>0.6958333253860474</v>
      </c>
      <c r="Z50" s="40">
        <v>0.6594838500022888</v>
      </c>
      <c r="AA50" s="40">
        <v>0.7256451845169067</v>
      </c>
      <c r="AB50" s="40">
        <v>0.716535747051239</v>
      </c>
      <c r="AC50" s="40">
        <v>0.6981936097145081</v>
      </c>
      <c r="AD50" s="40">
        <v>0.6384999752044678</v>
      </c>
      <c r="AE50" s="40">
        <v>0.6325483918190002</v>
      </c>
      <c r="AF50" s="40">
        <v>0.707099974155426</v>
      </c>
      <c r="AG50" s="40">
        <v>0.722741961479187</v>
      </c>
      <c r="AH50" s="40">
        <v>0.7896451354026794</v>
      </c>
      <c r="AI50" s="40">
        <v>0.4630666673183441</v>
      </c>
      <c r="AJ50" s="40">
        <v>0.4982258081436157</v>
      </c>
      <c r="AK50" s="40">
        <v>0.6629999876022339</v>
      </c>
      <c r="AL50" s="40">
        <v>0.628000020980835</v>
      </c>
      <c r="AM50" s="40">
        <v>0.7009999752044678</v>
      </c>
      <c r="AN50" s="40">
        <v>0.7149999737739563</v>
      </c>
      <c r="AO50" s="51">
        <v>0.7098537087440491</v>
      </c>
      <c r="AP50" s="51">
        <v>0.7011530995368958</v>
      </c>
      <c r="AQ50" s="51">
        <v>0.6872677206993103</v>
      </c>
      <c r="AR50" s="51">
        <v>0.6835770010948181</v>
      </c>
      <c r="AS50" s="51">
        <v>0.6820768117904663</v>
      </c>
      <c r="AT50" s="51">
        <v>0.707140326499939</v>
      </c>
      <c r="AU50" s="51">
        <v>0.7180178165435791</v>
      </c>
      <c r="AV50" s="51">
        <v>0.7570723295211792</v>
      </c>
      <c r="AW50" s="51">
        <v>0.7355020046234131</v>
      </c>
      <c r="AX50" s="51">
        <v>0.6812444925308228</v>
      </c>
      <c r="AY50" s="51">
        <v>0.7558503150939941</v>
      </c>
      <c r="AZ50" s="51">
        <v>0.7419756054878235</v>
      </c>
      <c r="BA50" s="51">
        <v>0.6945106983184814</v>
      </c>
      <c r="BB50" s="51">
        <v>0.682843804359436</v>
      </c>
      <c r="BC50" s="51">
        <v>0.670312225818634</v>
      </c>
      <c r="BD50" s="51">
        <v>0.6909549236297607</v>
      </c>
      <c r="BE50" s="51">
        <v>0.6802510619163513</v>
      </c>
      <c r="BF50" s="51">
        <v>0.6971120238304138</v>
      </c>
      <c r="BG50" s="51">
        <v>0.7033386826515198</v>
      </c>
      <c r="BH50" s="51">
        <v>0.7444332242012024</v>
      </c>
      <c r="BI50" s="51">
        <v>0.7225435972213745</v>
      </c>
      <c r="BJ50" s="51">
        <v>0.6813760995864868</v>
      </c>
      <c r="BK50" s="52"/>
    </row>
    <row r="51" spans="1:63" ht="10.5">
      <c r="A51" t="s">
        <v>695</v>
      </c>
      <c r="B51" t="s">
        <v>696</v>
      </c>
      <c r="C51" s="50">
        <v>1.8319032192230225</v>
      </c>
      <c r="D51" s="50">
        <v>1.7073571681976318</v>
      </c>
      <c r="E51" s="40">
        <v>1.429451584815979</v>
      </c>
      <c r="F51" s="40">
        <v>1.3505332469940186</v>
      </c>
      <c r="G51" s="40">
        <v>1.097741961479187</v>
      </c>
      <c r="H51" s="40">
        <v>1.072433352470398</v>
      </c>
      <c r="I51" s="40">
        <v>1.2109999656677246</v>
      </c>
      <c r="J51" s="40">
        <v>1.3346774578094482</v>
      </c>
      <c r="K51" s="40">
        <v>1.3804999589920044</v>
      </c>
      <c r="L51" s="40">
        <v>1.2753548622131348</v>
      </c>
      <c r="M51" s="40">
        <v>1.4775333404541016</v>
      </c>
      <c r="N51" s="40">
        <v>1.781064510345459</v>
      </c>
      <c r="O51" s="40">
        <v>1.8343870639801025</v>
      </c>
      <c r="P51" s="40">
        <v>1.7513104677200317</v>
      </c>
      <c r="Q51" s="40">
        <v>1.3906129598617554</v>
      </c>
      <c r="R51" s="40">
        <v>1.4042333364486694</v>
      </c>
      <c r="S51" s="40">
        <v>1.1637095212936401</v>
      </c>
      <c r="T51" s="40">
        <v>1.215733289718628</v>
      </c>
      <c r="U51" s="40">
        <v>1.2907097339630127</v>
      </c>
      <c r="V51" s="40">
        <v>1.277193546295166</v>
      </c>
      <c r="W51" s="40">
        <v>1.2178332805633545</v>
      </c>
      <c r="X51" s="40">
        <v>1.3641935586929321</v>
      </c>
      <c r="Y51" s="40">
        <v>1.5300333499908447</v>
      </c>
      <c r="Z51" s="40">
        <v>1.7344838380813599</v>
      </c>
      <c r="AA51" s="40">
        <v>1.855281114578247</v>
      </c>
      <c r="AB51" s="40">
        <v>1.737947702407837</v>
      </c>
      <c r="AC51" s="40">
        <v>1.5300719738006592</v>
      </c>
      <c r="AD51" s="40">
        <v>1.1570827960968018</v>
      </c>
      <c r="AE51" s="40">
        <v>1.0416455268859863</v>
      </c>
      <c r="AF51" s="40">
        <v>1.189302921295166</v>
      </c>
      <c r="AG51" s="40">
        <v>1.1691410541534424</v>
      </c>
      <c r="AH51" s="40">
        <v>1.2244952917099</v>
      </c>
      <c r="AI51" s="40">
        <v>1.1900793313980103</v>
      </c>
      <c r="AJ51" s="40">
        <v>1.1930910348892212</v>
      </c>
      <c r="AK51" s="40">
        <v>1.2790000438690186</v>
      </c>
      <c r="AL51" s="40">
        <v>1.7940000295639038</v>
      </c>
      <c r="AM51" s="40">
        <v>1.5099999904632568</v>
      </c>
      <c r="AN51" s="40">
        <v>1.6448309421539307</v>
      </c>
      <c r="AO51" s="51">
        <v>1.4453970193862915</v>
      </c>
      <c r="AP51" s="51">
        <v>1.285364031791687</v>
      </c>
      <c r="AQ51" s="51">
        <v>1.1500890254974365</v>
      </c>
      <c r="AR51" s="51">
        <v>1.1629818677902222</v>
      </c>
      <c r="AS51" s="51">
        <v>1.2120449542999268</v>
      </c>
      <c r="AT51" s="51">
        <v>1.2506400346755981</v>
      </c>
      <c r="AU51" s="51">
        <v>1.2762620449066162</v>
      </c>
      <c r="AV51" s="51">
        <v>1.3476179838180542</v>
      </c>
      <c r="AW51" s="51">
        <v>1.4388459920883179</v>
      </c>
      <c r="AX51" s="51">
        <v>1.685418963432312</v>
      </c>
      <c r="AY51" s="51">
        <v>1.8180049657821655</v>
      </c>
      <c r="AZ51" s="51">
        <v>1.6854039430618286</v>
      </c>
      <c r="BA51" s="51">
        <v>1.4471529722213745</v>
      </c>
      <c r="BB51" s="51">
        <v>1.291471004486084</v>
      </c>
      <c r="BC51" s="51">
        <v>1.1672470569610596</v>
      </c>
      <c r="BD51" s="51">
        <v>1.1816790103912354</v>
      </c>
      <c r="BE51" s="51">
        <v>1.2469849586486816</v>
      </c>
      <c r="BF51" s="51">
        <v>1.2812559604644775</v>
      </c>
      <c r="BG51" s="51">
        <v>1.3043570518493652</v>
      </c>
      <c r="BH51" s="51">
        <v>1.3731160163879395</v>
      </c>
      <c r="BI51" s="51">
        <v>1.4644969701766968</v>
      </c>
      <c r="BJ51" s="51">
        <v>1.7030340433120728</v>
      </c>
      <c r="BK51" s="52"/>
    </row>
    <row r="52" spans="1:63" ht="10.5">
      <c r="A52" t="s">
        <v>697</v>
      </c>
      <c r="B52" t="s">
        <v>698</v>
      </c>
      <c r="C52" s="50">
        <v>1.7203871011734009</v>
      </c>
      <c r="D52" s="50">
        <v>1.5508571863174438</v>
      </c>
      <c r="E52" s="40">
        <v>1.1667741537094116</v>
      </c>
      <c r="F52" s="40">
        <v>1.072433352470398</v>
      </c>
      <c r="G52" s="40">
        <v>0.8633870482444763</v>
      </c>
      <c r="H52" s="40">
        <v>0.8199999928474426</v>
      </c>
      <c r="I52" s="40">
        <v>0.9312580823898315</v>
      </c>
      <c r="J52" s="40">
        <v>1.0577096939086914</v>
      </c>
      <c r="K52" s="40">
        <v>1.1864666938781738</v>
      </c>
      <c r="L52" s="40">
        <v>1.1850322484970093</v>
      </c>
      <c r="M52" s="40">
        <v>1.3595333099365234</v>
      </c>
      <c r="N52" s="40">
        <v>1.6808063983917236</v>
      </c>
      <c r="O52" s="40">
        <v>1.7873225212097168</v>
      </c>
      <c r="P52" s="40">
        <v>1.6246896982192993</v>
      </c>
      <c r="Q52" s="40">
        <v>1.2447419166564941</v>
      </c>
      <c r="R52" s="40">
        <v>1.114300012588501</v>
      </c>
      <c r="S52" s="40">
        <v>0.9655483961105347</v>
      </c>
      <c r="T52" s="40">
        <v>1.007599949836731</v>
      </c>
      <c r="U52" s="40">
        <v>1.0968064069747925</v>
      </c>
      <c r="V52" s="40">
        <v>1.0927741527557373</v>
      </c>
      <c r="W52" s="40">
        <v>1.044533371925354</v>
      </c>
      <c r="X52" s="40">
        <v>1.2431613206863403</v>
      </c>
      <c r="Y52" s="40">
        <v>1.4218332767486572</v>
      </c>
      <c r="Z52" s="40">
        <v>1.6734193563461304</v>
      </c>
      <c r="AA52" s="40">
        <v>1.7455389499664307</v>
      </c>
      <c r="AB52" s="40">
        <v>1.643891453742981</v>
      </c>
      <c r="AC52" s="40">
        <v>1.3692748546600342</v>
      </c>
      <c r="AD52" s="40">
        <v>0.9921373724937439</v>
      </c>
      <c r="AE52" s="40">
        <v>0.8840399384498596</v>
      </c>
      <c r="AF52" s="40">
        <v>0.965995192527771</v>
      </c>
      <c r="AG52" s="40">
        <v>0.9351552724838257</v>
      </c>
      <c r="AH52" s="40">
        <v>1.0565990209579468</v>
      </c>
      <c r="AI52" s="40">
        <v>0.9972575306892395</v>
      </c>
      <c r="AJ52" s="40">
        <v>1.1384596824645996</v>
      </c>
      <c r="AK52" s="40">
        <v>1.2066205739974976</v>
      </c>
      <c r="AL52" s="40">
        <v>1.690000057220459</v>
      </c>
      <c r="AM52" s="40">
        <v>1.503000020980835</v>
      </c>
      <c r="AN52" s="40">
        <v>1.555461049079895</v>
      </c>
      <c r="AO52" s="51">
        <v>1.2856990098953247</v>
      </c>
      <c r="AP52" s="51">
        <v>1.0639580488204956</v>
      </c>
      <c r="AQ52" s="51">
        <v>0.9227526187896729</v>
      </c>
      <c r="AR52" s="51">
        <v>0.9453558325767517</v>
      </c>
      <c r="AS52" s="51">
        <v>1.009431004524231</v>
      </c>
      <c r="AT52" s="51">
        <v>1.0599290132522583</v>
      </c>
      <c r="AU52" s="51">
        <v>1.134835958480835</v>
      </c>
      <c r="AV52" s="51">
        <v>1.280195951461792</v>
      </c>
      <c r="AW52" s="51">
        <v>1.3702670335769653</v>
      </c>
      <c r="AX52" s="51">
        <v>1.5724279880523682</v>
      </c>
      <c r="AY52" s="51">
        <v>1.6657880544662476</v>
      </c>
      <c r="AZ52" s="51">
        <v>1.4728020429611206</v>
      </c>
      <c r="BA52" s="51">
        <v>1.2535550594329834</v>
      </c>
      <c r="BB52" s="51">
        <v>1.0565509796142578</v>
      </c>
      <c r="BC52" s="51">
        <v>0.9292080998420715</v>
      </c>
      <c r="BD52" s="51">
        <v>0.9618313908576965</v>
      </c>
      <c r="BE52" s="51">
        <v>1.0301799774169922</v>
      </c>
      <c r="BF52" s="51">
        <v>1.0733139514923096</v>
      </c>
      <c r="BG52" s="51">
        <v>1.1434500217437744</v>
      </c>
      <c r="BH52" s="51">
        <v>1.2886179685592651</v>
      </c>
      <c r="BI52" s="51">
        <v>1.3770400285720825</v>
      </c>
      <c r="BJ52" s="51">
        <v>1.5733439922332764</v>
      </c>
      <c r="BK52" s="52"/>
    </row>
    <row r="53" spans="1:63" ht="10.5">
      <c r="A53" t="s">
        <v>699</v>
      </c>
      <c r="B53" t="s">
        <v>700</v>
      </c>
      <c r="C53" s="50">
        <v>0.4325447976589203</v>
      </c>
      <c r="D53" s="50">
        <v>0.3754193186759949</v>
      </c>
      <c r="E53" s="40">
        <v>0.32566070556640625</v>
      </c>
      <c r="F53" s="40">
        <v>0.32934945821762085</v>
      </c>
      <c r="G53" s="40">
        <v>0.2960331439971924</v>
      </c>
      <c r="H53" s="40">
        <v>0.269709974527359</v>
      </c>
      <c r="I53" s="40">
        <v>0.2862815856933594</v>
      </c>
      <c r="J53" s="40">
        <v>0.2938276529312134</v>
      </c>
      <c r="K53" s="40">
        <v>0.2883220613002777</v>
      </c>
      <c r="L53" s="40">
        <v>0.3198741376399994</v>
      </c>
      <c r="M53" s="40">
        <v>0.2965731620788574</v>
      </c>
      <c r="N53" s="40">
        <v>0.41681745648384094</v>
      </c>
      <c r="O53" s="40">
        <v>0.3806634545326233</v>
      </c>
      <c r="P53" s="40">
        <v>0.3176538944244385</v>
      </c>
      <c r="Q53" s="40">
        <v>0.3270455300807953</v>
      </c>
      <c r="R53" s="40">
        <v>0.3495120704174042</v>
      </c>
      <c r="S53" s="40">
        <v>0.2936355173587799</v>
      </c>
      <c r="T53" s="40">
        <v>0.36856383085250854</v>
      </c>
      <c r="U53" s="40">
        <v>0.30945664644241333</v>
      </c>
      <c r="V53" s="40">
        <v>0.2606956660747528</v>
      </c>
      <c r="W53" s="40">
        <v>0.2943505644798279</v>
      </c>
      <c r="X53" s="40">
        <v>0.2784994840621948</v>
      </c>
      <c r="Y53" s="40">
        <v>0.2763732373714447</v>
      </c>
      <c r="Z53" s="40">
        <v>0.3584648668766022</v>
      </c>
      <c r="AA53" s="40">
        <v>0.31424781680107117</v>
      </c>
      <c r="AB53" s="40">
        <v>0.29765626788139343</v>
      </c>
      <c r="AC53" s="40">
        <v>0.3577789068222046</v>
      </c>
      <c r="AD53" s="40">
        <v>0.32901233434677124</v>
      </c>
      <c r="AE53" s="40">
        <v>0.3482474684715271</v>
      </c>
      <c r="AF53" s="40">
        <v>0.35115301609039307</v>
      </c>
      <c r="AG53" s="40">
        <v>0.30532050132751465</v>
      </c>
      <c r="AH53" s="40">
        <v>0.3144248127937317</v>
      </c>
      <c r="AI53" s="40">
        <v>0.2903531491756439</v>
      </c>
      <c r="AJ53" s="40">
        <v>0.3209780752658844</v>
      </c>
      <c r="AK53" s="40">
        <v>0.3100000023841858</v>
      </c>
      <c r="AL53" s="40">
        <v>0.35199999809265137</v>
      </c>
      <c r="AM53" s="40">
        <v>0.3867902457714081</v>
      </c>
      <c r="AN53" s="40">
        <v>0.3541087210178375</v>
      </c>
      <c r="AO53" s="51">
        <v>0.35396209359169006</v>
      </c>
      <c r="AP53" s="51">
        <v>0.3308384120464325</v>
      </c>
      <c r="AQ53" s="51">
        <v>0.32036060094833374</v>
      </c>
      <c r="AR53" s="51">
        <v>0.3107790946960449</v>
      </c>
      <c r="AS53" s="51">
        <v>0.2968774139881134</v>
      </c>
      <c r="AT53" s="51">
        <v>0.30349001288414</v>
      </c>
      <c r="AU53" s="51">
        <v>0.3021900951862335</v>
      </c>
      <c r="AV53" s="51">
        <v>0.30096009373664856</v>
      </c>
      <c r="AW53" s="51">
        <v>0.3170888125896454</v>
      </c>
      <c r="AX53" s="51">
        <v>0.331501305103302</v>
      </c>
      <c r="AY53" s="51">
        <v>0.39158061146736145</v>
      </c>
      <c r="AZ53" s="51">
        <v>0.3623920977115631</v>
      </c>
      <c r="BA53" s="51">
        <v>0.3503290116786957</v>
      </c>
      <c r="BB53" s="51">
        <v>0.327014297246933</v>
      </c>
      <c r="BC53" s="51">
        <v>0.31684648990631104</v>
      </c>
      <c r="BD53" s="51">
        <v>0.30751320719718933</v>
      </c>
      <c r="BE53" s="51">
        <v>0.2942053973674774</v>
      </c>
      <c r="BF53" s="51">
        <v>0.30098530650138855</v>
      </c>
      <c r="BG53" s="51">
        <v>0.2996988892555237</v>
      </c>
      <c r="BH53" s="51">
        <v>0.2980470061302185</v>
      </c>
      <c r="BI53" s="51">
        <v>0.31420329213142395</v>
      </c>
      <c r="BJ53" s="51">
        <v>0.328117311000824</v>
      </c>
      <c r="BK53" s="52"/>
    </row>
    <row r="54" spans="1:63" ht="10.5">
      <c r="A54" t="s">
        <v>701</v>
      </c>
      <c r="B54" t="s">
        <v>702</v>
      </c>
      <c r="C54" s="50">
        <v>0</v>
      </c>
      <c r="D54" s="5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51">
        <v>0</v>
      </c>
      <c r="AP54" s="51">
        <v>0</v>
      </c>
      <c r="AQ54" s="51">
        <v>0</v>
      </c>
      <c r="AR54" s="51"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v>0</v>
      </c>
      <c r="BI54" s="51">
        <v>0</v>
      </c>
      <c r="BJ54" s="51">
        <v>0</v>
      </c>
      <c r="BK54" s="52"/>
    </row>
    <row r="55" spans="1:63" ht="10.5">
      <c r="A55" t="s">
        <v>703</v>
      </c>
      <c r="B55" t="s">
        <v>704</v>
      </c>
      <c r="C55" s="50">
        <v>-0.07967741787433624</v>
      </c>
      <c r="D55" s="50">
        <v>0.05135714262723923</v>
      </c>
      <c r="E55" s="40">
        <v>0.08361290395259857</v>
      </c>
      <c r="F55" s="40">
        <v>0.07293333113193512</v>
      </c>
      <c r="G55" s="40">
        <v>0.06719354540109634</v>
      </c>
      <c r="H55" s="40">
        <v>-0.005833333358168602</v>
      </c>
      <c r="I55" s="40">
        <v>-0.019129032269120216</v>
      </c>
      <c r="J55" s="40">
        <v>-0.06087096780538559</v>
      </c>
      <c r="K55" s="40">
        <v>-0.1772666573524475</v>
      </c>
      <c r="L55" s="40">
        <v>-0.03919354826211929</v>
      </c>
      <c r="M55" s="40">
        <v>-0.1247333288192749</v>
      </c>
      <c r="N55" s="40">
        <v>-0.050096772611141205</v>
      </c>
      <c r="O55" s="40">
        <v>-0.1816774159669876</v>
      </c>
      <c r="P55" s="40">
        <v>0.03520689904689789</v>
      </c>
      <c r="Q55" s="40">
        <v>0.05025806650519371</v>
      </c>
      <c r="R55" s="40">
        <v>-0.00793333351612091</v>
      </c>
      <c r="S55" s="40">
        <v>0.00016129032883327454</v>
      </c>
      <c r="T55" s="40">
        <v>-0.07606666535139084</v>
      </c>
      <c r="U55" s="40">
        <v>0.04890322685241699</v>
      </c>
      <c r="V55" s="40">
        <v>0.034161292016506195</v>
      </c>
      <c r="W55" s="40">
        <v>-0.12449999898672104</v>
      </c>
      <c r="X55" s="40">
        <v>-0.04406451806426048</v>
      </c>
      <c r="Y55" s="40">
        <v>-0.07386667281389236</v>
      </c>
      <c r="Z55" s="40">
        <v>-0.0858064517378807</v>
      </c>
      <c r="AA55" s="40">
        <v>-0.08693548291921616</v>
      </c>
      <c r="AB55" s="40">
        <v>-0.058000002056360245</v>
      </c>
      <c r="AC55" s="40">
        <v>-0.03980645164847374</v>
      </c>
      <c r="AD55" s="40">
        <v>-0.1317666620016098</v>
      </c>
      <c r="AE55" s="40">
        <v>-0.13935483992099762</v>
      </c>
      <c r="AF55" s="40">
        <v>0.1808999925851822</v>
      </c>
      <c r="AG55" s="40">
        <v>-0.1456129103899002</v>
      </c>
      <c r="AH55" s="40">
        <v>-0.05622580647468567</v>
      </c>
      <c r="AI55" s="40">
        <v>0.010766666382551193</v>
      </c>
      <c r="AJ55" s="40">
        <v>0.17374193668365479</v>
      </c>
      <c r="AK55" s="40">
        <v>0.16300000250339508</v>
      </c>
      <c r="AL55" s="40">
        <v>0.0949999988079071</v>
      </c>
      <c r="AM55" s="40">
        <v>-0.04800000041723251</v>
      </c>
      <c r="AN55" s="40">
        <v>-0.052000004798173904</v>
      </c>
      <c r="AO55" s="51">
        <v>-0.018896600231528282</v>
      </c>
      <c r="AP55" s="51">
        <v>-0.060277100652456284</v>
      </c>
      <c r="AQ55" s="51">
        <v>-0.05913329869508743</v>
      </c>
      <c r="AR55" s="51">
        <v>-0.054701101034879684</v>
      </c>
      <c r="AS55" s="51">
        <v>-0.07675100117921829</v>
      </c>
      <c r="AT55" s="51">
        <v>-0.058056700974702835</v>
      </c>
      <c r="AU55" s="51">
        <v>-0.12410330027341843</v>
      </c>
      <c r="AV55" s="51">
        <v>-0.07058080285787582</v>
      </c>
      <c r="AW55" s="51">
        <v>-0.07213269919157028</v>
      </c>
      <c r="AX55" s="51">
        <v>-0.05024909973144531</v>
      </c>
      <c r="AY55" s="51">
        <v>-0.07447180151939392</v>
      </c>
      <c r="AZ55" s="51">
        <v>-0.012297799810767174</v>
      </c>
      <c r="BA55" s="51">
        <v>-0.008127650246024132</v>
      </c>
      <c r="BB55" s="51">
        <v>-0.05489400401711464</v>
      </c>
      <c r="BC55" s="51">
        <v>-0.055271901190280914</v>
      </c>
      <c r="BD55" s="51">
        <v>-0.05273880064487457</v>
      </c>
      <c r="BE55" s="51">
        <v>-0.0767183005809784</v>
      </c>
      <c r="BF55" s="51">
        <v>-0.057779598981142044</v>
      </c>
      <c r="BG55" s="51">
        <v>-0.12498869746923447</v>
      </c>
      <c r="BH55" s="51">
        <v>-0.07105139642953873</v>
      </c>
      <c r="BI55" s="51">
        <v>-0.0720364972949028</v>
      </c>
      <c r="BJ55" s="51">
        <v>-0.05064789950847626</v>
      </c>
      <c r="BK55" s="52"/>
    </row>
    <row r="56" spans="1:63" ht="10.5">
      <c r="A56" t="s">
        <v>705</v>
      </c>
      <c r="B56" t="s">
        <v>706</v>
      </c>
      <c r="C56" s="50">
        <v>20.01650047302246</v>
      </c>
      <c r="D56" s="50">
        <v>20.374998092651367</v>
      </c>
      <c r="E56" s="40">
        <v>19.70753288269043</v>
      </c>
      <c r="F56" s="40">
        <v>19.830427169799805</v>
      </c>
      <c r="G56" s="40">
        <v>19.343700408935547</v>
      </c>
      <c r="H56" s="40">
        <v>19.79328155517578</v>
      </c>
      <c r="I56" s="40">
        <v>20.093883514404297</v>
      </c>
      <c r="J56" s="40">
        <v>20.585580825805664</v>
      </c>
      <c r="K56" s="40">
        <v>19.93251609802246</v>
      </c>
      <c r="L56" s="40">
        <v>20.182151794433594</v>
      </c>
      <c r="M56" s="40">
        <v>19.872671127319336</v>
      </c>
      <c r="N56" s="40">
        <v>20.679141998291016</v>
      </c>
      <c r="O56" s="40">
        <v>20.479097366333008</v>
      </c>
      <c r="P56" s="40">
        <v>20.87224006652832</v>
      </c>
      <c r="Q56" s="40">
        <v>20.45403289794922</v>
      </c>
      <c r="R56" s="40">
        <v>20.54563331604004</v>
      </c>
      <c r="S56" s="40">
        <v>20.313129425048828</v>
      </c>
      <c r="T56" s="40">
        <v>20.780067443847656</v>
      </c>
      <c r="U56" s="40">
        <v>20.88106346130371</v>
      </c>
      <c r="V56" s="40">
        <v>21.028579711914062</v>
      </c>
      <c r="W56" s="40">
        <v>20.530866622924805</v>
      </c>
      <c r="X56" s="40">
        <v>20.86119270324707</v>
      </c>
      <c r="Y56" s="40">
        <v>20.80576515197754</v>
      </c>
      <c r="Z56" s="40">
        <v>21.227676391601562</v>
      </c>
      <c r="AA56" s="40">
        <v>20.523536682128906</v>
      </c>
      <c r="AB56" s="40">
        <v>20.64975929260254</v>
      </c>
      <c r="AC56" s="40">
        <v>20.730960845947266</v>
      </c>
      <c r="AD56" s="40">
        <v>20.17751121520996</v>
      </c>
      <c r="AE56" s="40">
        <v>20.13846206665039</v>
      </c>
      <c r="AF56" s="40">
        <v>21.231557846069336</v>
      </c>
      <c r="AG56" s="40">
        <v>20.858104705810547</v>
      </c>
      <c r="AH56" s="40">
        <v>21.33207893371582</v>
      </c>
      <c r="AI56" s="40">
        <v>20.097318649291992</v>
      </c>
      <c r="AJ56" s="40">
        <v>20.18324851989746</v>
      </c>
      <c r="AK56" s="40">
        <v>20.5310001373291</v>
      </c>
      <c r="AL56" s="40">
        <v>21.39299964904785</v>
      </c>
      <c r="AM56" s="40">
        <v>20.42151641845703</v>
      </c>
      <c r="AN56" s="40">
        <v>20.738327026367188</v>
      </c>
      <c r="AO56" s="51">
        <v>20.726789474487305</v>
      </c>
      <c r="AP56" s="51">
        <v>20.714250564575195</v>
      </c>
      <c r="AQ56" s="51">
        <v>20.670480728149414</v>
      </c>
      <c r="AR56" s="51">
        <v>21.070749282836914</v>
      </c>
      <c r="AS56" s="51">
        <v>21.119430541992188</v>
      </c>
      <c r="AT56" s="51">
        <v>21.300119400024414</v>
      </c>
      <c r="AU56" s="51">
        <v>20.859790802001953</v>
      </c>
      <c r="AV56" s="51">
        <v>21.06562042236328</v>
      </c>
      <c r="AW56" s="51">
        <v>21.112140655517578</v>
      </c>
      <c r="AX56" s="51">
        <v>21.562580108642578</v>
      </c>
      <c r="AY56" s="51">
        <v>21.283920288085938</v>
      </c>
      <c r="AZ56" s="51">
        <v>21.347949981689453</v>
      </c>
      <c r="BA56" s="51">
        <v>21.062639236450195</v>
      </c>
      <c r="BB56" s="51">
        <v>21.060550689697266</v>
      </c>
      <c r="BC56" s="51">
        <v>21.148469924926758</v>
      </c>
      <c r="BD56" s="51">
        <v>21.469179153442383</v>
      </c>
      <c r="BE56" s="51">
        <v>21.521129608154297</v>
      </c>
      <c r="BF56" s="51">
        <v>21.704259872436523</v>
      </c>
      <c r="BG56" s="51">
        <v>21.249420166015625</v>
      </c>
      <c r="BH56" s="51">
        <v>21.515840530395508</v>
      </c>
      <c r="BI56" s="51">
        <v>21.548320770263672</v>
      </c>
      <c r="BJ56" s="51">
        <v>22.021150588989258</v>
      </c>
      <c r="BK56" s="52"/>
    </row>
    <row r="57" spans="3:62" ht="10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3:62" ht="10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0.5">
      <c r="B59" s="11" t="s">
        <v>707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256" s="141" customFormat="1" ht="10.5">
      <c r="A60" s="141" t="s">
        <v>708</v>
      </c>
      <c r="B60" s="141" t="s">
        <v>709</v>
      </c>
      <c r="C60" s="56">
        <v>274.0450134277344</v>
      </c>
      <c r="D60" s="56">
        <v>271.08599853515625</v>
      </c>
      <c r="E60" s="28">
        <v>281.5870056152344</v>
      </c>
      <c r="F60" s="28">
        <v>291.375</v>
      </c>
      <c r="G60" s="28">
        <v>285.52301025390625</v>
      </c>
      <c r="H60" s="28">
        <v>284.593994140625</v>
      </c>
      <c r="I60" s="28">
        <v>284.9219970703125</v>
      </c>
      <c r="J60" s="28">
        <v>279.4949951171875</v>
      </c>
      <c r="K60" s="28">
        <v>286.656005859375</v>
      </c>
      <c r="L60" s="28">
        <v>294.6440124511719</v>
      </c>
      <c r="M60" s="28">
        <v>281.22601318359375</v>
      </c>
      <c r="N60" s="28">
        <v>268.875</v>
      </c>
      <c r="O60" s="28">
        <v>271.6059875488281</v>
      </c>
      <c r="P60" s="28">
        <v>284.31500244140625</v>
      </c>
      <c r="Q60" s="28">
        <v>297.3479919433594</v>
      </c>
      <c r="R60" s="28">
        <v>303.29998779296875</v>
      </c>
      <c r="S60" s="28">
        <v>304.50799560546875</v>
      </c>
      <c r="T60" s="28">
        <v>304.8450012207031</v>
      </c>
      <c r="U60" s="28">
        <v>294.42401123046875</v>
      </c>
      <c r="V60" s="28">
        <v>278.6440124511719</v>
      </c>
      <c r="W60" s="28">
        <v>272.95098876953125</v>
      </c>
      <c r="X60" s="28">
        <v>286.6659851074219</v>
      </c>
      <c r="Y60" s="28">
        <v>288.2380065917969</v>
      </c>
      <c r="Z60" s="28">
        <v>285.7409973144531</v>
      </c>
      <c r="AA60" s="28">
        <v>288.6319885253906</v>
      </c>
      <c r="AB60" s="28">
        <v>303.62200927734375</v>
      </c>
      <c r="AC60" s="28">
        <v>318.7510070800781</v>
      </c>
      <c r="AD60" s="28">
        <v>330.57501220703125</v>
      </c>
      <c r="AE60" s="28">
        <v>332.6099853515625</v>
      </c>
      <c r="AF60" s="28">
        <v>329.2090148925781</v>
      </c>
      <c r="AG60" s="28">
        <v>319.6809997558594</v>
      </c>
      <c r="AH60" s="28">
        <v>311.4219970703125</v>
      </c>
      <c r="AI60" s="28">
        <v>307.1109924316406</v>
      </c>
      <c r="AJ60" s="28">
        <v>321.6520080566406</v>
      </c>
      <c r="AK60" s="28">
        <v>321.8389892578125</v>
      </c>
      <c r="AL60" s="28">
        <v>323.23699951171875</v>
      </c>
      <c r="AM60" s="28">
        <v>320.8168640136719</v>
      </c>
      <c r="AN60" s="28">
        <v>328.2693176269531</v>
      </c>
      <c r="AO60" s="57">
        <v>338.2955017089844</v>
      </c>
      <c r="AP60" s="57">
        <v>341.1512145996094</v>
      </c>
      <c r="AQ60" s="57">
        <v>337.4281921386719</v>
      </c>
      <c r="AR60" s="57">
        <v>327.2760925292969</v>
      </c>
      <c r="AS60" s="57">
        <v>319.6476135253906</v>
      </c>
      <c r="AT60" s="57">
        <v>309.5000915527344</v>
      </c>
      <c r="AU60" s="57">
        <v>301.7716064453125</v>
      </c>
      <c r="AV60" s="57">
        <v>308.7698059082031</v>
      </c>
      <c r="AW60" s="57">
        <v>304.8283996582031</v>
      </c>
      <c r="AX60" s="57">
        <v>293.57391357421875</v>
      </c>
      <c r="AY60" s="57">
        <v>296.4689025878906</v>
      </c>
      <c r="AZ60" s="57">
        <v>297.52490234375</v>
      </c>
      <c r="BA60" s="57">
        <v>310.80889892578125</v>
      </c>
      <c r="BB60" s="57">
        <v>316.681884765625</v>
      </c>
      <c r="BC60" s="57">
        <v>315.9667053222656</v>
      </c>
      <c r="BD60" s="57">
        <v>308.3454895019531</v>
      </c>
      <c r="BE60" s="57">
        <v>302.9639892578125</v>
      </c>
      <c r="BF60" s="57">
        <v>294.9757080078125</v>
      </c>
      <c r="BG60" s="57">
        <v>289.1242980957031</v>
      </c>
      <c r="BH60" s="57">
        <v>298.27130126953125</v>
      </c>
      <c r="BI60" s="57">
        <v>295.88909912109375</v>
      </c>
      <c r="BJ60" s="57">
        <v>286.0155944824219</v>
      </c>
      <c r="BK60" s="58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41" customFormat="1" ht="10.5">
      <c r="A61" s="141" t="s">
        <v>710</v>
      </c>
      <c r="B61" s="141" t="s">
        <v>711</v>
      </c>
      <c r="C61" s="56">
        <v>599.2470092773438</v>
      </c>
      <c r="D61" s="56">
        <v>599.2470092773438</v>
      </c>
      <c r="E61" s="28">
        <v>599.2470092773438</v>
      </c>
      <c r="F61" s="28">
        <v>599.5850219726562</v>
      </c>
      <c r="G61" s="28">
        <v>603.1160278320312</v>
      </c>
      <c r="H61" s="28">
        <v>608.541015625</v>
      </c>
      <c r="I61" s="28">
        <v>612.406982421875</v>
      </c>
      <c r="J61" s="28">
        <v>618.2999877929688</v>
      </c>
      <c r="K61" s="28">
        <v>624.3629760742188</v>
      </c>
      <c r="L61" s="28">
        <v>630.8709716796875</v>
      </c>
      <c r="M61" s="28">
        <v>633.5989990234375</v>
      </c>
      <c r="N61" s="28">
        <v>638.3880004882812</v>
      </c>
      <c r="O61" s="28">
        <v>641.156005859375</v>
      </c>
      <c r="P61" s="28">
        <v>646.8629760742188</v>
      </c>
      <c r="Q61" s="28">
        <v>652.1389770507812</v>
      </c>
      <c r="R61" s="28">
        <v>658.2119750976562</v>
      </c>
      <c r="S61" s="28">
        <v>661.3389892578125</v>
      </c>
      <c r="T61" s="28">
        <v>662.3779907226562</v>
      </c>
      <c r="U61" s="28">
        <v>665.666015625</v>
      </c>
      <c r="V61" s="28">
        <v>669.0009765625</v>
      </c>
      <c r="W61" s="28">
        <v>670.27001953125</v>
      </c>
      <c r="X61" s="28">
        <v>670.322021484375</v>
      </c>
      <c r="Y61" s="28">
        <v>672.7639770507812</v>
      </c>
      <c r="Z61" s="28">
        <v>675.5999755859375</v>
      </c>
      <c r="AA61" s="28">
        <v>679.6699829101562</v>
      </c>
      <c r="AB61" s="28">
        <v>682.0130004882812</v>
      </c>
      <c r="AC61" s="28">
        <v>688.1500244140625</v>
      </c>
      <c r="AD61" s="28">
        <v>691.8800048828125</v>
      </c>
      <c r="AE61" s="28">
        <v>693.93798828125</v>
      </c>
      <c r="AF61" s="28">
        <v>696.3980102539062</v>
      </c>
      <c r="AG61" s="28">
        <v>698.8109741210938</v>
      </c>
      <c r="AH61" s="28">
        <v>700.7260131835938</v>
      </c>
      <c r="AI61" s="28">
        <v>693.6589965820312</v>
      </c>
      <c r="AJ61" s="28">
        <v>685.2379760742188</v>
      </c>
      <c r="AK61" s="28">
        <v>685.6300048828125</v>
      </c>
      <c r="AL61" s="28">
        <v>684.5440063476562</v>
      </c>
      <c r="AM61" s="28">
        <v>683.8428344726562</v>
      </c>
      <c r="AN61" s="28">
        <v>684.7428588867188</v>
      </c>
      <c r="AO61" s="57">
        <v>685.98291015625</v>
      </c>
      <c r="AP61" s="57">
        <v>687.1829223632812</v>
      </c>
      <c r="AQ61" s="57">
        <v>688.577880859375</v>
      </c>
      <c r="AR61" s="57">
        <v>689.9279174804688</v>
      </c>
      <c r="AS61" s="57">
        <v>691.3228759765625</v>
      </c>
      <c r="AT61" s="57">
        <v>692.7178955078125</v>
      </c>
      <c r="AU61" s="57">
        <v>694.06787109375</v>
      </c>
      <c r="AV61" s="57">
        <v>695.462890625</v>
      </c>
      <c r="AW61" s="57">
        <v>695.462890625</v>
      </c>
      <c r="AX61" s="57">
        <v>695.462890625</v>
      </c>
      <c r="AY61" s="57">
        <v>695.462890625</v>
      </c>
      <c r="AZ61" s="57">
        <v>695.462890625</v>
      </c>
      <c r="BA61" s="57">
        <v>695.462890625</v>
      </c>
      <c r="BB61" s="57">
        <v>695.462890625</v>
      </c>
      <c r="BC61" s="57">
        <v>695.462890625</v>
      </c>
      <c r="BD61" s="57">
        <v>695.462890625</v>
      </c>
      <c r="BE61" s="57">
        <v>695.462890625</v>
      </c>
      <c r="BF61" s="57">
        <v>695.462890625</v>
      </c>
      <c r="BG61" s="57">
        <v>695.462890625</v>
      </c>
      <c r="BH61" s="57">
        <v>695.462890625</v>
      </c>
      <c r="BI61" s="57">
        <v>695.462890625</v>
      </c>
      <c r="BJ61" s="57">
        <v>695.462890625</v>
      </c>
      <c r="BK61" s="58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41" customFormat="1" ht="10.5">
      <c r="A62" s="141" t="s">
        <v>61</v>
      </c>
      <c r="B62" s="141" t="s">
        <v>62</v>
      </c>
      <c r="C62" s="56">
        <v>211.49099731445312</v>
      </c>
      <c r="D62" s="56">
        <v>203.27200317382812</v>
      </c>
      <c r="E62" s="28">
        <v>200.23300170898438</v>
      </c>
      <c r="F62" s="28">
        <v>207.40199279785156</v>
      </c>
      <c r="G62" s="28">
        <v>208.20599365234375</v>
      </c>
      <c r="H62" s="28">
        <v>206.11700439453125</v>
      </c>
      <c r="I62" s="28">
        <v>201.54100036621094</v>
      </c>
      <c r="J62" s="28">
        <v>193.3489990234375</v>
      </c>
      <c r="K62" s="28">
        <v>198.5019989013672</v>
      </c>
      <c r="L62" s="28">
        <v>192.27200317382812</v>
      </c>
      <c r="M62" s="28">
        <v>203.98500061035156</v>
      </c>
      <c r="N62" s="28">
        <v>206.82699584960938</v>
      </c>
      <c r="O62" s="28">
        <v>209.96299743652344</v>
      </c>
      <c r="P62" s="28">
        <v>204.71600341796875</v>
      </c>
      <c r="Q62" s="28">
        <v>200.8769989013672</v>
      </c>
      <c r="R62" s="28">
        <v>201.41400146484375</v>
      </c>
      <c r="S62" s="28">
        <v>205.3990020751953</v>
      </c>
      <c r="T62" s="28">
        <v>208.47000122070312</v>
      </c>
      <c r="U62" s="28">
        <v>211.427001953125</v>
      </c>
      <c r="V62" s="28">
        <v>208.22900390625</v>
      </c>
      <c r="W62" s="28">
        <v>204.73500061035156</v>
      </c>
      <c r="X62" s="28">
        <v>203.4739990234375</v>
      </c>
      <c r="Y62" s="28">
        <v>211.6540069580078</v>
      </c>
      <c r="Z62" s="28">
        <v>217.6009979248047</v>
      </c>
      <c r="AA62" s="28">
        <v>218.9239959716797</v>
      </c>
      <c r="AB62" s="28">
        <v>227.031005859375</v>
      </c>
      <c r="AC62" s="28">
        <v>211.73899841308594</v>
      </c>
      <c r="AD62" s="28">
        <v>213.0290069580078</v>
      </c>
      <c r="AE62" s="28">
        <v>215.50100708007812</v>
      </c>
      <c r="AF62" s="28">
        <v>216.2010040283203</v>
      </c>
      <c r="AG62" s="28">
        <v>207.35000610351562</v>
      </c>
      <c r="AH62" s="28">
        <v>194.04800415039062</v>
      </c>
      <c r="AI62" s="28">
        <v>196.4510040283203</v>
      </c>
      <c r="AJ62" s="28">
        <v>199.00100708007812</v>
      </c>
      <c r="AK62" s="28">
        <v>201.55799865722656</v>
      </c>
      <c r="AL62" s="28">
        <v>206.99899291992188</v>
      </c>
      <c r="AM62" s="28">
        <v>221.1154327392578</v>
      </c>
      <c r="AN62" s="28">
        <v>225.11280822753906</v>
      </c>
      <c r="AO62" s="57">
        <v>214.81370544433594</v>
      </c>
      <c r="AP62" s="57">
        <v>213.38580322265625</v>
      </c>
      <c r="AQ62" s="57">
        <v>216.01060485839844</v>
      </c>
      <c r="AR62" s="57">
        <v>216.55740356445312</v>
      </c>
      <c r="AS62" s="57">
        <v>212.80059814453125</v>
      </c>
      <c r="AT62" s="57">
        <v>203.1083984375</v>
      </c>
      <c r="AU62" s="57">
        <v>207.12950134277344</v>
      </c>
      <c r="AV62" s="57">
        <v>204.1855010986328</v>
      </c>
      <c r="AW62" s="57">
        <v>210.73289489746094</v>
      </c>
      <c r="AX62" s="57">
        <v>212.3778076171875</v>
      </c>
      <c r="AY62" s="57">
        <v>219.9075927734375</v>
      </c>
      <c r="AZ62" s="57">
        <v>216.78790283203125</v>
      </c>
      <c r="BA62" s="57">
        <v>210.3950958251953</v>
      </c>
      <c r="BB62" s="57">
        <v>213.06370544433594</v>
      </c>
      <c r="BC62" s="57">
        <v>216.7631072998047</v>
      </c>
      <c r="BD62" s="57">
        <v>217.90530395507812</v>
      </c>
      <c r="BE62" s="57">
        <v>214.5428924560547</v>
      </c>
      <c r="BF62" s="57">
        <v>205.9980010986328</v>
      </c>
      <c r="BG62" s="57">
        <v>208.90370178222656</v>
      </c>
      <c r="BH62" s="57">
        <v>205.1208038330078</v>
      </c>
      <c r="BI62" s="57">
        <v>213.0915069580078</v>
      </c>
      <c r="BJ62" s="57">
        <v>215.3446044921875</v>
      </c>
      <c r="BK62" s="58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41" customFormat="1" ht="10.5">
      <c r="A63" s="141" t="s">
        <v>196</v>
      </c>
      <c r="B63" s="141" t="s">
        <v>197</v>
      </c>
      <c r="C63" s="56">
        <v>112.58899688720703</v>
      </c>
      <c r="D63" s="56">
        <v>97.68399810791016</v>
      </c>
      <c r="E63" s="28">
        <v>98.60199737548828</v>
      </c>
      <c r="F63" s="28">
        <v>97.18099975585938</v>
      </c>
      <c r="G63" s="28">
        <v>106.68900299072266</v>
      </c>
      <c r="H63" s="28">
        <v>112.2040023803711</v>
      </c>
      <c r="I63" s="28">
        <v>118.04100036621094</v>
      </c>
      <c r="J63" s="28">
        <v>127.8479995727539</v>
      </c>
      <c r="K63" s="28">
        <v>129.59300231933594</v>
      </c>
      <c r="L63" s="28">
        <v>131.86700439453125</v>
      </c>
      <c r="M63" s="28">
        <v>137.63699340820312</v>
      </c>
      <c r="N63" s="28">
        <v>136.54200744628906</v>
      </c>
      <c r="O63" s="28">
        <v>122.79100036621094</v>
      </c>
      <c r="P63" s="28">
        <v>112.197998046875</v>
      </c>
      <c r="Q63" s="28">
        <v>104.37999725341797</v>
      </c>
      <c r="R63" s="28">
        <v>101.50499725341797</v>
      </c>
      <c r="S63" s="28">
        <v>107.45899963378906</v>
      </c>
      <c r="T63" s="28">
        <v>114.29199981689453</v>
      </c>
      <c r="U63" s="28">
        <v>121.875</v>
      </c>
      <c r="V63" s="28">
        <v>130.7779998779297</v>
      </c>
      <c r="W63" s="28">
        <v>123.09700012207031</v>
      </c>
      <c r="X63" s="28">
        <v>118.32499694824219</v>
      </c>
      <c r="Y63" s="28">
        <v>123.2040023803711</v>
      </c>
      <c r="Z63" s="28">
        <v>126.27200317382812</v>
      </c>
      <c r="AA63" s="28">
        <v>121.36100006103516</v>
      </c>
      <c r="AB63" s="28">
        <v>116.3550033569336</v>
      </c>
      <c r="AC63" s="28">
        <v>104.49800109863281</v>
      </c>
      <c r="AD63" s="28">
        <v>104.48100280761719</v>
      </c>
      <c r="AE63" s="28">
        <v>110.95800018310547</v>
      </c>
      <c r="AF63" s="28">
        <v>118.77300262451172</v>
      </c>
      <c r="AG63" s="28">
        <v>131.9499969482422</v>
      </c>
      <c r="AH63" s="28">
        <v>139.3730010986328</v>
      </c>
      <c r="AI63" s="28">
        <v>127.71600341796875</v>
      </c>
      <c r="AJ63" s="28">
        <v>124.75199890136719</v>
      </c>
      <c r="AK63" s="28">
        <v>133.7550048828125</v>
      </c>
      <c r="AL63" s="28">
        <v>136.00999450683594</v>
      </c>
      <c r="AM63" s="28">
        <v>136.04443359375</v>
      </c>
      <c r="AN63" s="28">
        <v>133.02464294433594</v>
      </c>
      <c r="AO63" s="57">
        <v>122.36750030517578</v>
      </c>
      <c r="AP63" s="57">
        <v>119.88089752197266</v>
      </c>
      <c r="AQ63" s="57">
        <v>124.095703125</v>
      </c>
      <c r="AR63" s="57">
        <v>128.89419555664062</v>
      </c>
      <c r="AS63" s="57">
        <v>134.9333953857422</v>
      </c>
      <c r="AT63" s="57">
        <v>136.951904296875</v>
      </c>
      <c r="AU63" s="57">
        <v>134.82029724121094</v>
      </c>
      <c r="AV63" s="57">
        <v>132.2790069580078</v>
      </c>
      <c r="AW63" s="57">
        <v>136.1013946533203</v>
      </c>
      <c r="AX63" s="57">
        <v>139.21629333496094</v>
      </c>
      <c r="AY63" s="57">
        <v>127.09760284423828</v>
      </c>
      <c r="AZ63" s="57">
        <v>118.32250213623047</v>
      </c>
      <c r="BA63" s="57">
        <v>110.26719665527344</v>
      </c>
      <c r="BB63" s="57">
        <v>108.64689636230469</v>
      </c>
      <c r="BC63" s="57">
        <v>113.8322982788086</v>
      </c>
      <c r="BD63" s="57">
        <v>119.48169708251953</v>
      </c>
      <c r="BE63" s="57">
        <v>126.10030364990234</v>
      </c>
      <c r="BF63" s="57">
        <v>129.6085968017578</v>
      </c>
      <c r="BG63" s="57">
        <v>128.56619262695312</v>
      </c>
      <c r="BH63" s="57">
        <v>126.88079833984375</v>
      </c>
      <c r="BI63" s="57">
        <v>131.50450134277344</v>
      </c>
      <c r="BJ63" s="57">
        <v>135.6466064453125</v>
      </c>
      <c r="BK63" s="58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41" customFormat="1" ht="10.5">
      <c r="A64" s="141" t="s">
        <v>132</v>
      </c>
      <c r="B64" s="141" t="s">
        <v>133</v>
      </c>
      <c r="C64" s="56">
        <v>40.60300064086914</v>
      </c>
      <c r="D64" s="56">
        <v>38.534000396728516</v>
      </c>
      <c r="E64" s="28">
        <v>36.60100173950195</v>
      </c>
      <c r="F64" s="28">
        <v>36.49599838256836</v>
      </c>
      <c r="G64" s="28">
        <v>40.111000061035156</v>
      </c>
      <c r="H64" s="28">
        <v>38.31100082397461</v>
      </c>
      <c r="I64" s="28">
        <v>38.25899887084961</v>
      </c>
      <c r="J64" s="28">
        <v>38.63199996948242</v>
      </c>
      <c r="K64" s="28">
        <v>40.099998474121094</v>
      </c>
      <c r="L64" s="28">
        <v>40.22100067138672</v>
      </c>
      <c r="M64" s="28">
        <v>38.02799987792969</v>
      </c>
      <c r="N64" s="28">
        <v>38.784000396728516</v>
      </c>
      <c r="O64" s="28">
        <v>39.867000579833984</v>
      </c>
      <c r="P64" s="28">
        <v>36.40800094604492</v>
      </c>
      <c r="Q64" s="28">
        <v>35.59400177001953</v>
      </c>
      <c r="R64" s="28">
        <v>35.180999755859375</v>
      </c>
      <c r="S64" s="28">
        <v>38.09700012207031</v>
      </c>
      <c r="T64" s="28">
        <v>38.750999450683594</v>
      </c>
      <c r="U64" s="28">
        <v>40.7859992980957</v>
      </c>
      <c r="V64" s="28">
        <v>41.7760009765625</v>
      </c>
      <c r="W64" s="28">
        <v>41.30799865722656</v>
      </c>
      <c r="X64" s="28">
        <v>40.183998107910156</v>
      </c>
      <c r="Y64" s="28">
        <v>40.90700149536133</v>
      </c>
      <c r="Z64" s="28">
        <v>40.08599853515625</v>
      </c>
      <c r="AA64" s="28">
        <v>42.840999603271484</v>
      </c>
      <c r="AB64" s="28">
        <v>40.33300018310547</v>
      </c>
      <c r="AC64" s="28">
        <v>37.86600112915039</v>
      </c>
      <c r="AD64" s="28">
        <v>38.22800064086914</v>
      </c>
      <c r="AE64" s="28">
        <v>39.46699905395508</v>
      </c>
      <c r="AF64" s="28">
        <v>40.86000061035156</v>
      </c>
      <c r="AG64" s="28">
        <v>40.54399871826172</v>
      </c>
      <c r="AH64" s="28">
        <v>39.25600051879883</v>
      </c>
      <c r="AI64" s="28">
        <v>37.48099899291992</v>
      </c>
      <c r="AJ64" s="28">
        <v>38.893001556396484</v>
      </c>
      <c r="AK64" s="28">
        <v>42.47200012207031</v>
      </c>
      <c r="AL64" s="28">
        <v>41.784000396728516</v>
      </c>
      <c r="AM64" s="28">
        <v>44.90285873413086</v>
      </c>
      <c r="AN64" s="28">
        <v>43.35337829589844</v>
      </c>
      <c r="AO64" s="57">
        <v>41.57965087890625</v>
      </c>
      <c r="AP64" s="57">
        <v>40.91521072387695</v>
      </c>
      <c r="AQ64" s="57">
        <v>42.711280822753906</v>
      </c>
      <c r="AR64" s="57">
        <v>42.254249572753906</v>
      </c>
      <c r="AS64" s="57">
        <v>42.05046081542969</v>
      </c>
      <c r="AT64" s="57">
        <v>42.310569763183594</v>
      </c>
      <c r="AU64" s="57">
        <v>42.825740814208984</v>
      </c>
      <c r="AV64" s="57">
        <v>42.10874938964844</v>
      </c>
      <c r="AW64" s="57">
        <v>41.953460693359375</v>
      </c>
      <c r="AX64" s="57">
        <v>41.66069030761719</v>
      </c>
      <c r="AY64" s="57">
        <v>41.91801071166992</v>
      </c>
      <c r="AZ64" s="57">
        <v>40.121978759765625</v>
      </c>
      <c r="BA64" s="57">
        <v>38.65620040893555</v>
      </c>
      <c r="BB64" s="57">
        <v>38.290679931640625</v>
      </c>
      <c r="BC64" s="57">
        <v>40.36838912963867</v>
      </c>
      <c r="BD64" s="57">
        <v>40.17683029174805</v>
      </c>
      <c r="BE64" s="57">
        <v>40.24930953979492</v>
      </c>
      <c r="BF64" s="57">
        <v>40.7611198425293</v>
      </c>
      <c r="BG64" s="57">
        <v>41.498321533203125</v>
      </c>
      <c r="BH64" s="57">
        <v>40.978450775146484</v>
      </c>
      <c r="BI64" s="57">
        <v>40.93539047241211</v>
      </c>
      <c r="BJ64" s="57">
        <v>40.75386047363281</v>
      </c>
      <c r="BK64" s="58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41" customFormat="1" ht="10.5">
      <c r="A65" s="141" t="s">
        <v>199</v>
      </c>
      <c r="B65" s="141" t="s">
        <v>200</v>
      </c>
      <c r="C65" s="56">
        <v>31.336000442504883</v>
      </c>
      <c r="D65" s="56">
        <v>30.910999298095703</v>
      </c>
      <c r="E65" s="28">
        <v>32.00600051879883</v>
      </c>
      <c r="F65" s="28">
        <v>30.707000732421875</v>
      </c>
      <c r="G65" s="28">
        <v>35.91999816894531</v>
      </c>
      <c r="H65" s="28">
        <v>35.250999450683594</v>
      </c>
      <c r="I65" s="28">
        <v>31.50200080871582</v>
      </c>
      <c r="J65" s="28">
        <v>30.09600067138672</v>
      </c>
      <c r="K65" s="28">
        <v>31.632999420166016</v>
      </c>
      <c r="L65" s="28">
        <v>33.85599899291992</v>
      </c>
      <c r="M65" s="28">
        <v>35.90700149536133</v>
      </c>
      <c r="N65" s="28">
        <v>37.79999923706055</v>
      </c>
      <c r="O65" s="28">
        <v>38.08599853515625</v>
      </c>
      <c r="P65" s="28">
        <v>39.66400146484375</v>
      </c>
      <c r="Q65" s="28">
        <v>38.76300048828125</v>
      </c>
      <c r="R65" s="28">
        <v>36.2760009765625</v>
      </c>
      <c r="S65" s="28">
        <v>36.14899826049805</v>
      </c>
      <c r="T65" s="28">
        <v>37.512001037597656</v>
      </c>
      <c r="U65" s="28">
        <v>34.72999954223633</v>
      </c>
      <c r="V65" s="28">
        <v>37.1619987487793</v>
      </c>
      <c r="W65" s="28">
        <v>33.97700119018555</v>
      </c>
      <c r="X65" s="28">
        <v>36.05699920654297</v>
      </c>
      <c r="Y65" s="28">
        <v>42.35599899291992</v>
      </c>
      <c r="Z65" s="28">
        <v>42.362998962402344</v>
      </c>
      <c r="AA65" s="28">
        <v>41.14799880981445</v>
      </c>
      <c r="AB65" s="28">
        <v>40.65800094604492</v>
      </c>
      <c r="AC65" s="28">
        <v>39.41400146484375</v>
      </c>
      <c r="AD65" s="28">
        <v>36.84000015258789</v>
      </c>
      <c r="AE65" s="28">
        <v>37.86000061035156</v>
      </c>
      <c r="AF65" s="28">
        <v>37.41699981689453</v>
      </c>
      <c r="AG65" s="28">
        <v>36.736000061035156</v>
      </c>
      <c r="AH65" s="28">
        <v>33.70199966430664</v>
      </c>
      <c r="AI65" s="28">
        <v>34.2400016784668</v>
      </c>
      <c r="AJ65" s="28">
        <v>35.79600143432617</v>
      </c>
      <c r="AK65" s="28">
        <v>39.79999923706055</v>
      </c>
      <c r="AL65" s="28">
        <v>37.32699966430664</v>
      </c>
      <c r="AM65" s="28">
        <v>41.113285064697266</v>
      </c>
      <c r="AN65" s="28">
        <v>41.73957824707031</v>
      </c>
      <c r="AO65" s="57">
        <v>40.42316818237305</v>
      </c>
      <c r="AP65" s="57">
        <v>39.034889221191406</v>
      </c>
      <c r="AQ65" s="57">
        <v>40.124969482421875</v>
      </c>
      <c r="AR65" s="57">
        <v>39.596588134765625</v>
      </c>
      <c r="AS65" s="57">
        <v>37.28852844238281</v>
      </c>
      <c r="AT65" s="57">
        <v>36.480709075927734</v>
      </c>
      <c r="AU65" s="57">
        <v>36.57242965698242</v>
      </c>
      <c r="AV65" s="57">
        <v>37.34130859375</v>
      </c>
      <c r="AW65" s="57">
        <v>39.95689010620117</v>
      </c>
      <c r="AX65" s="57">
        <v>39.34040069580078</v>
      </c>
      <c r="AY65" s="57">
        <v>39.160621643066406</v>
      </c>
      <c r="AZ65" s="57">
        <v>37.933860778808594</v>
      </c>
      <c r="BA65" s="57">
        <v>37.40303039550781</v>
      </c>
      <c r="BB65" s="57">
        <v>36.724700927734375</v>
      </c>
      <c r="BC65" s="57">
        <v>38.34627151489258</v>
      </c>
      <c r="BD65" s="57">
        <v>38.27788162231445</v>
      </c>
      <c r="BE65" s="57">
        <v>36.429588317871094</v>
      </c>
      <c r="BF65" s="57">
        <v>35.954620361328125</v>
      </c>
      <c r="BG65" s="57">
        <v>36.37424850463867</v>
      </c>
      <c r="BH65" s="57">
        <v>37.40093994140625</v>
      </c>
      <c r="BI65" s="57">
        <v>40.231109619140625</v>
      </c>
      <c r="BJ65" s="57">
        <v>39.8255500793457</v>
      </c>
      <c r="BK65" s="58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41" customFormat="1" ht="10.5">
      <c r="A66" s="141" t="s">
        <v>712</v>
      </c>
      <c r="B66" s="141" t="s">
        <v>713</v>
      </c>
      <c r="C66" s="35">
        <v>230.85900253295904</v>
      </c>
      <c r="D66" s="35">
        <v>228.62299671173093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s="141" customFormat="1" ht="10.5">
      <c r="C67" s="130"/>
      <c r="D67" s="13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41" customFormat="1" ht="10.5">
      <c r="A68" s="142" t="s">
        <v>714</v>
      </c>
      <c r="B68" s="141" t="s">
        <v>715</v>
      </c>
      <c r="C68" s="50">
        <v>905.0960083007812</v>
      </c>
      <c r="D68" s="50">
        <v>861.1640014648438</v>
      </c>
      <c r="E68" s="40">
        <v>875.198974609375</v>
      </c>
      <c r="F68" s="40">
        <v>896.4749755859375</v>
      </c>
      <c r="G68" s="40">
        <v>929.7630004882812</v>
      </c>
      <c r="H68" s="40">
        <v>951.1599731445312</v>
      </c>
      <c r="I68" s="40">
        <v>957.968994140625</v>
      </c>
      <c r="J68" s="40">
        <v>954.9520263671875</v>
      </c>
      <c r="K68" s="40">
        <v>971.8599853515625</v>
      </c>
      <c r="L68" s="40">
        <v>970.5499877929688</v>
      </c>
      <c r="M68" s="40">
        <v>966.052001953125</v>
      </c>
      <c r="N68" s="40">
        <v>929.8580322265625</v>
      </c>
      <c r="O68" s="40">
        <v>915.1399536132812</v>
      </c>
      <c r="P68" s="40">
        <v>910.2040405273438</v>
      </c>
      <c r="Q68" s="40">
        <v>918.593017578125</v>
      </c>
      <c r="R68" s="40">
        <v>922.1060180664062</v>
      </c>
      <c r="S68" s="40">
        <v>948.6959838867188</v>
      </c>
      <c r="T68" s="40">
        <v>968.4730224609375</v>
      </c>
      <c r="U68" s="40">
        <v>980.4110107421875</v>
      </c>
      <c r="V68" s="40">
        <v>985.1900634765625</v>
      </c>
      <c r="W68" s="40">
        <v>971.1969604492188</v>
      </c>
      <c r="X68" s="40">
        <v>966.8199462890625</v>
      </c>
      <c r="Y68" s="40">
        <v>983.4110107421875</v>
      </c>
      <c r="Z68" s="40">
        <v>969.1690063476562</v>
      </c>
      <c r="AA68" s="40">
        <v>967.1589965820312</v>
      </c>
      <c r="AB68" s="40">
        <v>979.4059448242188</v>
      </c>
      <c r="AC68" s="40">
        <v>968.6160278320312</v>
      </c>
      <c r="AD68" s="40">
        <v>992.2350463867188</v>
      </c>
      <c r="AE68" s="40">
        <v>1030.509033203125</v>
      </c>
      <c r="AF68" s="40">
        <v>1042.0560302734375</v>
      </c>
      <c r="AG68" s="40">
        <v>1044.8699951171875</v>
      </c>
      <c r="AH68" s="40">
        <v>1022.9080200195312</v>
      </c>
      <c r="AI68" s="40">
        <v>1011.7420043945312</v>
      </c>
      <c r="AJ68" s="40">
        <v>1029.2220458984375</v>
      </c>
      <c r="AK68" s="40">
        <v>1040.5830078125</v>
      </c>
      <c r="AL68" s="40">
        <v>1011.7100219726562</v>
      </c>
      <c r="AM68" s="40">
        <v>1015.9597778320312</v>
      </c>
      <c r="AN68" s="40">
        <v>1011.6158447265625</v>
      </c>
      <c r="AO68" s="51">
        <v>1000.9769897460938</v>
      </c>
      <c r="AP68" s="51">
        <v>1006.2379760742188</v>
      </c>
      <c r="AQ68" s="51">
        <v>1027.6920166015625</v>
      </c>
      <c r="AR68" s="51">
        <v>1032.625</v>
      </c>
      <c r="AS68" s="51">
        <v>1032.866943359375</v>
      </c>
      <c r="AT68" s="51">
        <v>1019.4000244140625</v>
      </c>
      <c r="AU68" s="51">
        <v>1016.9210205078125</v>
      </c>
      <c r="AV68" s="51">
        <v>1009.10302734375</v>
      </c>
      <c r="AW68" s="51">
        <v>1008.4390258789062</v>
      </c>
      <c r="AX68" s="51">
        <v>978.0623168945312</v>
      </c>
      <c r="AY68" s="51">
        <v>962.1077270507812</v>
      </c>
      <c r="AZ68" s="51">
        <v>944.1749877929688</v>
      </c>
      <c r="BA68" s="51">
        <v>947.49072265625</v>
      </c>
      <c r="BB68" s="51">
        <v>962.4701538085938</v>
      </c>
      <c r="BC68" s="51">
        <v>989.7363891601562</v>
      </c>
      <c r="BD68" s="51">
        <v>999.1276245117188</v>
      </c>
      <c r="BE68" s="51">
        <v>1003.760009765625</v>
      </c>
      <c r="BF68" s="51">
        <v>996.4246215820312</v>
      </c>
      <c r="BG68" s="51">
        <v>997.1069946289062</v>
      </c>
      <c r="BH68" s="51">
        <v>992.2586059570312</v>
      </c>
      <c r="BI68" s="51">
        <v>995.8665771484375</v>
      </c>
      <c r="BJ68" s="51">
        <v>968.9597778320312</v>
      </c>
      <c r="BK68" s="52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1" customFormat="1" ht="10.5">
      <c r="B69" s="141" t="s">
        <v>716</v>
      </c>
      <c r="C69" s="130">
        <v>1477.4780020141602</v>
      </c>
      <c r="D69" s="130">
        <v>1466.2499689102174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62" ht="10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3" ht="10.5">
      <c r="A72" t="s">
        <v>717</v>
      </c>
      <c r="B72" t="s">
        <v>718</v>
      </c>
      <c r="C72" s="143">
        <v>0.48212891817092896</v>
      </c>
      <c r="D72" s="143">
        <v>0.47243818640708923</v>
      </c>
      <c r="E72" s="71">
        <v>0.45608755946159363</v>
      </c>
      <c r="F72" s="71">
        <v>0.46038559079170227</v>
      </c>
      <c r="G72" s="71">
        <v>0.4535149931907654</v>
      </c>
      <c r="H72" s="71">
        <v>0.46676209568977356</v>
      </c>
      <c r="I72" s="71">
        <v>0.46347981691360474</v>
      </c>
      <c r="J72" s="71">
        <v>0.46048301458358765</v>
      </c>
      <c r="K72" s="71">
        <v>0.4728766977787018</v>
      </c>
      <c r="L72" s="71">
        <v>0.4724201560020447</v>
      </c>
      <c r="M72" s="71">
        <v>0.48461902141571045</v>
      </c>
      <c r="N72" s="71">
        <v>0.4797918498516083</v>
      </c>
      <c r="O72" s="71">
        <v>0.48533710837364197</v>
      </c>
      <c r="P72" s="71">
        <v>0.48328253626823425</v>
      </c>
      <c r="Q72" s="71">
        <v>0.46806350350379944</v>
      </c>
      <c r="R72" s="71">
        <v>0.45891329646110535</v>
      </c>
      <c r="S72" s="71">
        <v>0.4620751142501831</v>
      </c>
      <c r="T72" s="71">
        <v>0.4601016938686371</v>
      </c>
      <c r="U72" s="71">
        <v>0.45961588621139526</v>
      </c>
      <c r="V72" s="71">
        <v>0.45700985193252563</v>
      </c>
      <c r="W72" s="71">
        <v>0.46603479981422424</v>
      </c>
      <c r="X72" s="71">
        <v>0.47376301884651184</v>
      </c>
      <c r="Y72" s="71">
        <v>0.4721029996871948</v>
      </c>
      <c r="Z72" s="71">
        <v>0.4745827317237854</v>
      </c>
      <c r="AA72" s="71">
        <v>0.47924548387527466</v>
      </c>
      <c r="AB72" s="71">
        <v>0.46715047955513</v>
      </c>
      <c r="AC72" s="71">
        <v>0.45099732279777527</v>
      </c>
      <c r="AD72" s="71">
        <v>0.4512847661972046</v>
      </c>
      <c r="AE72" s="71">
        <v>0.45541349053382874</v>
      </c>
      <c r="AF72" s="71">
        <v>0.44263756275177</v>
      </c>
      <c r="AG72" s="71">
        <v>0.4456722140312195</v>
      </c>
      <c r="AH72" s="71">
        <v>0.4492648243904114</v>
      </c>
      <c r="AI72" s="71">
        <v>0.4786592423915863</v>
      </c>
      <c r="AJ72" s="71">
        <v>0.4815995991230011</v>
      </c>
      <c r="AK72" s="71">
        <v>0.47680261731147766</v>
      </c>
      <c r="AL72" s="71">
        <v>0.4799959063529968</v>
      </c>
      <c r="AM72" s="71">
        <v>0.47821810841560364</v>
      </c>
      <c r="AN72" s="71">
        <v>0.4752522110939026</v>
      </c>
      <c r="AO72" s="144">
        <v>0.46831753849983215</v>
      </c>
      <c r="AP72" s="144">
        <v>0.4627535939216614</v>
      </c>
      <c r="AQ72" s="144">
        <v>0.4581697881221771</v>
      </c>
      <c r="AR72" s="144">
        <v>0.4557155966758728</v>
      </c>
      <c r="AS72" s="144">
        <v>0.4552241861820221</v>
      </c>
      <c r="AT72" s="144">
        <v>0.4521968960762024</v>
      </c>
      <c r="AU72" s="144">
        <v>0.46591511368751526</v>
      </c>
      <c r="AV72" s="144">
        <v>0.46721941232681274</v>
      </c>
      <c r="AW72" s="144">
        <v>0.47222140431404114</v>
      </c>
      <c r="AX72" s="144">
        <v>0.46782928705215454</v>
      </c>
      <c r="AY72" s="144">
        <v>0.47772330045700073</v>
      </c>
      <c r="AZ72" s="144">
        <v>0.4680444896221161</v>
      </c>
      <c r="BA72" s="144">
        <v>0.4602397084236145</v>
      </c>
      <c r="BB72" s="144">
        <v>0.4616185128688812</v>
      </c>
      <c r="BC72" s="144">
        <v>0.4563944935798645</v>
      </c>
      <c r="BD72" s="144">
        <v>0.4562667906284332</v>
      </c>
      <c r="BE72" s="144">
        <v>0.45447060465812683</v>
      </c>
      <c r="BF72" s="144">
        <v>0.4507668912410736</v>
      </c>
      <c r="BG72" s="144">
        <v>0.46335819363594055</v>
      </c>
      <c r="BH72" s="144">
        <v>0.465391606092453</v>
      </c>
      <c r="BI72" s="144">
        <v>0.4709104001522064</v>
      </c>
      <c r="BJ72" s="144">
        <v>0.4670335054397583</v>
      </c>
      <c r="BK72" s="145"/>
    </row>
    <row r="73" spans="1:63" ht="10.5">
      <c r="A73" t="s">
        <v>206</v>
      </c>
      <c r="B73" t="s">
        <v>207</v>
      </c>
      <c r="C73" s="63">
        <v>0.23162662982940674</v>
      </c>
      <c r="D73" s="63">
        <v>0.23857422173023224</v>
      </c>
      <c r="E73" s="64">
        <v>0.24677838385105133</v>
      </c>
      <c r="F73" s="64">
        <v>0.2408134639263153</v>
      </c>
      <c r="G73" s="64">
        <v>0.23581096529960632</v>
      </c>
      <c r="H73" s="64">
        <v>0.23482023179531097</v>
      </c>
      <c r="I73" s="64">
        <v>0.23019741475582123</v>
      </c>
      <c r="J73" s="64">
        <v>0.23153188824653625</v>
      </c>
      <c r="K73" s="64">
        <v>0.23315249383449554</v>
      </c>
      <c r="L73" s="64">
        <v>0.2386694699525833</v>
      </c>
      <c r="M73" s="64">
        <v>0.23829780519008636</v>
      </c>
      <c r="N73" s="64">
        <v>0.24076040089130402</v>
      </c>
      <c r="O73" s="64">
        <v>0.23696810007095337</v>
      </c>
      <c r="P73" s="64">
        <v>0.2319069355726242</v>
      </c>
      <c r="Q73" s="64">
        <v>0.23376837372779846</v>
      </c>
      <c r="R73" s="64">
        <v>0.2397456020116806</v>
      </c>
      <c r="S73" s="64">
        <v>0.2337905466556549</v>
      </c>
      <c r="T73" s="64">
        <v>0.2377290278673172</v>
      </c>
      <c r="U73" s="64">
        <v>0.23366767168045044</v>
      </c>
      <c r="V73" s="64">
        <v>0.23839609324932098</v>
      </c>
      <c r="W73" s="64">
        <v>0.23239447176456451</v>
      </c>
      <c r="X73" s="64">
        <v>0.24421685934066772</v>
      </c>
      <c r="Y73" s="64">
        <v>0.24760155379772186</v>
      </c>
      <c r="Z73" s="64">
        <v>0.2519039809703827</v>
      </c>
      <c r="AA73" s="64">
        <v>0.24387334287166595</v>
      </c>
      <c r="AB73" s="64">
        <v>0.24365058541297913</v>
      </c>
      <c r="AC73" s="64">
        <v>0.2502750754356384</v>
      </c>
      <c r="AD73" s="64">
        <v>0.2464606910943985</v>
      </c>
      <c r="AE73" s="64">
        <v>0.2520506978034973</v>
      </c>
      <c r="AF73" s="64">
        <v>0.25184518098831177</v>
      </c>
      <c r="AG73" s="64">
        <v>0.25297677516937256</v>
      </c>
      <c r="AH73" s="64">
        <v>0.25209295749664307</v>
      </c>
      <c r="AI73" s="64">
        <v>0.24425090849399567</v>
      </c>
      <c r="AJ73" s="64">
        <v>0.2543344795703888</v>
      </c>
      <c r="AK73" s="64">
        <v>0.25758206844329834</v>
      </c>
      <c r="AL73" s="64">
        <v>0.2558044195175171</v>
      </c>
      <c r="AM73" s="64">
        <v>0.256271630525589</v>
      </c>
      <c r="AN73" s="64">
        <v>0.25164085626602173</v>
      </c>
      <c r="AO73" s="65">
        <v>0.24338720738887787</v>
      </c>
      <c r="AP73" s="65">
        <v>0.24310749769210815</v>
      </c>
      <c r="AQ73" s="65">
        <v>0.24463880062103271</v>
      </c>
      <c r="AR73" s="65">
        <v>0.24612349271774292</v>
      </c>
      <c r="AS73" s="65">
        <v>0.24251879751682281</v>
      </c>
      <c r="AT73" s="65">
        <v>0.24424129724502563</v>
      </c>
      <c r="AU73" s="65">
        <v>0.24420860409736633</v>
      </c>
      <c r="AV73" s="65">
        <v>0.2484567016363144</v>
      </c>
      <c r="AW73" s="65">
        <v>0.2549302875995636</v>
      </c>
      <c r="AX73" s="65">
        <v>0.2588461935520172</v>
      </c>
      <c r="AY73" s="65">
        <v>0.24451471865177155</v>
      </c>
      <c r="AZ73" s="65">
        <v>0.2488037794828415</v>
      </c>
      <c r="BA73" s="65">
        <v>0.247672900557518</v>
      </c>
      <c r="BB73" s="65">
        <v>0.24326379597187042</v>
      </c>
      <c r="BC73" s="65">
        <v>0.24622780084609985</v>
      </c>
      <c r="BD73" s="65">
        <v>0.24675649404525757</v>
      </c>
      <c r="BE73" s="65">
        <v>0.24442939460277557</v>
      </c>
      <c r="BF73" s="65">
        <v>0.24785980582237244</v>
      </c>
      <c r="BG73" s="65">
        <v>0.2485235035419464</v>
      </c>
      <c r="BH73" s="65">
        <v>0.2523916959762573</v>
      </c>
      <c r="BI73" s="65">
        <v>0.2582953870296478</v>
      </c>
      <c r="BJ73" s="65">
        <v>0.26145389676094055</v>
      </c>
      <c r="BK73" s="66"/>
    </row>
    <row r="74" spans="1:63" ht="10.5">
      <c r="A74" t="s">
        <v>719</v>
      </c>
      <c r="B74" t="s">
        <v>720</v>
      </c>
      <c r="C74" s="143">
        <v>0.10173451155424118</v>
      </c>
      <c r="D74" s="143">
        <v>0.09766113758087158</v>
      </c>
      <c r="E74" s="71">
        <v>0.09404737502336502</v>
      </c>
      <c r="F74" s="71">
        <v>0.09165932238101959</v>
      </c>
      <c r="G74" s="71">
        <v>0.09133653342723846</v>
      </c>
      <c r="H74" s="71">
        <v>0.08774765580892563</v>
      </c>
      <c r="I74" s="71">
        <v>0.09344436228275299</v>
      </c>
      <c r="J74" s="71">
        <v>0.09625622630119324</v>
      </c>
      <c r="K74" s="71">
        <v>0.09485065191984177</v>
      </c>
      <c r="L74" s="71">
        <v>0.09606806188821793</v>
      </c>
      <c r="M74" s="71">
        <v>0.09546755254268646</v>
      </c>
      <c r="N74" s="71">
        <v>0.10047303140163422</v>
      </c>
      <c r="O74" s="71">
        <v>0.09793557971715927</v>
      </c>
      <c r="P74" s="71">
        <v>0.09839474409818649</v>
      </c>
      <c r="Q74" s="71">
        <v>0.09885413944721222</v>
      </c>
      <c r="R74" s="71">
        <v>0.09278731048107147</v>
      </c>
      <c r="S74" s="71">
        <v>0.09351543337106705</v>
      </c>
      <c r="T74" s="71">
        <v>0.09208805114030838</v>
      </c>
      <c r="U74" s="71">
        <v>0.0974840372800827</v>
      </c>
      <c r="V74" s="71">
        <v>0.09877640008926392</v>
      </c>
      <c r="W74" s="71">
        <v>0.09957046806812286</v>
      </c>
      <c r="X74" s="71">
        <v>0.0958673357963562</v>
      </c>
      <c r="Y74" s="71">
        <v>0.09974933415651321</v>
      </c>
      <c r="Z74" s="71">
        <v>0.09670820087194443</v>
      </c>
      <c r="AA74" s="71">
        <v>0.10026863217353821</v>
      </c>
      <c r="AB74" s="71">
        <v>0.10060613602399826</v>
      </c>
      <c r="AC74" s="71">
        <v>0.09687358140945435</v>
      </c>
      <c r="AD74" s="71">
        <v>0.10007047653198242</v>
      </c>
      <c r="AE74" s="71">
        <v>0.09819033741950989</v>
      </c>
      <c r="AF74" s="71">
        <v>0.10000275075435638</v>
      </c>
      <c r="AG74" s="71">
        <v>0.09476612508296967</v>
      </c>
      <c r="AH74" s="71">
        <v>0.09684573113918304</v>
      </c>
      <c r="AI74" s="71">
        <v>0.09284065663814545</v>
      </c>
      <c r="AJ74" s="71">
        <v>0.09499716758728027</v>
      </c>
      <c r="AK74" s="71">
        <v>0.09909510612487793</v>
      </c>
      <c r="AL74" s="71">
        <v>0.09628415107727051</v>
      </c>
      <c r="AM74" s="71">
        <v>0.09873209148645401</v>
      </c>
      <c r="AN74" s="71">
        <v>0.09755059331655502</v>
      </c>
      <c r="AO74" s="144">
        <v>0.0966252014040947</v>
      </c>
      <c r="AP74" s="144">
        <v>0.09581290185451508</v>
      </c>
      <c r="AQ74" s="144">
        <v>0.09508170187473297</v>
      </c>
      <c r="AR74" s="144">
        <v>0.09470999985933304</v>
      </c>
      <c r="AS74" s="144">
        <v>0.09618210047483444</v>
      </c>
      <c r="AT74" s="144">
        <v>0.09767899662256241</v>
      </c>
      <c r="AU74" s="144">
        <v>0.09615589678287506</v>
      </c>
      <c r="AV74" s="144">
        <v>0.09780590236186981</v>
      </c>
      <c r="AW74" s="144">
        <v>0.09764870256185532</v>
      </c>
      <c r="AX74" s="144">
        <v>0.1005415990948677</v>
      </c>
      <c r="AY74" s="144">
        <v>0.09919310361146927</v>
      </c>
      <c r="AZ74" s="144">
        <v>0.09840399771928787</v>
      </c>
      <c r="BA74" s="144">
        <v>0.09705760329961777</v>
      </c>
      <c r="BB74" s="144">
        <v>0.0960536003112793</v>
      </c>
      <c r="BC74" s="144">
        <v>0.09571380168199539</v>
      </c>
      <c r="BD74" s="144">
        <v>0.09474670141935349</v>
      </c>
      <c r="BE74" s="144">
        <v>0.09637650102376938</v>
      </c>
      <c r="BF74" s="144">
        <v>0.09749670326709747</v>
      </c>
      <c r="BG74" s="144">
        <v>0.09591200202703476</v>
      </c>
      <c r="BH74" s="144">
        <v>0.09768520295619965</v>
      </c>
      <c r="BI74" s="144">
        <v>0.09766300022602081</v>
      </c>
      <c r="BJ74" s="144">
        <v>0.10068090260028839</v>
      </c>
      <c r="BK74" s="145"/>
    </row>
    <row r="75" spans="1:63" ht="10.5">
      <c r="A75" t="s">
        <v>721</v>
      </c>
      <c r="B75" t="s">
        <v>722</v>
      </c>
      <c r="C75" s="143">
        <v>0.0447956845164299</v>
      </c>
      <c r="D75" s="143">
        <v>0.04709995165467262</v>
      </c>
      <c r="E75" s="71">
        <v>0.04309864714741707</v>
      </c>
      <c r="F75" s="71">
        <v>0.040097516030073166</v>
      </c>
      <c r="G75" s="71">
        <v>0.04485352337360382</v>
      </c>
      <c r="H75" s="71">
        <v>0.041953857988119125</v>
      </c>
      <c r="I75" s="71">
        <v>0.039593011140823364</v>
      </c>
      <c r="J75" s="71">
        <v>0.04113968834280968</v>
      </c>
      <c r="K75" s="71">
        <v>0.041475098580121994</v>
      </c>
      <c r="L75" s="71">
        <v>0.040756456553936005</v>
      </c>
      <c r="M75" s="71">
        <v>0.038659896701574326</v>
      </c>
      <c r="N75" s="71">
        <v>0.04295715317130089</v>
      </c>
      <c r="O75" s="71">
        <v>0.043269459158182144</v>
      </c>
      <c r="P75" s="71">
        <v>0.044323816895484924</v>
      </c>
      <c r="Q75" s="71">
        <v>0.04179472103714943</v>
      </c>
      <c r="R75" s="71">
        <v>0.04339206591248512</v>
      </c>
      <c r="S75" s="71">
        <v>0.0404755175113678</v>
      </c>
      <c r="T75" s="71">
        <v>0.038937751203775406</v>
      </c>
      <c r="U75" s="71">
        <v>0.0369860976934433</v>
      </c>
      <c r="V75" s="71">
        <v>0.03777608275413513</v>
      </c>
      <c r="W75" s="71">
        <v>0.03952986001968384</v>
      </c>
      <c r="X75" s="71">
        <v>0.03912319242954254</v>
      </c>
      <c r="Y75" s="71">
        <v>0.043475035578012466</v>
      </c>
      <c r="Z75" s="71">
        <v>0.04380463436245918</v>
      </c>
      <c r="AA75" s="71">
        <v>0.04505883902311325</v>
      </c>
      <c r="AB75" s="71">
        <v>0.0441911555826664</v>
      </c>
      <c r="AC75" s="71">
        <v>0.04086542874574661</v>
      </c>
      <c r="AD75" s="71">
        <v>0.038888685405254364</v>
      </c>
      <c r="AE75" s="71">
        <v>0.03853360936045647</v>
      </c>
      <c r="AF75" s="71">
        <v>0.03908940777182579</v>
      </c>
      <c r="AG75" s="71">
        <v>0.036220449954271317</v>
      </c>
      <c r="AH75" s="71">
        <v>0.035665445029735565</v>
      </c>
      <c r="AI75" s="71">
        <v>0.037680383771657944</v>
      </c>
      <c r="AJ75" s="71">
        <v>0.03736935928463936</v>
      </c>
      <c r="AK75" s="71">
        <v>0.041333090513944626</v>
      </c>
      <c r="AL75" s="71">
        <v>0.04111936688423157</v>
      </c>
      <c r="AM75" s="71">
        <v>0.04057173430919647</v>
      </c>
      <c r="AN75" s="71">
        <v>0.04084121808409691</v>
      </c>
      <c r="AO75" s="144">
        <v>0.04190229997038841</v>
      </c>
      <c r="AP75" s="144">
        <v>0.03979989513754845</v>
      </c>
      <c r="AQ75" s="144">
        <v>0.03885209932923317</v>
      </c>
      <c r="AR75" s="144">
        <v>0.03724149987101555</v>
      </c>
      <c r="AS75" s="144">
        <v>0.03625719994306564</v>
      </c>
      <c r="AT75" s="144">
        <v>0.037501201033592224</v>
      </c>
      <c r="AU75" s="144">
        <v>0.038103099912405014</v>
      </c>
      <c r="AV75" s="144">
        <v>0.040282201021909714</v>
      </c>
      <c r="AW75" s="144">
        <v>0.04067489877343178</v>
      </c>
      <c r="AX75" s="144">
        <v>0.041273001581430435</v>
      </c>
      <c r="AY75" s="144">
        <v>0.04341350123286247</v>
      </c>
      <c r="AZ75" s="144">
        <v>0.0426459014415741</v>
      </c>
      <c r="BA75" s="144">
        <v>0.04111649841070175</v>
      </c>
      <c r="BB75" s="144">
        <v>0.03882240131497383</v>
      </c>
      <c r="BC75" s="144">
        <v>0.0375606007874012</v>
      </c>
      <c r="BD75" s="144">
        <v>0.035838399082422256</v>
      </c>
      <c r="BE75" s="144">
        <v>0.03486860170960426</v>
      </c>
      <c r="BF75" s="144">
        <v>0.03585730120539665</v>
      </c>
      <c r="BG75" s="144">
        <v>0.036517299711704254</v>
      </c>
      <c r="BH75" s="144">
        <v>0.03846940025687218</v>
      </c>
      <c r="BI75" s="144">
        <v>0.03882940113544464</v>
      </c>
      <c r="BJ75" s="144">
        <v>0.03947829827666283</v>
      </c>
      <c r="BK75" s="14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3:62" ht="10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3:62" ht="10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3:62" ht="10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E52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1" customWidth="1"/>
  </cols>
  <sheetData>
    <row r="1" spans="1:62" ht="16.5" customHeight="1">
      <c r="A1" s="137" t="s">
        <v>723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83">
        <v>200301</v>
      </c>
      <c r="D3" s="84">
        <v>200302</v>
      </c>
      <c r="E3" s="84">
        <v>200303</v>
      </c>
      <c r="F3" s="84">
        <v>200304</v>
      </c>
      <c r="G3" s="84">
        <v>200305</v>
      </c>
      <c r="H3" s="84">
        <v>200306</v>
      </c>
      <c r="I3" s="84">
        <v>200307</v>
      </c>
      <c r="J3" s="84">
        <v>200308</v>
      </c>
      <c r="K3" s="84">
        <v>200309</v>
      </c>
      <c r="L3" s="84">
        <v>200310</v>
      </c>
      <c r="M3" s="84">
        <v>200311</v>
      </c>
      <c r="N3" s="84">
        <v>200312</v>
      </c>
      <c r="O3" s="84">
        <v>200401</v>
      </c>
      <c r="P3" s="84">
        <v>200402</v>
      </c>
      <c r="Q3" s="84">
        <v>200403</v>
      </c>
      <c r="R3" s="84">
        <v>200404</v>
      </c>
      <c r="S3" s="84">
        <v>200405</v>
      </c>
      <c r="T3" s="84">
        <v>200406</v>
      </c>
      <c r="U3" s="84">
        <v>200407</v>
      </c>
      <c r="V3" s="84">
        <v>200408</v>
      </c>
      <c r="W3" s="84">
        <v>200409</v>
      </c>
      <c r="X3" s="84">
        <v>200410</v>
      </c>
      <c r="Y3" s="84">
        <v>200411</v>
      </c>
      <c r="Z3" s="84">
        <v>200412</v>
      </c>
      <c r="AA3" s="84">
        <v>200501</v>
      </c>
      <c r="AB3" s="84">
        <v>200502</v>
      </c>
      <c r="AC3" s="84">
        <v>200503</v>
      </c>
      <c r="AD3" s="84">
        <v>200504</v>
      </c>
      <c r="AE3" s="84">
        <v>200505</v>
      </c>
      <c r="AF3" s="84">
        <v>200506</v>
      </c>
      <c r="AG3" s="84">
        <v>200507</v>
      </c>
      <c r="AH3" s="84">
        <v>200508</v>
      </c>
      <c r="AI3" s="84">
        <v>200509</v>
      </c>
      <c r="AJ3" s="84">
        <v>200510</v>
      </c>
      <c r="AK3" s="84">
        <v>200511</v>
      </c>
      <c r="AL3" s="84">
        <v>200512</v>
      </c>
      <c r="AM3" s="84">
        <v>200601</v>
      </c>
      <c r="AN3" s="84">
        <v>200602</v>
      </c>
      <c r="AO3" s="124">
        <v>200603</v>
      </c>
      <c r="AP3" s="124">
        <v>200604</v>
      </c>
      <c r="AQ3" s="124">
        <v>200605</v>
      </c>
      <c r="AR3" s="124">
        <v>200606</v>
      </c>
      <c r="AS3" s="124">
        <v>200607</v>
      </c>
      <c r="AT3" s="124">
        <v>200608</v>
      </c>
      <c r="AU3" s="124">
        <v>200609</v>
      </c>
      <c r="AV3" s="124">
        <v>200610</v>
      </c>
      <c r="AW3" s="124">
        <v>200611</v>
      </c>
      <c r="AX3" s="124">
        <v>200612</v>
      </c>
      <c r="AY3" s="124">
        <v>200701</v>
      </c>
      <c r="AZ3" s="124">
        <v>200702</v>
      </c>
      <c r="BA3" s="124">
        <v>200703</v>
      </c>
      <c r="BB3" s="124">
        <v>200704</v>
      </c>
      <c r="BC3" s="124">
        <v>200705</v>
      </c>
      <c r="BD3" s="124">
        <v>200706</v>
      </c>
      <c r="BE3" s="124">
        <v>200707</v>
      </c>
      <c r="BF3" s="124">
        <v>200708</v>
      </c>
      <c r="BG3" s="124">
        <v>200709</v>
      </c>
      <c r="BH3" s="124">
        <v>200710</v>
      </c>
      <c r="BI3" s="124">
        <v>200711</v>
      </c>
      <c r="BJ3" s="124">
        <v>200712</v>
      </c>
      <c r="BK3" s="125"/>
    </row>
    <row r="4" spans="1:109" s="146" customFormat="1" ht="10.5">
      <c r="A4" s="146" t="s">
        <v>6</v>
      </c>
      <c r="B4" s="146" t="s">
        <v>7</v>
      </c>
      <c r="C4" s="53">
        <v>32.959999084472656</v>
      </c>
      <c r="D4" s="53">
        <v>35.83000183105469</v>
      </c>
      <c r="E4" s="39">
        <v>33.5099983215332</v>
      </c>
      <c r="F4" s="39">
        <v>28.170000076293945</v>
      </c>
      <c r="G4" s="39">
        <v>28.110000610351562</v>
      </c>
      <c r="H4" s="39">
        <v>30.65999984741211</v>
      </c>
      <c r="I4" s="39">
        <v>30.75</v>
      </c>
      <c r="J4" s="39">
        <v>31.56999969482422</v>
      </c>
      <c r="K4" s="39">
        <v>28.309999465942383</v>
      </c>
      <c r="L4" s="39">
        <v>30.34000015258789</v>
      </c>
      <c r="M4" s="39">
        <v>31.110002517700195</v>
      </c>
      <c r="N4" s="39">
        <v>32.130001068115234</v>
      </c>
      <c r="O4" s="39">
        <v>34.310001373291016</v>
      </c>
      <c r="P4" s="39">
        <v>34.68000030517578</v>
      </c>
      <c r="Q4" s="39">
        <v>36.7400016784668</v>
      </c>
      <c r="R4" s="39">
        <v>36.75</v>
      </c>
      <c r="S4" s="39">
        <v>40.279998779296875</v>
      </c>
      <c r="T4" s="39">
        <v>38.02999496459961</v>
      </c>
      <c r="U4" s="39">
        <v>40.779998779296875</v>
      </c>
      <c r="V4" s="39">
        <v>44.900001525878906</v>
      </c>
      <c r="W4" s="39">
        <v>45.939998626708984</v>
      </c>
      <c r="X4" s="39">
        <v>53.27000045776367</v>
      </c>
      <c r="Y4" s="39">
        <v>48.47000503540039</v>
      </c>
      <c r="Z4" s="39">
        <v>43.18000030517578</v>
      </c>
      <c r="AA4" s="39">
        <v>46.84000015258789</v>
      </c>
      <c r="AB4" s="39">
        <v>48.150001525878906</v>
      </c>
      <c r="AC4" s="39">
        <v>54.189998626708984</v>
      </c>
      <c r="AD4" s="39">
        <v>52.97999954223633</v>
      </c>
      <c r="AE4" s="39">
        <v>49.83000183105469</v>
      </c>
      <c r="AF4" s="39">
        <v>56.349998474121094</v>
      </c>
      <c r="AG4" s="39">
        <v>59</v>
      </c>
      <c r="AH4" s="39">
        <v>64.98999786376953</v>
      </c>
      <c r="AI4" s="39">
        <v>65.58999633789062</v>
      </c>
      <c r="AJ4" s="39">
        <v>62.2599983215332</v>
      </c>
      <c r="AK4" s="39">
        <v>58.31999969482422</v>
      </c>
      <c r="AL4" s="39">
        <v>59.41999816894531</v>
      </c>
      <c r="AM4" s="39">
        <v>65.4800033569336</v>
      </c>
      <c r="AN4" s="39">
        <v>61.630001068115234</v>
      </c>
      <c r="AO4" s="54">
        <v>62.5</v>
      </c>
      <c r="AP4" s="54">
        <v>64</v>
      </c>
      <c r="AQ4" s="54">
        <v>65</v>
      </c>
      <c r="AR4" s="54">
        <v>64.5</v>
      </c>
      <c r="AS4" s="54">
        <v>64</v>
      </c>
      <c r="AT4" s="54">
        <v>63.75</v>
      </c>
      <c r="AU4" s="54">
        <v>63.5</v>
      </c>
      <c r="AV4" s="54">
        <v>64</v>
      </c>
      <c r="AW4" s="54">
        <v>63.5</v>
      </c>
      <c r="AX4" s="54">
        <v>63</v>
      </c>
      <c r="AY4" s="54">
        <v>62.5</v>
      </c>
      <c r="AZ4" s="54">
        <v>62</v>
      </c>
      <c r="BA4" s="54">
        <v>61.5</v>
      </c>
      <c r="BB4" s="54">
        <v>61</v>
      </c>
      <c r="BC4" s="54">
        <v>60.5</v>
      </c>
      <c r="BD4" s="54">
        <v>60</v>
      </c>
      <c r="BE4" s="54">
        <v>60</v>
      </c>
      <c r="BF4" s="54">
        <v>60</v>
      </c>
      <c r="BG4" s="54">
        <v>60</v>
      </c>
      <c r="BH4" s="54">
        <v>60</v>
      </c>
      <c r="BI4" s="54">
        <v>60</v>
      </c>
      <c r="BJ4" s="54">
        <v>60</v>
      </c>
      <c r="BK4" s="55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63" ht="10.5">
      <c r="A5" s="19" t="s">
        <v>724</v>
      </c>
      <c r="B5" s="19" t="s">
        <v>725</v>
      </c>
      <c r="C5" s="53">
        <v>30.30000114440918</v>
      </c>
      <c r="D5" s="53">
        <v>32.22999954223633</v>
      </c>
      <c r="E5" s="39">
        <v>29.229997634887695</v>
      </c>
      <c r="F5" s="39">
        <v>24.479999542236328</v>
      </c>
      <c r="G5" s="39">
        <v>25.149999618530273</v>
      </c>
      <c r="H5" s="39">
        <v>27.219999313354492</v>
      </c>
      <c r="I5" s="39">
        <v>27.950000762939453</v>
      </c>
      <c r="J5" s="39">
        <v>28.499998092651367</v>
      </c>
      <c r="K5" s="39">
        <v>25.660001754760742</v>
      </c>
      <c r="L5" s="39">
        <v>27.31999969482422</v>
      </c>
      <c r="M5" s="39">
        <v>27.46999740600586</v>
      </c>
      <c r="N5" s="39">
        <v>28.6299991607666</v>
      </c>
      <c r="O5" s="39">
        <v>30.239999771118164</v>
      </c>
      <c r="P5" s="39">
        <v>30.770002365112305</v>
      </c>
      <c r="Q5" s="39">
        <v>32.25</v>
      </c>
      <c r="R5" s="39">
        <v>32.41999816894531</v>
      </c>
      <c r="S5" s="39">
        <v>35.81999969482422</v>
      </c>
      <c r="T5" s="39">
        <v>33.58000183105469</v>
      </c>
      <c r="U5" s="39">
        <v>35.97999954223633</v>
      </c>
      <c r="V5" s="39">
        <v>39.56999969482422</v>
      </c>
      <c r="W5" s="39">
        <v>40.5099983215332</v>
      </c>
      <c r="X5" s="39">
        <v>45.529998779296875</v>
      </c>
      <c r="Y5" s="39">
        <v>39.88999938964844</v>
      </c>
      <c r="Z5" s="39">
        <v>34.16999435424805</v>
      </c>
      <c r="AA5" s="39">
        <v>37.54999923706055</v>
      </c>
      <c r="AB5" s="39">
        <v>39.720001220703125</v>
      </c>
      <c r="AC5" s="39">
        <v>45.709999084472656</v>
      </c>
      <c r="AD5" s="39">
        <v>45.18000030517578</v>
      </c>
      <c r="AE5" s="39">
        <v>43.119998931884766</v>
      </c>
      <c r="AF5" s="39">
        <v>49.279998779296875</v>
      </c>
      <c r="AG5" s="39">
        <v>52.880001068115234</v>
      </c>
      <c r="AH5" s="39">
        <v>58.65999984741211</v>
      </c>
      <c r="AI5" s="39">
        <v>58.78999710083008</v>
      </c>
      <c r="AJ5" s="39">
        <v>55.310001373291016</v>
      </c>
      <c r="AK5" s="39">
        <v>49.970001220703125</v>
      </c>
      <c r="AL5" s="39">
        <v>50.77000045776367</v>
      </c>
      <c r="AM5" s="39">
        <v>58.500003814697266</v>
      </c>
      <c r="AN5" s="39">
        <v>54.630001068115234</v>
      </c>
      <c r="AO5" s="54">
        <v>55.5</v>
      </c>
      <c r="AP5" s="54">
        <v>57</v>
      </c>
      <c r="AQ5" s="54">
        <v>58</v>
      </c>
      <c r="AR5" s="54">
        <v>57.500003814697266</v>
      </c>
      <c r="AS5" s="54">
        <v>57</v>
      </c>
      <c r="AT5" s="54">
        <v>56.75</v>
      </c>
      <c r="AU5" s="54">
        <v>56.500003814697266</v>
      </c>
      <c r="AV5" s="54">
        <v>57</v>
      </c>
      <c r="AW5" s="54">
        <v>56.5</v>
      </c>
      <c r="AX5" s="54">
        <v>56</v>
      </c>
      <c r="AY5" s="54">
        <v>55.500003814697266</v>
      </c>
      <c r="AZ5" s="54">
        <v>55</v>
      </c>
      <c r="BA5" s="54">
        <v>54.499996185302734</v>
      </c>
      <c r="BB5" s="54">
        <v>54.000003814697266</v>
      </c>
      <c r="BC5" s="54">
        <v>53.5</v>
      </c>
      <c r="BD5" s="54">
        <v>53</v>
      </c>
      <c r="BE5" s="54">
        <v>53</v>
      </c>
      <c r="BF5" s="54">
        <v>53</v>
      </c>
      <c r="BG5" s="54">
        <v>52.999996185302734</v>
      </c>
      <c r="BH5" s="54">
        <v>53</v>
      </c>
      <c r="BI5" s="54">
        <v>53</v>
      </c>
      <c r="BJ5" s="54">
        <v>53</v>
      </c>
      <c r="BK5" s="55"/>
    </row>
    <row r="6" spans="1:63" ht="10.5">
      <c r="A6" t="s">
        <v>4</v>
      </c>
      <c r="B6" t="s">
        <v>5</v>
      </c>
      <c r="C6" s="53">
        <v>30.51999855041504</v>
      </c>
      <c r="D6" s="53">
        <v>33</v>
      </c>
      <c r="E6" s="39">
        <v>30.649999618530273</v>
      </c>
      <c r="F6" s="39">
        <v>26.020000457763672</v>
      </c>
      <c r="G6" s="39">
        <v>25.739999771118164</v>
      </c>
      <c r="H6" s="39">
        <v>27.920000076293945</v>
      </c>
      <c r="I6" s="39">
        <v>28.549999237060547</v>
      </c>
      <c r="J6" s="39">
        <v>29.14999771118164</v>
      </c>
      <c r="K6" s="39">
        <v>26.39000129699707</v>
      </c>
      <c r="L6" s="39">
        <v>27.750001907348633</v>
      </c>
      <c r="M6" s="39">
        <v>28.280000686645508</v>
      </c>
      <c r="N6" s="39">
        <v>29.279998779296875</v>
      </c>
      <c r="O6" s="39">
        <v>30.919998168945312</v>
      </c>
      <c r="P6" s="39">
        <v>31.719999313354492</v>
      </c>
      <c r="Q6" s="39">
        <v>33.09000015258789</v>
      </c>
      <c r="R6" s="39">
        <v>33.459999084472656</v>
      </c>
      <c r="S6" s="39">
        <v>36.310001373291016</v>
      </c>
      <c r="T6" s="39">
        <v>34.650001525878906</v>
      </c>
      <c r="U6" s="39">
        <v>36.66999816894531</v>
      </c>
      <c r="V6" s="39">
        <v>40.290000915527344</v>
      </c>
      <c r="W6" s="39">
        <v>41.34000015258789</v>
      </c>
      <c r="X6" s="39">
        <v>46.1199951171875</v>
      </c>
      <c r="Y6" s="39">
        <v>41.7599983215332</v>
      </c>
      <c r="Z6" s="39">
        <v>36.61000061035156</v>
      </c>
      <c r="AA6" s="39">
        <v>39.25</v>
      </c>
      <c r="AB6" s="39">
        <v>41.04999923706055</v>
      </c>
      <c r="AC6" s="39">
        <v>46.77000045776367</v>
      </c>
      <c r="AD6" s="39">
        <v>46.630001068115234</v>
      </c>
      <c r="AE6" s="39">
        <v>44.7400016784668</v>
      </c>
      <c r="AF6" s="39">
        <v>50.29999542236328</v>
      </c>
      <c r="AG6" s="39">
        <v>53.87999725341797</v>
      </c>
      <c r="AH6" s="39">
        <v>59.290000915527344</v>
      </c>
      <c r="AI6" s="39">
        <v>60.18000030517578</v>
      </c>
      <c r="AJ6" s="39">
        <v>57.2599983215332</v>
      </c>
      <c r="AK6" s="39">
        <v>52.130001068115234</v>
      </c>
      <c r="AL6" s="39">
        <v>52.459999084472656</v>
      </c>
      <c r="AM6" s="39">
        <v>60</v>
      </c>
      <c r="AN6" s="39">
        <v>56.12999725341797</v>
      </c>
      <c r="AO6" s="54">
        <v>57</v>
      </c>
      <c r="AP6" s="54">
        <v>58.5</v>
      </c>
      <c r="AQ6" s="54">
        <v>59.5</v>
      </c>
      <c r="AR6" s="54">
        <v>59</v>
      </c>
      <c r="AS6" s="54">
        <v>58.5</v>
      </c>
      <c r="AT6" s="54">
        <v>58.25</v>
      </c>
      <c r="AU6" s="54">
        <v>58</v>
      </c>
      <c r="AV6" s="54">
        <v>58.5</v>
      </c>
      <c r="AW6" s="54">
        <v>58</v>
      </c>
      <c r="AX6" s="54">
        <v>57.5</v>
      </c>
      <c r="AY6" s="54">
        <v>57</v>
      </c>
      <c r="AZ6" s="54">
        <v>56.5</v>
      </c>
      <c r="BA6" s="54">
        <v>56</v>
      </c>
      <c r="BB6" s="54">
        <v>55.5</v>
      </c>
      <c r="BC6" s="54">
        <v>55</v>
      </c>
      <c r="BD6" s="54">
        <v>54.5</v>
      </c>
      <c r="BE6" s="54">
        <v>54.5</v>
      </c>
      <c r="BF6" s="54">
        <v>54.5</v>
      </c>
      <c r="BG6" s="54">
        <v>54.5</v>
      </c>
      <c r="BH6" s="54">
        <v>54.499996185302734</v>
      </c>
      <c r="BI6" s="54">
        <v>54.5</v>
      </c>
      <c r="BJ6" s="54">
        <v>54.500003814697266</v>
      </c>
      <c r="BK6" s="55"/>
    </row>
    <row r="7" spans="1:63" ht="10.5">
      <c r="A7" t="s">
        <v>30</v>
      </c>
      <c r="B7" t="s">
        <v>31</v>
      </c>
      <c r="C7" s="59">
        <v>94.69999694824219</v>
      </c>
      <c r="D7" s="59">
        <v>110</v>
      </c>
      <c r="E7" s="60">
        <v>112.90000915527344</v>
      </c>
      <c r="F7" s="60">
        <v>99.69999694824219</v>
      </c>
      <c r="G7" s="60">
        <v>93.5999984741211</v>
      </c>
      <c r="H7" s="60">
        <v>95.5999984741211</v>
      </c>
      <c r="I7" s="60">
        <v>98.19999694824219</v>
      </c>
      <c r="J7" s="60">
        <v>110.19998931884766</v>
      </c>
      <c r="K7" s="60">
        <v>102.5</v>
      </c>
      <c r="L7" s="60">
        <v>98.19998931884766</v>
      </c>
      <c r="M7" s="60">
        <v>94.29999542236328</v>
      </c>
      <c r="N7" s="60">
        <v>93.9000015258789</v>
      </c>
      <c r="O7" s="60">
        <v>105</v>
      </c>
      <c r="P7" s="60">
        <v>112.69999694824219</v>
      </c>
      <c r="Q7" s="60">
        <v>119.9000015258789</v>
      </c>
      <c r="R7" s="60">
        <v>125.30001068115234</v>
      </c>
      <c r="S7" s="60">
        <v>143.5</v>
      </c>
      <c r="T7" s="60">
        <v>133.5</v>
      </c>
      <c r="U7" s="60">
        <v>134.10000610351562</v>
      </c>
      <c r="V7" s="60">
        <v>131</v>
      </c>
      <c r="W7" s="60">
        <v>132.80001831054688</v>
      </c>
      <c r="X7" s="60">
        <v>145.8999786376953</v>
      </c>
      <c r="Y7" s="60">
        <v>138.19998168945312</v>
      </c>
      <c r="Z7" s="60">
        <v>119.49999237060547</v>
      </c>
      <c r="AA7" s="60">
        <v>128.5</v>
      </c>
      <c r="AB7" s="60">
        <v>134.50001525878906</v>
      </c>
      <c r="AC7" s="60">
        <v>153.10000610351562</v>
      </c>
      <c r="AD7" s="60">
        <v>164.5</v>
      </c>
      <c r="AE7" s="60">
        <v>154.1000213623047</v>
      </c>
      <c r="AF7" s="60">
        <v>160.89999389648438</v>
      </c>
      <c r="AG7" s="60">
        <v>171.39999389648438</v>
      </c>
      <c r="AH7" s="60">
        <v>195.39999389648438</v>
      </c>
      <c r="AI7" s="60">
        <v>220.8000030517578</v>
      </c>
      <c r="AJ7" s="60">
        <v>197.30001831054688</v>
      </c>
      <c r="AK7" s="60">
        <v>160.3000030517578</v>
      </c>
      <c r="AL7" s="60">
        <v>160.90000915527344</v>
      </c>
      <c r="AM7" s="60">
        <v>177.99998474121094</v>
      </c>
      <c r="AN7" s="60">
        <v>168</v>
      </c>
      <c r="AO7" s="61">
        <v>177.22531127929688</v>
      </c>
      <c r="AP7" s="61">
        <v>190.31979370117188</v>
      </c>
      <c r="AQ7" s="61">
        <v>196.05650329589844</v>
      </c>
      <c r="AR7" s="61">
        <v>192.66700744628906</v>
      </c>
      <c r="AS7" s="61">
        <v>188.63851928710938</v>
      </c>
      <c r="AT7" s="61">
        <v>186.34970092773438</v>
      </c>
      <c r="AU7" s="61">
        <v>184.20957946777344</v>
      </c>
      <c r="AV7" s="61">
        <v>181.4484100341797</v>
      </c>
      <c r="AW7" s="61">
        <v>175.5428009033203</v>
      </c>
      <c r="AX7" s="61">
        <v>169.56590270996094</v>
      </c>
      <c r="AY7" s="61">
        <v>172.1873016357422</v>
      </c>
      <c r="AZ7" s="61">
        <v>174.92050170898438</v>
      </c>
      <c r="BA7" s="61">
        <v>178.07730102539062</v>
      </c>
      <c r="BB7" s="61">
        <v>183.44180297851562</v>
      </c>
      <c r="BC7" s="61">
        <v>185.31480407714844</v>
      </c>
      <c r="BD7" s="61">
        <v>181.3463897705078</v>
      </c>
      <c r="BE7" s="61">
        <v>179.28392028808594</v>
      </c>
      <c r="BF7" s="61">
        <v>177.35789489746094</v>
      </c>
      <c r="BG7" s="61">
        <v>175.73069763183594</v>
      </c>
      <c r="BH7" s="61">
        <v>172.1667938232422</v>
      </c>
      <c r="BI7" s="61">
        <v>167.8828887939453</v>
      </c>
      <c r="BJ7" s="61">
        <v>162.70620727539062</v>
      </c>
      <c r="BK7" s="62"/>
    </row>
    <row r="8" spans="1:63" ht="10.5">
      <c r="A8" t="s">
        <v>726</v>
      </c>
      <c r="B8" t="s">
        <v>33</v>
      </c>
      <c r="C8" s="59">
        <v>145.74998474121094</v>
      </c>
      <c r="D8" s="59">
        <v>161.3000030517578</v>
      </c>
      <c r="E8" s="60">
        <v>169.3000030517578</v>
      </c>
      <c r="F8" s="60">
        <v>158.89999389648438</v>
      </c>
      <c r="G8" s="60">
        <v>149.72500610351562</v>
      </c>
      <c r="H8" s="60">
        <v>149.27999877929688</v>
      </c>
      <c r="I8" s="60">
        <v>151.25</v>
      </c>
      <c r="J8" s="60">
        <v>162.02499389648438</v>
      </c>
      <c r="K8" s="60">
        <v>167.87998962402344</v>
      </c>
      <c r="L8" s="60">
        <v>156.35000610351562</v>
      </c>
      <c r="M8" s="60">
        <v>151.1999969482422</v>
      </c>
      <c r="N8" s="60">
        <v>147.87998962402344</v>
      </c>
      <c r="O8" s="60">
        <v>157.1750030517578</v>
      </c>
      <c r="P8" s="60">
        <v>164.75</v>
      </c>
      <c r="Q8" s="60">
        <v>173.60000610351562</v>
      </c>
      <c r="R8" s="60">
        <v>179.77499389648438</v>
      </c>
      <c r="S8" s="60">
        <v>198.33999633789062</v>
      </c>
      <c r="T8" s="60">
        <v>196.92501831054688</v>
      </c>
      <c r="U8" s="60">
        <v>191.125</v>
      </c>
      <c r="V8" s="60">
        <v>187.79998779296875</v>
      </c>
      <c r="W8" s="60">
        <v>186.97500610351562</v>
      </c>
      <c r="X8" s="60">
        <v>199.9499969482422</v>
      </c>
      <c r="Y8" s="60">
        <v>197.94000244140625</v>
      </c>
      <c r="Z8" s="60">
        <v>184.10000610351562</v>
      </c>
      <c r="AA8" s="60">
        <v>183.0800018310547</v>
      </c>
      <c r="AB8" s="60">
        <v>191</v>
      </c>
      <c r="AC8" s="60">
        <v>207.92498779296875</v>
      </c>
      <c r="AD8" s="60">
        <v>224.25</v>
      </c>
      <c r="AE8" s="60">
        <v>216.12001037597656</v>
      </c>
      <c r="AF8" s="60">
        <v>215.5500030517578</v>
      </c>
      <c r="AG8" s="60">
        <v>229</v>
      </c>
      <c r="AH8" s="60">
        <v>248.6199951171875</v>
      </c>
      <c r="AI8" s="60">
        <v>290.3249816894531</v>
      </c>
      <c r="AJ8" s="60">
        <v>271.67999267578125</v>
      </c>
      <c r="AK8" s="60">
        <v>225.6750030517578</v>
      </c>
      <c r="AL8" s="60">
        <v>218.5</v>
      </c>
      <c r="AM8" s="60">
        <v>231.5599822998047</v>
      </c>
      <c r="AN8" s="60">
        <v>228</v>
      </c>
      <c r="AO8" s="61">
        <v>233.6258087158203</v>
      </c>
      <c r="AP8" s="61">
        <v>248.88162231445312</v>
      </c>
      <c r="AQ8" s="61">
        <v>256.8252868652344</v>
      </c>
      <c r="AR8" s="61">
        <v>254.55508422851562</v>
      </c>
      <c r="AS8" s="61">
        <v>249.90370178222656</v>
      </c>
      <c r="AT8" s="61">
        <v>246.70849609375</v>
      </c>
      <c r="AU8" s="61">
        <v>246.47738647460938</v>
      </c>
      <c r="AV8" s="61">
        <v>241.9932098388672</v>
      </c>
      <c r="AW8" s="61">
        <v>236.3300018310547</v>
      </c>
      <c r="AX8" s="61">
        <v>230.12020874023438</v>
      </c>
      <c r="AY8" s="61">
        <v>229.76800537109375</v>
      </c>
      <c r="AZ8" s="61">
        <v>231.82289123535156</v>
      </c>
      <c r="BA8" s="61">
        <v>235.72328186035156</v>
      </c>
      <c r="BB8" s="61">
        <v>242.5590057373047</v>
      </c>
      <c r="BC8" s="61">
        <v>246.16549682617188</v>
      </c>
      <c r="BD8" s="61">
        <v>242.60047912597656</v>
      </c>
      <c r="BE8" s="61">
        <v>239.85202026367188</v>
      </c>
      <c r="BF8" s="61">
        <v>237.62939453125</v>
      </c>
      <c r="BG8" s="61">
        <v>238.3446807861328</v>
      </c>
      <c r="BH8" s="61">
        <v>233.38829040527344</v>
      </c>
      <c r="BI8" s="61">
        <v>228.9794921875</v>
      </c>
      <c r="BJ8" s="61">
        <v>223.60690307617188</v>
      </c>
      <c r="BK8" s="62"/>
    </row>
    <row r="9" spans="1:63" ht="10.5">
      <c r="A9" t="s">
        <v>727</v>
      </c>
      <c r="B9" t="s">
        <v>728</v>
      </c>
      <c r="C9" s="59">
        <v>149.99998474121094</v>
      </c>
      <c r="D9" s="59">
        <v>165</v>
      </c>
      <c r="E9" s="60">
        <v>173.39999389648438</v>
      </c>
      <c r="F9" s="60">
        <v>163.29998779296875</v>
      </c>
      <c r="G9" s="60">
        <v>153.89999389648438</v>
      </c>
      <c r="H9" s="60">
        <v>153.3000030517578</v>
      </c>
      <c r="I9" s="60">
        <v>155.39999389648438</v>
      </c>
      <c r="J9" s="60">
        <v>166.10000610351562</v>
      </c>
      <c r="K9" s="60">
        <v>172.10000610351562</v>
      </c>
      <c r="L9" s="60">
        <v>160.59999084472656</v>
      </c>
      <c r="M9" s="60">
        <v>155.49998474121094</v>
      </c>
      <c r="N9" s="60">
        <v>152.19998168945312</v>
      </c>
      <c r="O9" s="60">
        <v>161.1999969482422</v>
      </c>
      <c r="P9" s="60">
        <v>168.99998474121094</v>
      </c>
      <c r="Q9" s="60">
        <v>178.3000030517578</v>
      </c>
      <c r="R9" s="60">
        <v>183.89999389648438</v>
      </c>
      <c r="S9" s="60">
        <v>202.3000030517578</v>
      </c>
      <c r="T9" s="60">
        <v>201.80001831054688</v>
      </c>
      <c r="U9" s="60">
        <v>195.39999389648438</v>
      </c>
      <c r="V9" s="60">
        <v>191.99998474121094</v>
      </c>
      <c r="W9" s="60">
        <v>191.1999969482422</v>
      </c>
      <c r="X9" s="60">
        <v>204.10000610351562</v>
      </c>
      <c r="Y9" s="60">
        <v>202.3000030517578</v>
      </c>
      <c r="Z9" s="60">
        <v>188.6999969482422</v>
      </c>
      <c r="AA9" s="60">
        <v>187.5</v>
      </c>
      <c r="AB9" s="60">
        <v>195.1999969482422</v>
      </c>
      <c r="AC9" s="60">
        <v>211.99998474121094</v>
      </c>
      <c r="AD9" s="60">
        <v>228.3999786376953</v>
      </c>
      <c r="AE9" s="60">
        <v>220.3000030517578</v>
      </c>
      <c r="AF9" s="60">
        <v>219.8000030517578</v>
      </c>
      <c r="AG9" s="60">
        <v>233.3000030517578</v>
      </c>
      <c r="AH9" s="60">
        <v>252.89999389648438</v>
      </c>
      <c r="AI9" s="60">
        <v>295.1000061035156</v>
      </c>
      <c r="AJ9" s="60">
        <v>276.5</v>
      </c>
      <c r="AK9" s="60">
        <v>230.3000030517578</v>
      </c>
      <c r="AL9" s="60">
        <v>222.90000915527344</v>
      </c>
      <c r="AM9" s="60">
        <v>235.99998474121094</v>
      </c>
      <c r="AN9" s="60">
        <v>231.60000610351562</v>
      </c>
      <c r="AO9" s="61">
        <v>237.97000122070312</v>
      </c>
      <c r="AP9" s="61">
        <v>253.2458038330078</v>
      </c>
      <c r="AQ9" s="61">
        <v>261.03021240234375</v>
      </c>
      <c r="AR9" s="61">
        <v>258.877197265625</v>
      </c>
      <c r="AS9" s="61">
        <v>254.30722045898438</v>
      </c>
      <c r="AT9" s="61">
        <v>251.21690368652344</v>
      </c>
      <c r="AU9" s="61">
        <v>250.66329956054688</v>
      </c>
      <c r="AV9" s="61">
        <v>246.28411865234375</v>
      </c>
      <c r="AW9" s="61">
        <v>240.76339721679688</v>
      </c>
      <c r="AX9" s="61">
        <v>234.61529541015625</v>
      </c>
      <c r="AY9" s="61">
        <v>234.19039916992188</v>
      </c>
      <c r="AZ9" s="61">
        <v>236.11390686035156</v>
      </c>
      <c r="BA9" s="61">
        <v>240.12139892578125</v>
      </c>
      <c r="BB9" s="61">
        <v>246.9770965576172</v>
      </c>
      <c r="BC9" s="61">
        <v>250.42430114746094</v>
      </c>
      <c r="BD9" s="61">
        <v>246.97637939453125</v>
      </c>
      <c r="BE9" s="61">
        <v>244.30929565429688</v>
      </c>
      <c r="BF9" s="61">
        <v>242.19168090820312</v>
      </c>
      <c r="BG9" s="61">
        <v>242.58447265625</v>
      </c>
      <c r="BH9" s="61">
        <v>237.73309326171875</v>
      </c>
      <c r="BI9" s="61">
        <v>233.466796875</v>
      </c>
      <c r="BJ9" s="61">
        <v>228.15589904785156</v>
      </c>
      <c r="BK9" s="62"/>
    </row>
    <row r="10" spans="1:63" ht="10.5">
      <c r="A10" t="s">
        <v>152</v>
      </c>
      <c r="B10" t="s">
        <v>153</v>
      </c>
      <c r="C10" s="59">
        <v>90</v>
      </c>
      <c r="D10" s="59">
        <v>108.5999984741211</v>
      </c>
      <c r="E10" s="60">
        <v>105.30000305175781</v>
      </c>
      <c r="F10" s="60">
        <v>83</v>
      </c>
      <c r="G10" s="60">
        <v>75.80000305175781</v>
      </c>
      <c r="H10" s="60">
        <v>76.9000015258789</v>
      </c>
      <c r="I10" s="60">
        <v>78.9000015258789</v>
      </c>
      <c r="J10" s="60">
        <v>83.5999984741211</v>
      </c>
      <c r="K10" s="60">
        <v>77.30000305175781</v>
      </c>
      <c r="L10" s="60">
        <v>84.19999694824219</v>
      </c>
      <c r="M10" s="60">
        <v>84.19999694824219</v>
      </c>
      <c r="N10" s="60">
        <v>88.5999984741211</v>
      </c>
      <c r="O10" s="60">
        <v>97</v>
      </c>
      <c r="P10" s="60">
        <v>93</v>
      </c>
      <c r="Q10" s="60">
        <v>93.60000610351562</v>
      </c>
      <c r="R10" s="60">
        <v>95.49999237060547</v>
      </c>
      <c r="S10" s="60">
        <v>102.9000015258789</v>
      </c>
      <c r="T10" s="60">
        <v>101.9000015258789</v>
      </c>
      <c r="U10" s="60">
        <v>109.40000915527344</v>
      </c>
      <c r="V10" s="60">
        <v>118.80000305175781</v>
      </c>
      <c r="W10" s="60">
        <v>126.80000305175781</v>
      </c>
      <c r="X10" s="60">
        <v>147.70001220703125</v>
      </c>
      <c r="Y10" s="60">
        <v>139.29998779296875</v>
      </c>
      <c r="Z10" s="60">
        <v>129.80001831054688</v>
      </c>
      <c r="AA10" s="60">
        <v>131.10000610351562</v>
      </c>
      <c r="AB10" s="60">
        <v>134.10000610351562</v>
      </c>
      <c r="AC10" s="60">
        <v>153.6999969482422</v>
      </c>
      <c r="AD10" s="60">
        <v>155.39999389648438</v>
      </c>
      <c r="AE10" s="60">
        <v>144.3999786376953</v>
      </c>
      <c r="AF10" s="60">
        <v>159.6999969482422</v>
      </c>
      <c r="AG10" s="60">
        <v>164.70001220703125</v>
      </c>
      <c r="AH10" s="60">
        <v>177.8000030517578</v>
      </c>
      <c r="AI10" s="60">
        <v>198.1999969482422</v>
      </c>
      <c r="AJ10" s="60">
        <v>205.8000030517578</v>
      </c>
      <c r="AK10" s="60">
        <v>173.99998474121094</v>
      </c>
      <c r="AL10" s="60">
        <v>171.3999786376953</v>
      </c>
      <c r="AM10" s="60">
        <v>176</v>
      </c>
      <c r="AN10" s="60">
        <v>168.27139282226562</v>
      </c>
      <c r="AO10" s="61">
        <v>168.33041381835938</v>
      </c>
      <c r="AP10" s="61">
        <v>172.75650024414062</v>
      </c>
      <c r="AQ10" s="61">
        <v>173.2637176513672</v>
      </c>
      <c r="AR10" s="61">
        <v>171.31480407714844</v>
      </c>
      <c r="AS10" s="61">
        <v>170.41131591796875</v>
      </c>
      <c r="AT10" s="61">
        <v>170.89869689941406</v>
      </c>
      <c r="AU10" s="61">
        <v>172.7805938720703</v>
      </c>
      <c r="AV10" s="61">
        <v>176.55059814453125</v>
      </c>
      <c r="AW10" s="61">
        <v>176.1132049560547</v>
      </c>
      <c r="AX10" s="61">
        <v>175.76951599121094</v>
      </c>
      <c r="AY10" s="61">
        <v>170.56509399414062</v>
      </c>
      <c r="AZ10" s="61">
        <v>168.71641540527344</v>
      </c>
      <c r="BA10" s="61">
        <v>167.94068908691406</v>
      </c>
      <c r="BB10" s="61">
        <v>165.31369018554688</v>
      </c>
      <c r="BC10" s="61">
        <v>162.07740783691406</v>
      </c>
      <c r="BD10" s="61">
        <v>159.81329345703125</v>
      </c>
      <c r="BE10" s="61">
        <v>161.7825927734375</v>
      </c>
      <c r="BF10" s="61">
        <v>162.36929321289062</v>
      </c>
      <c r="BG10" s="61">
        <v>165.04840087890625</v>
      </c>
      <c r="BH10" s="61">
        <v>166.87899780273438</v>
      </c>
      <c r="BI10" s="61">
        <v>167.30020141601562</v>
      </c>
      <c r="BJ10" s="61">
        <v>168.2153778076172</v>
      </c>
      <c r="BK10" s="62"/>
    </row>
    <row r="11" spans="1:63" ht="10.5">
      <c r="A11" t="s">
        <v>154</v>
      </c>
      <c r="B11" t="s">
        <v>155</v>
      </c>
      <c r="C11" s="56">
        <v>133.1999969482422</v>
      </c>
      <c r="D11" s="56">
        <v>150.8000030517578</v>
      </c>
      <c r="E11" s="28">
        <v>153.89999389648438</v>
      </c>
      <c r="F11" s="28">
        <v>134.60000610351562</v>
      </c>
      <c r="G11" s="28">
        <v>126.69999694824219</v>
      </c>
      <c r="H11" s="28">
        <v>121.69999694824219</v>
      </c>
      <c r="I11" s="28">
        <v>116.4000015258789</v>
      </c>
      <c r="J11" s="28">
        <v>117.5999984741211</v>
      </c>
      <c r="K11" s="28">
        <v>118.80000305175781</v>
      </c>
      <c r="L11" s="28">
        <v>123.5999984741211</v>
      </c>
      <c r="M11" s="28">
        <v>128.3000030517578</v>
      </c>
      <c r="N11" s="28">
        <v>134.10000610351562</v>
      </c>
      <c r="O11" s="28">
        <v>142</v>
      </c>
      <c r="P11" s="28">
        <v>143.3000030517578</v>
      </c>
      <c r="Q11" s="28">
        <v>141.3000030517578</v>
      </c>
      <c r="R11" s="28">
        <v>141.1999969482422</v>
      </c>
      <c r="S11" s="28">
        <v>142</v>
      </c>
      <c r="T11" s="28">
        <v>140.8000030517578</v>
      </c>
      <c r="U11" s="28">
        <v>142.89999389648438</v>
      </c>
      <c r="V11" s="28">
        <v>149.8000030517578</v>
      </c>
      <c r="W11" s="28">
        <v>159.3000030517578</v>
      </c>
      <c r="X11" s="28">
        <v>180.5</v>
      </c>
      <c r="Y11" s="28">
        <v>182</v>
      </c>
      <c r="Z11" s="28">
        <v>179.1999969482422</v>
      </c>
      <c r="AA11" s="28">
        <v>180.6999969482422</v>
      </c>
      <c r="AB11" s="28">
        <v>184.3000030517578</v>
      </c>
      <c r="AC11" s="28">
        <v>193.89999389648438</v>
      </c>
      <c r="AD11" s="28">
        <v>195.6999969482422</v>
      </c>
      <c r="AE11" s="28">
        <v>191.5</v>
      </c>
      <c r="AF11" s="28">
        <v>198.60000610351562</v>
      </c>
      <c r="AG11" s="28">
        <v>204.1999969482422</v>
      </c>
      <c r="AH11" s="28">
        <v>218.10000610351562</v>
      </c>
      <c r="AI11" s="28">
        <v>241.6999969482422</v>
      </c>
      <c r="AJ11" s="28">
        <v>245.60000610351562</v>
      </c>
      <c r="AK11" s="28">
        <v>231.6999969482422</v>
      </c>
      <c r="AL11" s="28">
        <v>230.10000610351562</v>
      </c>
      <c r="AM11" s="28">
        <v>230.8459014892578</v>
      </c>
      <c r="AN11" s="28">
        <v>220.1479949951172</v>
      </c>
      <c r="AO11" s="57">
        <v>218.62159729003906</v>
      </c>
      <c r="AP11" s="57">
        <v>221.33628845214844</v>
      </c>
      <c r="AQ11" s="57">
        <v>219.70669555664062</v>
      </c>
      <c r="AR11" s="57">
        <v>214.38890075683594</v>
      </c>
      <c r="AS11" s="57">
        <v>209.38150024414062</v>
      </c>
      <c r="AT11" s="57">
        <v>207.39199829101562</v>
      </c>
      <c r="AU11" s="57">
        <v>210.7725067138672</v>
      </c>
      <c r="AV11" s="57">
        <v>217.35020446777344</v>
      </c>
      <c r="AW11" s="57">
        <v>221.7946014404297</v>
      </c>
      <c r="AX11" s="57">
        <v>224.19509887695312</v>
      </c>
      <c r="AY11" s="57">
        <v>217.78309631347656</v>
      </c>
      <c r="AZ11" s="57">
        <v>218.95399475097656</v>
      </c>
      <c r="BA11" s="57">
        <v>216.4886932373047</v>
      </c>
      <c r="BB11" s="57">
        <v>213.26669311523438</v>
      </c>
      <c r="BC11" s="57">
        <v>208.7180938720703</v>
      </c>
      <c r="BD11" s="57">
        <v>202.40757751464844</v>
      </c>
      <c r="BE11" s="57">
        <v>199.26840209960938</v>
      </c>
      <c r="BF11" s="57">
        <v>198.10069274902344</v>
      </c>
      <c r="BG11" s="57">
        <v>203.14939880371094</v>
      </c>
      <c r="BH11" s="57">
        <v>208.50729370117188</v>
      </c>
      <c r="BI11" s="57">
        <v>212.94908142089844</v>
      </c>
      <c r="BJ11" s="57">
        <v>216.46458435058594</v>
      </c>
      <c r="BK11" s="58"/>
    </row>
    <row r="12" spans="1:63" ht="10.5">
      <c r="A12" t="s">
        <v>156</v>
      </c>
      <c r="B12" t="s">
        <v>157</v>
      </c>
      <c r="C12" s="59">
        <v>148.8000030517578</v>
      </c>
      <c r="D12" s="59">
        <v>165.39999389648438</v>
      </c>
      <c r="E12" s="60">
        <v>170.8000030517578</v>
      </c>
      <c r="F12" s="60">
        <v>153.3000030517578</v>
      </c>
      <c r="G12" s="60">
        <v>145.10000610351562</v>
      </c>
      <c r="H12" s="60">
        <v>142.3999786376953</v>
      </c>
      <c r="I12" s="60">
        <v>143.5</v>
      </c>
      <c r="J12" s="60">
        <v>148.5</v>
      </c>
      <c r="K12" s="60">
        <v>146.10000610351562</v>
      </c>
      <c r="L12" s="60">
        <v>148.10000610351562</v>
      </c>
      <c r="M12" s="60">
        <v>148.1999969482422</v>
      </c>
      <c r="N12" s="60">
        <v>149</v>
      </c>
      <c r="O12" s="60">
        <v>155</v>
      </c>
      <c r="P12" s="60">
        <v>158.20001220703125</v>
      </c>
      <c r="Q12" s="60">
        <v>162.89999389648438</v>
      </c>
      <c r="R12" s="60">
        <v>169.1999969482422</v>
      </c>
      <c r="S12" s="60">
        <v>174.60000610351562</v>
      </c>
      <c r="T12" s="60">
        <v>171.10000610351562</v>
      </c>
      <c r="U12" s="60">
        <v>173.85000610351562</v>
      </c>
      <c r="V12" s="60">
        <v>183.1999969482422</v>
      </c>
      <c r="W12" s="60">
        <v>191.1999969482422</v>
      </c>
      <c r="X12" s="60">
        <v>213.3999786376953</v>
      </c>
      <c r="Y12" s="60">
        <v>214.6999969482422</v>
      </c>
      <c r="Z12" s="60">
        <v>200.89999389648438</v>
      </c>
      <c r="AA12" s="60">
        <v>195.89999389648438</v>
      </c>
      <c r="AB12" s="60">
        <v>202.6999969482422</v>
      </c>
      <c r="AC12" s="60">
        <v>221.40000915527344</v>
      </c>
      <c r="AD12" s="60">
        <v>229.1999969482422</v>
      </c>
      <c r="AE12" s="60">
        <v>219.89999389648438</v>
      </c>
      <c r="AF12" s="60">
        <v>228.90000915527344</v>
      </c>
      <c r="AG12" s="60">
        <v>237.3000030517578</v>
      </c>
      <c r="AH12" s="60">
        <v>250.00001525878906</v>
      </c>
      <c r="AI12" s="60">
        <v>281.8999938964844</v>
      </c>
      <c r="AJ12" s="60">
        <v>309.5</v>
      </c>
      <c r="AK12" s="60">
        <v>257.29998779296875</v>
      </c>
      <c r="AL12" s="60">
        <v>244.3000030517578</v>
      </c>
      <c r="AM12" s="60">
        <v>246.6999969482422</v>
      </c>
      <c r="AN12" s="60">
        <v>247.5</v>
      </c>
      <c r="AO12" s="61">
        <v>245.8043212890625</v>
      </c>
      <c r="AP12" s="61">
        <v>248.8997039794922</v>
      </c>
      <c r="AQ12" s="61">
        <v>249.02001953125</v>
      </c>
      <c r="AR12" s="61">
        <v>246.8966064453125</v>
      </c>
      <c r="AS12" s="61">
        <v>245.34359741210938</v>
      </c>
      <c r="AT12" s="61">
        <v>247.44529724121094</v>
      </c>
      <c r="AU12" s="61">
        <v>250.0473175048828</v>
      </c>
      <c r="AV12" s="61">
        <v>255.4398193359375</v>
      </c>
      <c r="AW12" s="61">
        <v>254.88389587402344</v>
      </c>
      <c r="AX12" s="61">
        <v>252.52471923828125</v>
      </c>
      <c r="AY12" s="61">
        <v>245.98558044433594</v>
      </c>
      <c r="AZ12" s="61">
        <v>244.93919372558594</v>
      </c>
      <c r="BA12" s="61">
        <v>243.78468322753906</v>
      </c>
      <c r="BB12" s="61">
        <v>243.10740661621094</v>
      </c>
      <c r="BC12" s="61">
        <v>240.48699951171875</v>
      </c>
      <c r="BD12" s="61">
        <v>237.0400848388672</v>
      </c>
      <c r="BE12" s="61">
        <v>236.19740295410156</v>
      </c>
      <c r="BF12" s="61">
        <v>236.38429260253906</v>
      </c>
      <c r="BG12" s="61">
        <v>239.847900390625</v>
      </c>
      <c r="BH12" s="61">
        <v>243.57540893554688</v>
      </c>
      <c r="BI12" s="61">
        <v>244.7607879638672</v>
      </c>
      <c r="BJ12" s="61">
        <v>243.98289489746094</v>
      </c>
      <c r="BK12" s="62"/>
    </row>
    <row r="13" spans="1:63" ht="10.5">
      <c r="A13" t="s">
        <v>158</v>
      </c>
      <c r="B13" t="s">
        <v>159</v>
      </c>
      <c r="C13" s="59">
        <v>75.4000015258789</v>
      </c>
      <c r="D13" s="59">
        <v>83.9000015258789</v>
      </c>
      <c r="E13" s="60">
        <v>81.0999984741211</v>
      </c>
      <c r="F13" s="60">
        <v>64.30000305175781</v>
      </c>
      <c r="G13" s="60">
        <v>61.900001525878906</v>
      </c>
      <c r="H13" s="60">
        <v>63.900001525878906</v>
      </c>
      <c r="I13" s="60">
        <v>70.0999984741211</v>
      </c>
      <c r="J13" s="60">
        <v>69.80000305175781</v>
      </c>
      <c r="K13" s="60">
        <v>64.5999984741211</v>
      </c>
      <c r="L13" s="60">
        <v>65.19999694824219</v>
      </c>
      <c r="M13" s="60">
        <v>66.69999694824219</v>
      </c>
      <c r="N13" s="60">
        <v>66.80000305175781</v>
      </c>
      <c r="O13" s="60">
        <v>71.5999984741211</v>
      </c>
      <c r="P13" s="60">
        <v>70.30000305175781</v>
      </c>
      <c r="Q13" s="60">
        <v>67.5</v>
      </c>
      <c r="R13" s="60">
        <v>68.80000305175781</v>
      </c>
      <c r="S13" s="60">
        <v>72.80000305175781</v>
      </c>
      <c r="T13" s="60">
        <v>73.9000015258789</v>
      </c>
      <c r="U13" s="60">
        <v>71.4000015258789</v>
      </c>
      <c r="V13" s="60">
        <v>73.19999694824219</v>
      </c>
      <c r="W13" s="60">
        <v>77.19999694824219</v>
      </c>
      <c r="X13" s="60">
        <v>82.79999542236328</v>
      </c>
      <c r="Y13" s="60">
        <v>82.19999694824219</v>
      </c>
      <c r="Z13" s="60">
        <v>75.4000015258789</v>
      </c>
      <c r="AA13" s="60">
        <v>77.30000305175781</v>
      </c>
      <c r="AB13" s="60">
        <v>81.4000015258789</v>
      </c>
      <c r="AC13" s="60">
        <v>89</v>
      </c>
      <c r="AD13" s="60">
        <v>97.0999984741211</v>
      </c>
      <c r="AE13" s="60">
        <v>102.29999542236328</v>
      </c>
      <c r="AF13" s="60">
        <v>101.19999694824219</v>
      </c>
      <c r="AG13" s="60">
        <v>105.0999984741211</v>
      </c>
      <c r="AH13" s="60">
        <v>110.5999984741211</v>
      </c>
      <c r="AI13" s="60">
        <v>125.19999694824219</v>
      </c>
      <c r="AJ13" s="60">
        <v>127.89999389648438</v>
      </c>
      <c r="AK13" s="60">
        <v>120.4000015258789</v>
      </c>
      <c r="AL13" s="60">
        <v>119.49999237060547</v>
      </c>
      <c r="AM13" s="60">
        <v>120</v>
      </c>
      <c r="AN13" s="60">
        <v>121.21231079101562</v>
      </c>
      <c r="AO13" s="61">
        <v>119.35089874267578</v>
      </c>
      <c r="AP13" s="61">
        <v>118.95999908447266</v>
      </c>
      <c r="AQ13" s="61">
        <v>120.59290313720703</v>
      </c>
      <c r="AR13" s="61">
        <v>120.98760223388672</v>
      </c>
      <c r="AS13" s="61">
        <v>119.54739379882812</v>
      </c>
      <c r="AT13" s="61">
        <v>117.67670440673828</v>
      </c>
      <c r="AU13" s="61">
        <v>117.42849731445312</v>
      </c>
      <c r="AV13" s="61">
        <v>118.99469757080078</v>
      </c>
      <c r="AW13" s="61">
        <v>119.32009887695312</v>
      </c>
      <c r="AX13" s="61">
        <v>119.38040161132812</v>
      </c>
      <c r="AY13" s="61">
        <v>120.90969848632812</v>
      </c>
      <c r="AZ13" s="61">
        <v>118.55728912353516</v>
      </c>
      <c r="BA13" s="61">
        <v>115.91291046142578</v>
      </c>
      <c r="BB13" s="61">
        <v>114.24580383300781</v>
      </c>
      <c r="BC13" s="61">
        <v>112.69390106201172</v>
      </c>
      <c r="BD13" s="61">
        <v>111.75759887695312</v>
      </c>
      <c r="BE13" s="61">
        <v>111.35810089111328</v>
      </c>
      <c r="BF13" s="61">
        <v>110.56310272216797</v>
      </c>
      <c r="BG13" s="61">
        <v>110.99390411376953</v>
      </c>
      <c r="BH13" s="61">
        <v>112.39769744873047</v>
      </c>
      <c r="BI13" s="61">
        <v>112.86859893798828</v>
      </c>
      <c r="BJ13" s="61">
        <v>113.5000991821289</v>
      </c>
      <c r="BK13" s="62"/>
    </row>
    <row r="14" spans="1:63" ht="10.5">
      <c r="A14" t="s">
        <v>121</v>
      </c>
      <c r="B14" t="s">
        <v>122</v>
      </c>
      <c r="C14" s="59">
        <v>91.4000015258789</v>
      </c>
      <c r="D14" s="59">
        <v>101.80000305175781</v>
      </c>
      <c r="E14" s="60">
        <v>104.30000305175781</v>
      </c>
      <c r="F14" s="60">
        <v>82.0999984741211</v>
      </c>
      <c r="G14" s="60">
        <v>75.9000015258789</v>
      </c>
      <c r="H14" s="60">
        <v>76.5999984741211</v>
      </c>
      <c r="I14" s="60">
        <v>81.69999694824219</v>
      </c>
      <c r="J14" s="60">
        <v>87.20000457763672</v>
      </c>
      <c r="K14" s="60">
        <v>81.69999694824219</v>
      </c>
      <c r="L14" s="60">
        <v>84.50000762939453</v>
      </c>
      <c r="M14" s="60">
        <v>87.80000305175781</v>
      </c>
      <c r="N14" s="60">
        <v>92.89999389648438</v>
      </c>
      <c r="O14" s="60">
        <v>99.80000305175781</v>
      </c>
      <c r="P14" s="60">
        <v>101.29999542236328</v>
      </c>
      <c r="Q14" s="60">
        <v>102.69999694824219</v>
      </c>
      <c r="R14" s="60">
        <v>106.5999984741211</v>
      </c>
      <c r="S14" s="60">
        <v>117.00000762939453</v>
      </c>
      <c r="T14" s="60">
        <v>110.30000305175781</v>
      </c>
      <c r="U14" s="60">
        <v>116.9000015258789</v>
      </c>
      <c r="V14" s="60">
        <v>127.19999694824219</v>
      </c>
      <c r="W14" s="60">
        <v>133.3000030517578</v>
      </c>
      <c r="X14" s="60">
        <v>155</v>
      </c>
      <c r="Y14" s="60">
        <v>146.29998779296875</v>
      </c>
      <c r="Z14" s="60">
        <v>133.39999389648438</v>
      </c>
      <c r="AA14" s="60">
        <v>131.1999969482422</v>
      </c>
      <c r="AB14" s="60">
        <v>137.5</v>
      </c>
      <c r="AC14" s="60">
        <v>158.3000030517578</v>
      </c>
      <c r="AD14" s="60">
        <v>167.3000030517578</v>
      </c>
      <c r="AE14" s="60">
        <v>157.3000030517578</v>
      </c>
      <c r="AF14" s="60">
        <v>164.8000030517578</v>
      </c>
      <c r="AG14" s="60">
        <v>172.3999786376953</v>
      </c>
      <c r="AH14" s="60">
        <v>185.3000030517578</v>
      </c>
      <c r="AI14" s="60">
        <v>210.1999969482422</v>
      </c>
      <c r="AJ14" s="60">
        <v>236.10000610351562</v>
      </c>
      <c r="AK14" s="60">
        <v>185.60000610351562</v>
      </c>
      <c r="AL14" s="60">
        <v>177.39999389648438</v>
      </c>
      <c r="AM14" s="60">
        <v>187.00001525878906</v>
      </c>
      <c r="AN14" s="60">
        <v>181.0980987548828</v>
      </c>
      <c r="AO14" s="61">
        <v>182.13209533691406</v>
      </c>
      <c r="AP14" s="61">
        <v>184.8583984375</v>
      </c>
      <c r="AQ14" s="61">
        <v>186.0677032470703</v>
      </c>
      <c r="AR14" s="61">
        <v>183.84629821777344</v>
      </c>
      <c r="AS14" s="61">
        <v>183.2574005126953</v>
      </c>
      <c r="AT14" s="61">
        <v>184.4571990966797</v>
      </c>
      <c r="AU14" s="61">
        <v>186.30088806152344</v>
      </c>
      <c r="AV14" s="61">
        <v>188.9846954345703</v>
      </c>
      <c r="AW14" s="61">
        <v>187.74688720703125</v>
      </c>
      <c r="AX14" s="61">
        <v>185.7075958251953</v>
      </c>
      <c r="AY14" s="61">
        <v>180.38160705566406</v>
      </c>
      <c r="AZ14" s="61">
        <v>179.0946044921875</v>
      </c>
      <c r="BA14" s="61">
        <v>179.87759399414062</v>
      </c>
      <c r="BB14" s="61">
        <v>179.1300811767578</v>
      </c>
      <c r="BC14" s="61">
        <v>176.5157012939453</v>
      </c>
      <c r="BD14" s="61">
        <v>172.8450927734375</v>
      </c>
      <c r="BE14" s="61">
        <v>174.05117797851562</v>
      </c>
      <c r="BF14" s="61">
        <v>175.0220947265625</v>
      </c>
      <c r="BG14" s="61">
        <v>177.73451232910156</v>
      </c>
      <c r="BH14" s="61">
        <v>179.93701171875</v>
      </c>
      <c r="BI14" s="61">
        <v>179.21189880371094</v>
      </c>
      <c r="BJ14" s="61">
        <v>179.47540283203125</v>
      </c>
      <c r="BK14" s="62"/>
    </row>
    <row r="15" spans="1:63" ht="10.5">
      <c r="A15" t="s">
        <v>245</v>
      </c>
      <c r="B15" t="s">
        <v>246</v>
      </c>
      <c r="C15" s="56">
        <v>122.4000015258789</v>
      </c>
      <c r="D15" s="56">
        <v>129.6999969482422</v>
      </c>
      <c r="E15" s="28">
        <v>139.89999389648438</v>
      </c>
      <c r="F15" s="28">
        <v>130.39999389648438</v>
      </c>
      <c r="G15" s="28">
        <v>129.60000610351562</v>
      </c>
      <c r="H15" s="28">
        <v>125</v>
      </c>
      <c r="I15" s="28">
        <v>120</v>
      </c>
      <c r="J15" s="28">
        <v>116.0999984741211</v>
      </c>
      <c r="K15" s="28">
        <v>116</v>
      </c>
      <c r="L15" s="28">
        <v>116.69999694824219</v>
      </c>
      <c r="M15" s="28">
        <v>122.0999984741211</v>
      </c>
      <c r="N15" s="28">
        <v>128.5</v>
      </c>
      <c r="O15" s="28">
        <v>135.5</v>
      </c>
      <c r="P15" s="28">
        <v>138.1999969482422</v>
      </c>
      <c r="Q15" s="28">
        <v>136.3000030517578</v>
      </c>
      <c r="R15" s="28">
        <v>138.10000610351562</v>
      </c>
      <c r="S15" s="28">
        <v>134.1999969482422</v>
      </c>
      <c r="T15" s="28">
        <v>136.89999389648438</v>
      </c>
      <c r="U15" s="28">
        <v>132.1999969482422</v>
      </c>
      <c r="V15" s="28">
        <v>134.5</v>
      </c>
      <c r="W15" s="28">
        <v>141.10000610351562</v>
      </c>
      <c r="X15" s="28">
        <v>147.60000610351562</v>
      </c>
      <c r="Y15" s="28">
        <v>155</v>
      </c>
      <c r="Z15" s="28">
        <v>156.39999389648438</v>
      </c>
      <c r="AA15" s="28">
        <v>155.8000030517578</v>
      </c>
      <c r="AB15" s="28">
        <v>158.3000030517578</v>
      </c>
      <c r="AC15" s="28">
        <v>159.3000030517578</v>
      </c>
      <c r="AD15" s="28">
        <v>164.8000030517578</v>
      </c>
      <c r="AE15" s="28">
        <v>165.60000610351562</v>
      </c>
      <c r="AF15" s="28">
        <v>160.5</v>
      </c>
      <c r="AG15" s="28">
        <v>155.6999969482422</v>
      </c>
      <c r="AH15" s="28">
        <v>155.39999389648438</v>
      </c>
      <c r="AI15" s="28">
        <v>171.89999389648438</v>
      </c>
      <c r="AJ15" s="28">
        <v>182.5</v>
      </c>
      <c r="AK15" s="28">
        <v>184.6999969482422</v>
      </c>
      <c r="AL15" s="28">
        <v>183.60000610351562</v>
      </c>
      <c r="AM15" s="28">
        <v>184.19039916992188</v>
      </c>
      <c r="AN15" s="28">
        <v>178.3820037841797</v>
      </c>
      <c r="AO15" s="57">
        <v>174.85580444335938</v>
      </c>
      <c r="AP15" s="57">
        <v>178.70770263671875</v>
      </c>
      <c r="AQ15" s="57">
        <v>184.27940368652344</v>
      </c>
      <c r="AR15" s="57">
        <v>184.48228454589844</v>
      </c>
      <c r="AS15" s="57">
        <v>178.12750244140625</v>
      </c>
      <c r="AT15" s="57">
        <v>172.52490234375</v>
      </c>
      <c r="AU15" s="57">
        <v>176.39349365234375</v>
      </c>
      <c r="AV15" s="57">
        <v>181.2487030029297</v>
      </c>
      <c r="AW15" s="57">
        <v>187.8520050048828</v>
      </c>
      <c r="AX15" s="57">
        <v>189.62069702148438</v>
      </c>
      <c r="AY15" s="57">
        <v>188.21929931640625</v>
      </c>
      <c r="AZ15" s="57">
        <v>186.1562957763672</v>
      </c>
      <c r="BA15" s="57">
        <v>183.91700744628906</v>
      </c>
      <c r="BB15" s="57">
        <v>182.60049438476562</v>
      </c>
      <c r="BC15" s="57">
        <v>182.5106964111328</v>
      </c>
      <c r="BD15" s="57">
        <v>179.83200073242188</v>
      </c>
      <c r="BE15" s="57">
        <v>173.58349609375</v>
      </c>
      <c r="BF15" s="57">
        <v>167.70150756835938</v>
      </c>
      <c r="BG15" s="57">
        <v>171.83560180664062</v>
      </c>
      <c r="BH15" s="57">
        <v>176.76080322265625</v>
      </c>
      <c r="BI15" s="57">
        <v>182.4492950439453</v>
      </c>
      <c r="BJ15" s="57">
        <v>183.0825958251953</v>
      </c>
      <c r="BK15" s="58"/>
    </row>
    <row r="16" spans="3:62" ht="10.5">
      <c r="C16" s="138"/>
      <c r="D16" s="13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729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262</v>
      </c>
      <c r="B18" t="s">
        <v>263</v>
      </c>
      <c r="C18" s="53">
        <v>5.304500102996826</v>
      </c>
      <c r="D18" s="53">
        <v>7.117300510406494</v>
      </c>
      <c r="E18" s="39">
        <v>7.3541998863220215</v>
      </c>
      <c r="F18" s="39">
        <v>5.088200092315674</v>
      </c>
      <c r="G18" s="39">
        <v>5.644400119781494</v>
      </c>
      <c r="H18" s="39">
        <v>5.81950044631958</v>
      </c>
      <c r="I18" s="39">
        <v>5.01609992980957</v>
      </c>
      <c r="J18" s="39">
        <v>5.026400089263916</v>
      </c>
      <c r="K18" s="39">
        <v>4.593800067901611</v>
      </c>
      <c r="L18" s="39">
        <v>4.635000228881836</v>
      </c>
      <c r="M18" s="39">
        <v>4.45989990234375</v>
      </c>
      <c r="N18" s="39">
        <v>6.056400299072266</v>
      </c>
      <c r="O18" s="39">
        <v>6.077000617980957</v>
      </c>
      <c r="P18" s="39">
        <v>4.933700084686279</v>
      </c>
      <c r="Q18" s="39">
        <v>5.355999946594238</v>
      </c>
      <c r="R18" s="39">
        <v>5.788599967956543</v>
      </c>
      <c r="S18" s="39">
        <v>6.355100154876709</v>
      </c>
      <c r="T18" s="39">
        <v>6.293299674987793</v>
      </c>
      <c r="U18" s="39">
        <v>5.984299659729004</v>
      </c>
      <c r="V18" s="39">
        <v>5.37660026550293</v>
      </c>
      <c r="W18" s="39">
        <v>5.108799934387207</v>
      </c>
      <c r="X18" s="39">
        <v>6.149099826812744</v>
      </c>
      <c r="Y18" s="39">
        <v>5.984299659729004</v>
      </c>
      <c r="Z18" s="39">
        <v>6.777400016784668</v>
      </c>
      <c r="AA18" s="39">
        <v>6.231500625610352</v>
      </c>
      <c r="AB18" s="39">
        <v>6.169700622558594</v>
      </c>
      <c r="AC18" s="39">
        <v>6.973099708557129</v>
      </c>
      <c r="AD18" s="39">
        <v>7.199699878692627</v>
      </c>
      <c r="AE18" s="39">
        <v>6.447800159454346</v>
      </c>
      <c r="AF18" s="39">
        <v>7.117300033569336</v>
      </c>
      <c r="AG18" s="39">
        <v>7.724999904632568</v>
      </c>
      <c r="AH18" s="39">
        <v>9.259699821472168</v>
      </c>
      <c r="AI18" s="39">
        <v>11.577199935913086</v>
      </c>
      <c r="AJ18" s="39">
        <v>12.68959903717041</v>
      </c>
      <c r="AK18" s="39">
        <v>9.146400451660156</v>
      </c>
      <c r="AL18" s="39">
        <v>12.607200622558594</v>
      </c>
      <c r="AM18" s="39">
        <v>8.446000099182129</v>
      </c>
      <c r="AN18" s="39">
        <v>7.508699893951416</v>
      </c>
      <c r="AO18" s="54">
        <v>7.120506763458252</v>
      </c>
      <c r="AP18" s="54">
        <v>6.906483173370361</v>
      </c>
      <c r="AQ18" s="54">
        <v>7.06337308883667</v>
      </c>
      <c r="AR18" s="54">
        <v>7.242919921875</v>
      </c>
      <c r="AS18" s="54">
        <v>7.396459102630615</v>
      </c>
      <c r="AT18" s="54">
        <v>7.505523204803467</v>
      </c>
      <c r="AU18" s="54">
        <v>7.651151180267334</v>
      </c>
      <c r="AV18" s="54">
        <v>7.9798665046691895</v>
      </c>
      <c r="AW18" s="54">
        <v>8.851105690002441</v>
      </c>
      <c r="AX18" s="54">
        <v>9.971281051635742</v>
      </c>
      <c r="AY18" s="54">
        <v>10.323399543762207</v>
      </c>
      <c r="AZ18" s="54">
        <v>9.76887035369873</v>
      </c>
      <c r="BA18" s="54">
        <v>8.617671012878418</v>
      </c>
      <c r="BB18" s="54">
        <v>7.649493217468262</v>
      </c>
      <c r="BC18" s="54">
        <v>7.092560768127441</v>
      </c>
      <c r="BD18" s="54">
        <v>6.746095657348633</v>
      </c>
      <c r="BE18" s="54">
        <v>7.391459941864014</v>
      </c>
      <c r="BF18" s="54">
        <v>7.871205806732178</v>
      </c>
      <c r="BG18" s="54">
        <v>8.13027286529541</v>
      </c>
      <c r="BH18" s="54">
        <v>8.606499671936035</v>
      </c>
      <c r="BI18" s="54">
        <v>9.377872467041016</v>
      </c>
      <c r="BJ18" s="54">
        <v>9.907575607299805</v>
      </c>
      <c r="BK18" s="55"/>
    </row>
    <row r="19" spans="1:63" ht="10.5">
      <c r="A19" t="s">
        <v>264</v>
      </c>
      <c r="B19" t="s">
        <v>265</v>
      </c>
      <c r="C19" s="53">
        <v>4.429999828338623</v>
      </c>
      <c r="D19" s="53">
        <v>5.050000190734863</v>
      </c>
      <c r="E19" s="39">
        <v>6.960000038146973</v>
      </c>
      <c r="F19" s="39">
        <v>4.46999979019165</v>
      </c>
      <c r="G19" s="39">
        <v>4.769999980926514</v>
      </c>
      <c r="H19" s="39">
        <v>5.409999847412109</v>
      </c>
      <c r="I19" s="39">
        <v>5.079999923706055</v>
      </c>
      <c r="J19" s="39">
        <v>4.460000038146973</v>
      </c>
      <c r="K19" s="39">
        <v>4.590000152587891</v>
      </c>
      <c r="L19" s="39">
        <v>4.320000171661377</v>
      </c>
      <c r="M19" s="39">
        <v>4.260000228881836</v>
      </c>
      <c r="N19" s="39">
        <v>4.760000228881836</v>
      </c>
      <c r="O19" s="39">
        <v>5.53000020980835</v>
      </c>
      <c r="P19" s="39">
        <v>5.150000095367432</v>
      </c>
      <c r="Q19" s="39">
        <v>4.96999979019165</v>
      </c>
      <c r="R19" s="39">
        <v>5.199999809265137</v>
      </c>
      <c r="S19" s="39">
        <v>5.630000114440918</v>
      </c>
      <c r="T19" s="39">
        <v>5.84999942779541</v>
      </c>
      <c r="U19" s="39">
        <v>5.59999942779541</v>
      </c>
      <c r="V19" s="39">
        <v>5.360000133514404</v>
      </c>
      <c r="W19" s="39">
        <v>4.8600006103515625</v>
      </c>
      <c r="X19" s="39">
        <v>5.449999809265137</v>
      </c>
      <c r="Y19" s="39">
        <v>6.070000171661377</v>
      </c>
      <c r="Z19" s="39">
        <v>6.25</v>
      </c>
      <c r="AA19" s="39">
        <v>5.520000457763672</v>
      </c>
      <c r="AB19" s="39">
        <v>5.590000629425049</v>
      </c>
      <c r="AC19" s="39">
        <v>5.980000019073486</v>
      </c>
      <c r="AD19" s="39">
        <v>6.440000534057617</v>
      </c>
      <c r="AE19" s="39">
        <v>6.0199995040893555</v>
      </c>
      <c r="AF19" s="39">
        <v>6.150000095367432</v>
      </c>
      <c r="AG19" s="39">
        <v>6.690000057220459</v>
      </c>
      <c r="AH19" s="39">
        <v>7.680000305175781</v>
      </c>
      <c r="AI19" s="39">
        <v>9.5</v>
      </c>
      <c r="AJ19" s="39">
        <v>10.969999313354492</v>
      </c>
      <c r="AK19" s="39">
        <v>9.539999961853027</v>
      </c>
      <c r="AL19" s="39">
        <v>10.020000457763672</v>
      </c>
      <c r="AM19" s="39">
        <v>8.65999984741211</v>
      </c>
      <c r="AN19" s="39">
        <v>7.28000020980835</v>
      </c>
      <c r="AO19" s="54">
        <v>6.827236175537109</v>
      </c>
      <c r="AP19" s="54">
        <v>6.659830093383789</v>
      </c>
      <c r="AQ19" s="54">
        <v>6.710554122924805</v>
      </c>
      <c r="AR19" s="54">
        <v>6.956071853637695</v>
      </c>
      <c r="AS19" s="54">
        <v>7.0975446701049805</v>
      </c>
      <c r="AT19" s="54">
        <v>7.294576644897461</v>
      </c>
      <c r="AU19" s="54">
        <v>7.348185062408447</v>
      </c>
      <c r="AV19" s="54">
        <v>7.744672775268555</v>
      </c>
      <c r="AW19" s="54">
        <v>8.421123504638672</v>
      </c>
      <c r="AX19" s="54">
        <v>9.510851860046387</v>
      </c>
      <c r="AY19" s="54">
        <v>9.828874588012695</v>
      </c>
      <c r="AZ19" s="54">
        <v>9.222583770751953</v>
      </c>
      <c r="BA19" s="54">
        <v>8.35976791381836</v>
      </c>
      <c r="BB19" s="54">
        <v>7.224309921264648</v>
      </c>
      <c r="BC19" s="54">
        <v>6.851373195648193</v>
      </c>
      <c r="BD19" s="54">
        <v>6.545258045196533</v>
      </c>
      <c r="BE19" s="54">
        <v>7.085488796234131</v>
      </c>
      <c r="BF19" s="54">
        <v>7.630342483520508</v>
      </c>
      <c r="BG19" s="54">
        <v>7.820252895355225</v>
      </c>
      <c r="BH19" s="54">
        <v>8.18506145477295</v>
      </c>
      <c r="BI19" s="54">
        <v>8.895811080932617</v>
      </c>
      <c r="BJ19" s="54">
        <v>9.352384567260742</v>
      </c>
      <c r="BK19" s="55"/>
    </row>
    <row r="20" spans="1:63" ht="10.5">
      <c r="A20" t="s">
        <v>266</v>
      </c>
      <c r="B20" t="s">
        <v>267</v>
      </c>
      <c r="C20" s="53">
        <v>8.180000305175781</v>
      </c>
      <c r="D20" s="53">
        <v>8.579999923706055</v>
      </c>
      <c r="E20" s="39">
        <v>9.770000457763672</v>
      </c>
      <c r="F20" s="39">
        <v>10.180000305175781</v>
      </c>
      <c r="G20" s="39">
        <v>10.789999961853027</v>
      </c>
      <c r="H20" s="39">
        <v>12.079999923706055</v>
      </c>
      <c r="I20" s="39">
        <v>12.75</v>
      </c>
      <c r="J20" s="39">
        <v>12.84000015258789</v>
      </c>
      <c r="K20" s="39">
        <v>12.309999465942383</v>
      </c>
      <c r="L20" s="39">
        <v>10.64000129699707</v>
      </c>
      <c r="M20" s="39">
        <v>9.770000457763672</v>
      </c>
      <c r="N20" s="39">
        <v>9.510000228881836</v>
      </c>
      <c r="O20" s="39">
        <v>9.699999809265137</v>
      </c>
      <c r="P20" s="39">
        <v>9.850001335144043</v>
      </c>
      <c r="Q20" s="39">
        <v>10.020000457763672</v>
      </c>
      <c r="R20" s="39">
        <v>10.539999961853027</v>
      </c>
      <c r="S20" s="39">
        <v>11.619999885559082</v>
      </c>
      <c r="T20" s="39">
        <v>13.069998741149902</v>
      </c>
      <c r="U20" s="39">
        <v>13.529999732971191</v>
      </c>
      <c r="V20" s="39">
        <v>13.729999542236328</v>
      </c>
      <c r="W20" s="39">
        <v>13.300000190734863</v>
      </c>
      <c r="X20" s="39">
        <v>11.679999351501465</v>
      </c>
      <c r="Y20" s="39">
        <v>11.430000305175781</v>
      </c>
      <c r="Z20" s="39">
        <v>11.09000015258789</v>
      </c>
      <c r="AA20" s="39">
        <v>11</v>
      </c>
      <c r="AB20" s="39">
        <v>10.970000267028809</v>
      </c>
      <c r="AC20" s="39">
        <v>10.949999809265137</v>
      </c>
      <c r="AD20" s="39">
        <v>11.979998588562012</v>
      </c>
      <c r="AE20" s="39">
        <v>12.880000114440918</v>
      </c>
      <c r="AF20" s="39">
        <v>13.920000076293945</v>
      </c>
      <c r="AG20" s="39">
        <v>14.980000495910645</v>
      </c>
      <c r="AH20" s="39">
        <v>15.620000839233398</v>
      </c>
      <c r="AI20" s="39">
        <v>16.610000610351562</v>
      </c>
      <c r="AJ20" s="39">
        <v>16.489999771118164</v>
      </c>
      <c r="AK20" s="39">
        <v>15.80000114440918</v>
      </c>
      <c r="AL20" s="39">
        <v>14.75</v>
      </c>
      <c r="AM20" s="39">
        <v>14.300000190734863</v>
      </c>
      <c r="AN20" s="39">
        <v>11.94873046875</v>
      </c>
      <c r="AO20" s="54">
        <v>11.220849990844727</v>
      </c>
      <c r="AP20" s="54">
        <v>11.804539680480957</v>
      </c>
      <c r="AQ20" s="54">
        <v>12.479630470275879</v>
      </c>
      <c r="AR20" s="54">
        <v>13.504870414733887</v>
      </c>
      <c r="AS20" s="54">
        <v>14.574780464172363</v>
      </c>
      <c r="AT20" s="54">
        <v>15.109709739685059</v>
      </c>
      <c r="AU20" s="54">
        <v>14.745169639587402</v>
      </c>
      <c r="AV20" s="54">
        <v>13.672510147094727</v>
      </c>
      <c r="AW20" s="54">
        <v>13.413339614868164</v>
      </c>
      <c r="AX20" s="54">
        <v>13.874038696289062</v>
      </c>
      <c r="AY20" s="54">
        <v>15.209179878234863</v>
      </c>
      <c r="AZ20" s="54">
        <v>13.576459884643555</v>
      </c>
      <c r="BA20" s="54">
        <v>12.858820915222168</v>
      </c>
      <c r="BB20" s="54">
        <v>12.3139009475708</v>
      </c>
      <c r="BC20" s="54">
        <v>12.681619644165039</v>
      </c>
      <c r="BD20" s="54">
        <v>13.53219985961914</v>
      </c>
      <c r="BE20" s="54">
        <v>14.937251091003418</v>
      </c>
      <c r="BF20" s="54">
        <v>15.6930513381958</v>
      </c>
      <c r="BG20" s="54">
        <v>15.418848991394043</v>
      </c>
      <c r="BH20" s="54">
        <v>14.318510055541992</v>
      </c>
      <c r="BI20" s="54">
        <v>13.905051231384277</v>
      </c>
      <c r="BJ20" s="54">
        <v>13.922320365905762</v>
      </c>
      <c r="BK20" s="55"/>
    </row>
    <row r="21" spans="1:63" ht="10.5">
      <c r="A21" t="s">
        <v>268</v>
      </c>
      <c r="B21" t="s">
        <v>269</v>
      </c>
      <c r="C21" s="53">
        <v>7.4800004959106445</v>
      </c>
      <c r="D21" s="53">
        <v>7.980000019073486</v>
      </c>
      <c r="E21" s="39">
        <v>9.199999809265137</v>
      </c>
      <c r="F21" s="39">
        <v>8.970000267028809</v>
      </c>
      <c r="G21" s="39">
        <v>8.710000038146973</v>
      </c>
      <c r="H21" s="39">
        <v>9</v>
      </c>
      <c r="I21" s="39">
        <v>8.729999542236328</v>
      </c>
      <c r="J21" s="39">
        <v>8.399999618530273</v>
      </c>
      <c r="K21" s="39">
        <v>8.410000801086426</v>
      </c>
      <c r="L21" s="39">
        <v>8.279999732971191</v>
      </c>
      <c r="M21" s="39">
        <v>8.359999656677246</v>
      </c>
      <c r="N21" s="39">
        <v>8.619999885559082</v>
      </c>
      <c r="O21" s="39">
        <v>9.040000915527344</v>
      </c>
      <c r="P21" s="39">
        <v>9.020000457763672</v>
      </c>
      <c r="Q21" s="39">
        <v>9</v>
      </c>
      <c r="R21" s="39">
        <v>8.979999542236328</v>
      </c>
      <c r="S21" s="39">
        <v>9.229999542236328</v>
      </c>
      <c r="T21" s="39">
        <v>9.829998970031738</v>
      </c>
      <c r="U21" s="39">
        <v>9.780000686645508</v>
      </c>
      <c r="V21" s="39">
        <v>9.770000457763672</v>
      </c>
      <c r="W21" s="39">
        <v>9.329999923706055</v>
      </c>
      <c r="X21" s="39">
        <v>9.1899995803833</v>
      </c>
      <c r="Y21" s="39">
        <v>10.140000343322754</v>
      </c>
      <c r="Z21" s="39">
        <v>10.380000114440918</v>
      </c>
      <c r="AA21" s="39">
        <v>10.139999389648438</v>
      </c>
      <c r="AB21" s="39">
        <v>9.960000038146973</v>
      </c>
      <c r="AC21" s="39">
        <v>10.069999694824219</v>
      </c>
      <c r="AD21" s="39">
        <v>10.40999984741211</v>
      </c>
      <c r="AE21" s="39">
        <v>10.550000190734863</v>
      </c>
      <c r="AF21" s="39">
        <v>10.479999542236328</v>
      </c>
      <c r="AG21" s="39">
        <v>10.829998970031738</v>
      </c>
      <c r="AH21" s="39">
        <v>11.399998664855957</v>
      </c>
      <c r="AI21" s="39">
        <v>13</v>
      </c>
      <c r="AJ21" s="39">
        <v>14.629999160766602</v>
      </c>
      <c r="AK21" s="39">
        <v>15.100000381469727</v>
      </c>
      <c r="AL21" s="39">
        <v>14.3100004196167</v>
      </c>
      <c r="AM21" s="39">
        <v>12.731709480285645</v>
      </c>
      <c r="AN21" s="39">
        <v>11.120030403137207</v>
      </c>
      <c r="AO21" s="54">
        <v>10.474128723144531</v>
      </c>
      <c r="AP21" s="54">
        <v>10.410989761352539</v>
      </c>
      <c r="AQ21" s="54">
        <v>10.474949836730957</v>
      </c>
      <c r="AR21" s="54">
        <v>10.766671180725098</v>
      </c>
      <c r="AS21" s="54">
        <v>10.990190505981445</v>
      </c>
      <c r="AT21" s="54">
        <v>11.213350296020508</v>
      </c>
      <c r="AU21" s="54">
        <v>11.318479537963867</v>
      </c>
      <c r="AV21" s="54">
        <v>11.592530250549316</v>
      </c>
      <c r="AW21" s="54">
        <v>12.237931251525879</v>
      </c>
      <c r="AX21" s="54">
        <v>13.170100212097168</v>
      </c>
      <c r="AY21" s="54">
        <v>13.573670387268066</v>
      </c>
      <c r="AZ21" s="54">
        <v>12.83176040649414</v>
      </c>
      <c r="BA21" s="54">
        <v>12.05281925201416</v>
      </c>
      <c r="BB21" s="54">
        <v>10.987259864807129</v>
      </c>
      <c r="BC21" s="54">
        <v>10.693710327148438</v>
      </c>
      <c r="BD21" s="54">
        <v>10.613479614257812</v>
      </c>
      <c r="BE21" s="54">
        <v>11.27517032623291</v>
      </c>
      <c r="BF21" s="54">
        <v>11.74845027923584</v>
      </c>
      <c r="BG21" s="54">
        <v>11.935799598693848</v>
      </c>
      <c r="BH21" s="54">
        <v>12.116720199584961</v>
      </c>
      <c r="BI21" s="54">
        <v>12.673028945922852</v>
      </c>
      <c r="BJ21" s="54">
        <v>13.121980667114258</v>
      </c>
      <c r="BK21" s="55"/>
    </row>
    <row r="22" spans="1:63" ht="10.5">
      <c r="A22" t="s">
        <v>270</v>
      </c>
      <c r="B22" t="s">
        <v>271</v>
      </c>
      <c r="C22" s="53">
        <v>5.650000095367432</v>
      </c>
      <c r="D22" s="53">
        <v>6.400000095367432</v>
      </c>
      <c r="E22" s="39">
        <v>8.269999504089355</v>
      </c>
      <c r="F22" s="39">
        <v>5.960000038146973</v>
      </c>
      <c r="G22" s="39">
        <v>5.78000020980835</v>
      </c>
      <c r="H22" s="39">
        <v>6.589999675750732</v>
      </c>
      <c r="I22" s="39">
        <v>5.690000534057617</v>
      </c>
      <c r="J22" s="39">
        <v>5.28000020980835</v>
      </c>
      <c r="K22" s="39">
        <v>5.320000171661377</v>
      </c>
      <c r="L22" s="39">
        <v>4.929999351501465</v>
      </c>
      <c r="M22" s="39">
        <v>5.189999580383301</v>
      </c>
      <c r="N22" s="39">
        <v>5.900000095367432</v>
      </c>
      <c r="O22" s="39">
        <v>6.760000228881836</v>
      </c>
      <c r="P22" s="39">
        <v>6.559999465942383</v>
      </c>
      <c r="Q22" s="39">
        <v>6.010000228881836</v>
      </c>
      <c r="R22" s="39">
        <v>6.090000629425049</v>
      </c>
      <c r="S22" s="39">
        <v>6.369999885559082</v>
      </c>
      <c r="T22" s="39">
        <v>6.859999656677246</v>
      </c>
      <c r="U22" s="39">
        <v>6.439999580383301</v>
      </c>
      <c r="V22" s="39">
        <v>6.380000114440918</v>
      </c>
      <c r="W22" s="39">
        <v>5.699999809265137</v>
      </c>
      <c r="X22" s="39">
        <v>6.050000190734863</v>
      </c>
      <c r="Y22" s="39">
        <v>7.659999847412109</v>
      </c>
      <c r="Z22" s="39">
        <v>7.570000171661377</v>
      </c>
      <c r="AA22" s="39">
        <v>6.969999313354492</v>
      </c>
      <c r="AB22" s="39">
        <v>7.070000171661377</v>
      </c>
      <c r="AC22" s="39">
        <v>7.039999961853027</v>
      </c>
      <c r="AD22" s="39">
        <v>7.619999885559082</v>
      </c>
      <c r="AE22" s="39">
        <v>7.090000152587891</v>
      </c>
      <c r="AF22" s="39">
        <v>6.840000629425049</v>
      </c>
      <c r="AG22" s="39">
        <v>7.340000629425049</v>
      </c>
      <c r="AH22" s="39">
        <v>7.899999618530273</v>
      </c>
      <c r="AI22" s="39">
        <v>10.09000015258789</v>
      </c>
      <c r="AJ22" s="39">
        <v>11.879999160766602</v>
      </c>
      <c r="AK22" s="39">
        <v>11.920001029968262</v>
      </c>
      <c r="AL22" s="39">
        <v>10.899999618530273</v>
      </c>
      <c r="AM22" s="39">
        <v>10.073980331420898</v>
      </c>
      <c r="AN22" s="39">
        <v>8.562186241149902</v>
      </c>
      <c r="AO22" s="54">
        <v>7.64630126953125</v>
      </c>
      <c r="AP22" s="54">
        <v>7.469737529754639</v>
      </c>
      <c r="AQ22" s="54">
        <v>7.107288360595703</v>
      </c>
      <c r="AR22" s="54">
        <v>7.225918292999268</v>
      </c>
      <c r="AS22" s="54">
        <v>7.513625621795654</v>
      </c>
      <c r="AT22" s="54">
        <v>7.880550861358643</v>
      </c>
      <c r="AU22" s="54">
        <v>8.370546340942383</v>
      </c>
      <c r="AV22" s="54">
        <v>8.811585426330566</v>
      </c>
      <c r="AW22" s="54">
        <v>9.150033950805664</v>
      </c>
      <c r="AX22" s="54">
        <v>10.028180122375488</v>
      </c>
      <c r="AY22" s="54">
        <v>10.959540367126465</v>
      </c>
      <c r="AZ22" s="54">
        <v>10.110309600830078</v>
      </c>
      <c r="BA22" s="54">
        <v>9.257542610168457</v>
      </c>
      <c r="BB22" s="54">
        <v>7.970448017120361</v>
      </c>
      <c r="BC22" s="54">
        <v>7.30201530456543</v>
      </c>
      <c r="BD22" s="54">
        <v>6.860592365264893</v>
      </c>
      <c r="BE22" s="54">
        <v>7.554293632507324</v>
      </c>
      <c r="BF22" s="54">
        <v>8.233468055725098</v>
      </c>
      <c r="BG22" s="54">
        <v>8.788909912109375</v>
      </c>
      <c r="BH22" s="54">
        <v>9.154679298400879</v>
      </c>
      <c r="BI22" s="54">
        <v>9.635649681091309</v>
      </c>
      <c r="BJ22" s="54">
        <v>9.893027305603027</v>
      </c>
      <c r="BK22" s="55"/>
    </row>
    <row r="23" spans="1:63" ht="10.5">
      <c r="A23" t="s">
        <v>730</v>
      </c>
      <c r="B23" t="s">
        <v>731</v>
      </c>
      <c r="C23" s="53">
        <v>5.15000057220459</v>
      </c>
      <c r="D23" s="53">
        <v>6.909999847412109</v>
      </c>
      <c r="E23" s="39">
        <v>7.139999866485596</v>
      </c>
      <c r="F23" s="39">
        <v>4.940000057220459</v>
      </c>
      <c r="G23" s="39">
        <v>5.480000019073486</v>
      </c>
      <c r="H23" s="39">
        <v>5.650000095367432</v>
      </c>
      <c r="I23" s="39">
        <v>4.869999408721924</v>
      </c>
      <c r="J23" s="39">
        <v>4.880000114440918</v>
      </c>
      <c r="K23" s="39">
        <v>4.460000038146973</v>
      </c>
      <c r="L23" s="39">
        <v>4.5</v>
      </c>
      <c r="M23" s="39">
        <v>4.329999923706055</v>
      </c>
      <c r="N23" s="39">
        <v>5.880000591278076</v>
      </c>
      <c r="O23" s="39">
        <v>5.900000095367432</v>
      </c>
      <c r="P23" s="39">
        <v>4.789999961853027</v>
      </c>
      <c r="Q23" s="39">
        <v>5.199999809265137</v>
      </c>
      <c r="R23" s="39">
        <v>5.619999885559082</v>
      </c>
      <c r="S23" s="39">
        <v>6.170000076293945</v>
      </c>
      <c r="T23" s="39">
        <v>6.110000133514404</v>
      </c>
      <c r="U23" s="39">
        <v>5.809999942779541</v>
      </c>
      <c r="V23" s="39">
        <v>5.21999979019165</v>
      </c>
      <c r="W23" s="39">
        <v>4.960000038146973</v>
      </c>
      <c r="X23" s="39">
        <v>5.96999979019165</v>
      </c>
      <c r="Y23" s="39">
        <v>5.809999942779541</v>
      </c>
      <c r="Z23" s="39">
        <v>6.579999923706055</v>
      </c>
      <c r="AA23" s="39">
        <v>6.0500006675720215</v>
      </c>
      <c r="AB23" s="39">
        <v>5.990000247955322</v>
      </c>
      <c r="AC23" s="39">
        <v>6.7699995040893555</v>
      </c>
      <c r="AD23" s="39">
        <v>6.989999771118164</v>
      </c>
      <c r="AE23" s="39">
        <v>6.260000228881836</v>
      </c>
      <c r="AF23" s="39">
        <v>6.910000324249268</v>
      </c>
      <c r="AG23" s="39">
        <v>7.500000476837158</v>
      </c>
      <c r="AH23" s="39">
        <v>8.989999771118164</v>
      </c>
      <c r="AI23" s="39">
        <v>11.239998817443848</v>
      </c>
      <c r="AJ23" s="39">
        <v>12.319999694824219</v>
      </c>
      <c r="AK23" s="39">
        <v>8.880000114440918</v>
      </c>
      <c r="AL23" s="39">
        <v>12.239999771118164</v>
      </c>
      <c r="AM23" s="39">
        <v>8.199999809265137</v>
      </c>
      <c r="AN23" s="39">
        <v>7.289999961853027</v>
      </c>
      <c r="AO23" s="54">
        <v>6.913114547729492</v>
      </c>
      <c r="AP23" s="54">
        <v>6.705324649810791</v>
      </c>
      <c r="AQ23" s="54">
        <v>6.857644081115723</v>
      </c>
      <c r="AR23" s="54">
        <v>7.031960964202881</v>
      </c>
      <c r="AS23" s="54">
        <v>7.181028366088867</v>
      </c>
      <c r="AT23" s="54">
        <v>7.286914825439453</v>
      </c>
      <c r="AU23" s="54">
        <v>7.428301811218262</v>
      </c>
      <c r="AV23" s="54">
        <v>7.747442245483398</v>
      </c>
      <c r="AW23" s="54">
        <v>8.593306541442871</v>
      </c>
      <c r="AX23" s="54">
        <v>9.680854797363281</v>
      </c>
      <c r="AY23" s="54">
        <v>10.022720336914062</v>
      </c>
      <c r="AZ23" s="54">
        <v>9.484339714050293</v>
      </c>
      <c r="BA23" s="54">
        <v>8.366670608520508</v>
      </c>
      <c r="BB23" s="54">
        <v>7.426692962646484</v>
      </c>
      <c r="BC23" s="54">
        <v>6.88598108291626</v>
      </c>
      <c r="BD23" s="54">
        <v>6.549606800079346</v>
      </c>
      <c r="BE23" s="54">
        <v>7.176175117492676</v>
      </c>
      <c r="BF23" s="54">
        <v>7.6419477462768555</v>
      </c>
      <c r="BG23" s="54">
        <v>7.893468856811523</v>
      </c>
      <c r="BH23" s="54">
        <v>8.355825424194336</v>
      </c>
      <c r="BI23" s="54">
        <v>9.104729652404785</v>
      </c>
      <c r="BJ23" s="54">
        <v>9.61900520324707</v>
      </c>
      <c r="BK23" s="55"/>
    </row>
    <row r="24" spans="2:62" ht="10.5">
      <c r="B24" s="11" t="s">
        <v>732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420</v>
      </c>
      <c r="B25" t="s">
        <v>421</v>
      </c>
      <c r="C25" s="53">
        <v>1.253000020980835</v>
      </c>
      <c r="D25" s="53">
        <v>1.2760000228881836</v>
      </c>
      <c r="E25" s="39">
        <v>1.2855000495910645</v>
      </c>
      <c r="F25" s="39">
        <v>1.3109999895095825</v>
      </c>
      <c r="G25" s="39">
        <v>1.277999997138977</v>
      </c>
      <c r="H25" s="39">
        <v>1.2757999897003174</v>
      </c>
      <c r="I25" s="39">
        <v>1.2726999521255493</v>
      </c>
      <c r="J25" s="39">
        <v>1.2676000595092773</v>
      </c>
      <c r="K25" s="39">
        <v>1.2604999542236328</v>
      </c>
      <c r="L25" s="39">
        <v>1.2628999948501587</v>
      </c>
      <c r="M25" s="39">
        <v>1.254699945449829</v>
      </c>
      <c r="N25" s="39">
        <v>1.2480000257492065</v>
      </c>
      <c r="O25" s="39">
        <v>1.277999997138977</v>
      </c>
      <c r="P25" s="39">
        <v>1.309999942779541</v>
      </c>
      <c r="Q25" s="39">
        <v>1.3200000524520874</v>
      </c>
      <c r="R25" s="39">
        <v>1.2999999523162842</v>
      </c>
      <c r="S25" s="39">
        <v>1.3200000524520874</v>
      </c>
      <c r="T25" s="39">
        <v>1.340000033378601</v>
      </c>
      <c r="U25" s="39">
        <v>1.350000023841858</v>
      </c>
      <c r="V25" s="39">
        <v>1.3899999856948853</v>
      </c>
      <c r="W25" s="39">
        <v>1.3700000047683716</v>
      </c>
      <c r="X25" s="39">
        <v>1.409999966621399</v>
      </c>
      <c r="Y25" s="39">
        <v>1.409999966621399</v>
      </c>
      <c r="Z25" s="39">
        <v>1.409999966621399</v>
      </c>
      <c r="AA25" s="39">
        <v>1.4600000381469727</v>
      </c>
      <c r="AB25" s="39">
        <v>1.4800001382827759</v>
      </c>
      <c r="AC25" s="39">
        <v>1.5099999904632568</v>
      </c>
      <c r="AD25" s="39">
        <v>1.5399998426437378</v>
      </c>
      <c r="AE25" s="39">
        <v>1.5399999618530273</v>
      </c>
      <c r="AF25" s="39">
        <v>1.5399998426437378</v>
      </c>
      <c r="AG25" s="39">
        <v>1.5299999713897705</v>
      </c>
      <c r="AH25" s="39">
        <v>1.5499999523162842</v>
      </c>
      <c r="AI25" s="39">
        <v>1.5800000429153442</v>
      </c>
      <c r="AJ25" s="39">
        <v>1.559999942779541</v>
      </c>
      <c r="AK25" s="39">
        <v>1.585263967514038</v>
      </c>
      <c r="AL25" s="39">
        <v>1.5798120498657227</v>
      </c>
      <c r="AM25" s="39">
        <v>1.5973080396652222</v>
      </c>
      <c r="AN25" s="39">
        <v>1.6055761575698853</v>
      </c>
      <c r="AO25" s="54">
        <v>1.6097389459609985</v>
      </c>
      <c r="AP25" s="54">
        <v>1.6121670007705688</v>
      </c>
      <c r="AQ25" s="54">
        <v>1.6062649488449097</v>
      </c>
      <c r="AR25" s="54">
        <v>1.6030139923095703</v>
      </c>
      <c r="AS25" s="54">
        <v>1.5887290239334106</v>
      </c>
      <c r="AT25" s="54">
        <v>1.5946639776229858</v>
      </c>
      <c r="AU25" s="54">
        <v>1.597398042678833</v>
      </c>
      <c r="AV25" s="54">
        <v>1.6020539999008179</v>
      </c>
      <c r="AW25" s="54">
        <v>1.6037180423736572</v>
      </c>
      <c r="AX25" s="54">
        <v>1.5926899909973145</v>
      </c>
      <c r="AY25" s="54">
        <v>1.6196800470352173</v>
      </c>
      <c r="AZ25" s="54">
        <v>1.6415859460830688</v>
      </c>
      <c r="BA25" s="54">
        <v>1.647344946861267</v>
      </c>
      <c r="BB25" s="54">
        <v>1.6558979749679565</v>
      </c>
      <c r="BC25" s="54">
        <v>1.6532330513000488</v>
      </c>
      <c r="BD25" s="54">
        <v>1.6521199941635132</v>
      </c>
      <c r="BE25" s="54">
        <v>1.6387770175933838</v>
      </c>
      <c r="BF25" s="54">
        <v>1.6464990377426147</v>
      </c>
      <c r="BG25" s="54">
        <v>1.6505249738693237</v>
      </c>
      <c r="BH25" s="54">
        <v>1.654013991355896</v>
      </c>
      <c r="BI25" s="54">
        <v>1.6569420099258423</v>
      </c>
      <c r="BJ25" s="54">
        <v>1.645503044128418</v>
      </c>
      <c r="BK25" s="55"/>
    </row>
    <row r="26" spans="1:63" ht="10.5">
      <c r="A26" t="s">
        <v>160</v>
      </c>
      <c r="B26" t="s">
        <v>161</v>
      </c>
      <c r="C26" s="53">
        <v>5.010000228881836</v>
      </c>
      <c r="D26" s="53">
        <v>5.630000114440918</v>
      </c>
      <c r="E26" s="39">
        <v>5.440000057220459</v>
      </c>
      <c r="F26" s="39">
        <v>4.679999828338623</v>
      </c>
      <c r="G26" s="39">
        <v>4.400000095367432</v>
      </c>
      <c r="H26" s="39">
        <v>4.440000057220459</v>
      </c>
      <c r="I26" s="39">
        <v>4.71999979019165</v>
      </c>
      <c r="J26" s="39">
        <v>4.75</v>
      </c>
      <c r="K26" s="39">
        <v>4.420000076293945</v>
      </c>
      <c r="L26" s="39">
        <v>4.28000020980835</v>
      </c>
      <c r="M26" s="39">
        <v>4.550000190734863</v>
      </c>
      <c r="N26" s="39">
        <v>4.489999771118164</v>
      </c>
      <c r="O26" s="39">
        <v>4.579999923706055</v>
      </c>
      <c r="P26" s="39">
        <v>4.550000190734863</v>
      </c>
      <c r="Q26" s="39">
        <v>4.349999904632568</v>
      </c>
      <c r="R26" s="39">
        <v>4.559999942779541</v>
      </c>
      <c r="S26" s="39">
        <v>5.03000020980835</v>
      </c>
      <c r="T26" s="39">
        <v>5.050000190734863</v>
      </c>
      <c r="U26" s="39">
        <v>4.829999923706055</v>
      </c>
      <c r="V26" s="39">
        <v>4.860000133514404</v>
      </c>
      <c r="W26" s="39">
        <v>5.090000629425049</v>
      </c>
      <c r="X26" s="39">
        <v>5.309999942779541</v>
      </c>
      <c r="Y26" s="39">
        <v>5.550000190734863</v>
      </c>
      <c r="Z26" s="39">
        <v>5.039999961853027</v>
      </c>
      <c r="AA26" s="39">
        <v>5.130000114440918</v>
      </c>
      <c r="AB26" s="39">
        <v>5.380000114440918</v>
      </c>
      <c r="AC26" s="39">
        <v>5.71999979019165</v>
      </c>
      <c r="AD26" s="39">
        <v>6.670000076293945</v>
      </c>
      <c r="AE26" s="39">
        <v>6.320000171661377</v>
      </c>
      <c r="AF26" s="39">
        <v>6.630000114440918</v>
      </c>
      <c r="AG26" s="39">
        <v>6.889999866485596</v>
      </c>
      <c r="AH26" s="39">
        <v>7.5</v>
      </c>
      <c r="AI26" s="39">
        <v>8.430000305175781</v>
      </c>
      <c r="AJ26" s="39">
        <v>8.133552551269531</v>
      </c>
      <c r="AK26" s="39">
        <v>7.539937973022461</v>
      </c>
      <c r="AL26" s="39">
        <v>7.294372081756592</v>
      </c>
      <c r="AM26" s="39">
        <v>7.491768836975098</v>
      </c>
      <c r="AN26" s="39">
        <v>7.5815629959106445</v>
      </c>
      <c r="AO26" s="54">
        <v>7.37946891784668</v>
      </c>
      <c r="AP26" s="54">
        <v>7.553031921386719</v>
      </c>
      <c r="AQ26" s="54">
        <v>7.688470840454102</v>
      </c>
      <c r="AR26" s="54">
        <v>7.707005023956299</v>
      </c>
      <c r="AS26" s="54">
        <v>7.696656227111816</v>
      </c>
      <c r="AT26" s="54">
        <v>7.711483001708984</v>
      </c>
      <c r="AU26" s="54">
        <v>7.73182487487793</v>
      </c>
      <c r="AV26" s="54">
        <v>7.826846122741699</v>
      </c>
      <c r="AW26" s="54">
        <v>7.862240791320801</v>
      </c>
      <c r="AX26" s="54">
        <v>7.895562171936035</v>
      </c>
      <c r="AY26" s="54">
        <v>7.930836200714111</v>
      </c>
      <c r="AZ26" s="54">
        <v>7.842862606048584</v>
      </c>
      <c r="BA26" s="54">
        <v>7.682342052459717</v>
      </c>
      <c r="BB26" s="54">
        <v>7.513996601104736</v>
      </c>
      <c r="BC26" s="54">
        <v>7.393924236297607</v>
      </c>
      <c r="BD26" s="54">
        <v>7.253664016723633</v>
      </c>
      <c r="BE26" s="54">
        <v>7.298257827758789</v>
      </c>
      <c r="BF26" s="54">
        <v>7.372344017028809</v>
      </c>
      <c r="BG26" s="54">
        <v>7.4302449226379395</v>
      </c>
      <c r="BH26" s="54">
        <v>7.486481189727783</v>
      </c>
      <c r="BI26" s="54">
        <v>7.53623104095459</v>
      </c>
      <c r="BJ26" s="54">
        <v>7.549427032470703</v>
      </c>
      <c r="BK26" s="55"/>
    </row>
    <row r="27" spans="1:63" ht="10.5">
      <c r="A27" t="s">
        <v>272</v>
      </c>
      <c r="B27" t="s">
        <v>273</v>
      </c>
      <c r="C27" s="53">
        <v>5.170000076293945</v>
      </c>
      <c r="D27" s="53">
        <v>6.159999847412109</v>
      </c>
      <c r="E27" s="39">
        <v>7</v>
      </c>
      <c r="F27" s="39">
        <v>5.210000038146973</v>
      </c>
      <c r="G27" s="39">
        <v>5.460000038146973</v>
      </c>
      <c r="H27" s="39">
        <v>5.840000629425049</v>
      </c>
      <c r="I27" s="39">
        <v>5.269999980926514</v>
      </c>
      <c r="J27" s="39">
        <v>5.039999961853027</v>
      </c>
      <c r="K27" s="39">
        <v>4.949999809265137</v>
      </c>
      <c r="L27" s="39">
        <v>4.789999961853027</v>
      </c>
      <c r="M27" s="39">
        <v>4.659999370574951</v>
      </c>
      <c r="N27" s="39">
        <v>5.409999847412109</v>
      </c>
      <c r="O27" s="39">
        <v>6.130000114440918</v>
      </c>
      <c r="P27" s="39">
        <v>5.619999885559082</v>
      </c>
      <c r="Q27" s="39">
        <v>5.349999904632568</v>
      </c>
      <c r="R27" s="39">
        <v>5.590000629425049</v>
      </c>
      <c r="S27" s="39">
        <v>6.090000152587891</v>
      </c>
      <c r="T27" s="39">
        <v>6.340000629425049</v>
      </c>
      <c r="U27" s="39">
        <v>6.059999942779541</v>
      </c>
      <c r="V27" s="39">
        <v>5.809999942779541</v>
      </c>
      <c r="W27" s="39">
        <v>5.25</v>
      </c>
      <c r="X27" s="39">
        <v>5.820000171661377</v>
      </c>
      <c r="Y27" s="39">
        <v>6.610000133514404</v>
      </c>
      <c r="Z27" s="39">
        <v>6.730000019073486</v>
      </c>
      <c r="AA27" s="39">
        <v>6.409999847412109</v>
      </c>
      <c r="AB27" s="39">
        <v>6.21999979019165</v>
      </c>
      <c r="AC27" s="39">
        <v>6.590000152587891</v>
      </c>
      <c r="AD27" s="39">
        <v>7.090000629425049</v>
      </c>
      <c r="AE27" s="39">
        <v>6.659999847412109</v>
      </c>
      <c r="AF27" s="39">
        <v>6.820000171661377</v>
      </c>
      <c r="AG27" s="39">
        <v>7.309999942779541</v>
      </c>
      <c r="AH27" s="39">
        <v>8.359999656677246</v>
      </c>
      <c r="AI27" s="39">
        <v>10.579999923706055</v>
      </c>
      <c r="AJ27" s="39">
        <v>11.579999923706055</v>
      </c>
      <c r="AK27" s="39">
        <v>10.232999801635742</v>
      </c>
      <c r="AL27" s="39">
        <v>12.5</v>
      </c>
      <c r="AM27" s="39">
        <v>10.51393985748291</v>
      </c>
      <c r="AN27" s="39">
        <v>8.498998641967773</v>
      </c>
      <c r="AO27" s="54">
        <v>7.438385009765625</v>
      </c>
      <c r="AP27" s="54">
        <v>7.294229984283447</v>
      </c>
      <c r="AQ27" s="54">
        <v>7.290548801422119</v>
      </c>
      <c r="AR27" s="54">
        <v>7.487115859985352</v>
      </c>
      <c r="AS27" s="54">
        <v>7.5476861000061035</v>
      </c>
      <c r="AT27" s="54">
        <v>7.7158379554748535</v>
      </c>
      <c r="AU27" s="54">
        <v>7.708038806915283</v>
      </c>
      <c r="AV27" s="54">
        <v>8.24763298034668</v>
      </c>
      <c r="AW27" s="54">
        <v>8.828083992004395</v>
      </c>
      <c r="AX27" s="54">
        <v>9.919719696044922</v>
      </c>
      <c r="AY27" s="54">
        <v>10.583800315856934</v>
      </c>
      <c r="AZ27" s="54">
        <v>9.782686233520508</v>
      </c>
      <c r="BA27" s="54">
        <v>9.07718563079834</v>
      </c>
      <c r="BB27" s="54">
        <v>7.854596138000488</v>
      </c>
      <c r="BC27" s="54">
        <v>7.464935779571533</v>
      </c>
      <c r="BD27" s="54">
        <v>7.037275791168213</v>
      </c>
      <c r="BE27" s="54">
        <v>7.524524211883545</v>
      </c>
      <c r="BF27" s="54">
        <v>8.028364181518555</v>
      </c>
      <c r="BG27" s="54">
        <v>8.223052978515625</v>
      </c>
      <c r="BH27" s="54">
        <v>8.619074821472168</v>
      </c>
      <c r="BI27" s="54">
        <v>9.331913948059082</v>
      </c>
      <c r="BJ27" s="54">
        <v>9.74849796295166</v>
      </c>
      <c r="BK27" s="55"/>
    </row>
    <row r="28" spans="3:62" ht="10.5"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1" t="s">
        <v>733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14</v>
      </c>
      <c r="B30" t="s">
        <v>15</v>
      </c>
      <c r="C30" s="59">
        <v>18.399999618530273</v>
      </c>
      <c r="D30" s="59">
        <v>18.399999618530273</v>
      </c>
      <c r="E30" s="60">
        <v>18.399999618530273</v>
      </c>
      <c r="F30" s="60">
        <v>18.399999618530273</v>
      </c>
      <c r="G30" s="60">
        <v>18.399999618530273</v>
      </c>
      <c r="H30" s="60">
        <v>18.399999618530273</v>
      </c>
      <c r="I30" s="60">
        <v>18.399999618530273</v>
      </c>
      <c r="J30" s="60">
        <v>18.39999771118164</v>
      </c>
      <c r="K30" s="60">
        <v>18.39999771118164</v>
      </c>
      <c r="L30" s="60">
        <v>18.39999771118164</v>
      </c>
      <c r="M30" s="60">
        <v>18.399999618530273</v>
      </c>
      <c r="N30" s="60">
        <v>18.399999618530273</v>
      </c>
      <c r="O30" s="60">
        <v>18.399999618530273</v>
      </c>
      <c r="P30" s="60">
        <v>18.39999771118164</v>
      </c>
      <c r="Q30" s="60">
        <v>18.400001525878906</v>
      </c>
      <c r="R30" s="60">
        <v>18.399999618530273</v>
      </c>
      <c r="S30" s="60">
        <v>18.399999618530273</v>
      </c>
      <c r="T30" s="60">
        <v>18.400001525878906</v>
      </c>
      <c r="U30" s="60">
        <v>18.399999618530273</v>
      </c>
      <c r="V30" s="60">
        <v>18.39999771118164</v>
      </c>
      <c r="W30" s="60">
        <v>18.400001525878906</v>
      </c>
      <c r="X30" s="60">
        <v>18.399999618530273</v>
      </c>
      <c r="Y30" s="60">
        <v>18.399999618530273</v>
      </c>
      <c r="Z30" s="60">
        <v>18.399999618530273</v>
      </c>
      <c r="AA30" s="60">
        <v>18.399999618530273</v>
      </c>
      <c r="AB30" s="60">
        <v>18.399999618530273</v>
      </c>
      <c r="AC30" s="60">
        <v>18.39999771118164</v>
      </c>
      <c r="AD30" s="60">
        <v>18.39999771118164</v>
      </c>
      <c r="AE30" s="60">
        <v>18.400001525878906</v>
      </c>
      <c r="AF30" s="60">
        <v>18.399999618530273</v>
      </c>
      <c r="AG30" s="60">
        <v>18.399999618530273</v>
      </c>
      <c r="AH30" s="60">
        <v>18.399999618530273</v>
      </c>
      <c r="AI30" s="60">
        <v>18.399999618530273</v>
      </c>
      <c r="AJ30" s="60">
        <v>18.399999618530273</v>
      </c>
      <c r="AK30" s="60">
        <v>18.399999618530273</v>
      </c>
      <c r="AL30" s="60">
        <v>18.399999618530273</v>
      </c>
      <c r="AM30" s="60">
        <v>18.39999771118164</v>
      </c>
      <c r="AN30" s="60">
        <v>18.399999618530273</v>
      </c>
      <c r="AO30" s="61">
        <v>18.400001525878906</v>
      </c>
      <c r="AP30" s="61">
        <v>18.399999618530273</v>
      </c>
      <c r="AQ30" s="61">
        <v>18.399999618530273</v>
      </c>
      <c r="AR30" s="61">
        <v>18.39999771118164</v>
      </c>
      <c r="AS30" s="61">
        <v>18.399999618530273</v>
      </c>
      <c r="AT30" s="61">
        <v>18.399999618530273</v>
      </c>
      <c r="AU30" s="61">
        <v>18.399999618530273</v>
      </c>
      <c r="AV30" s="61">
        <v>18.400001525878906</v>
      </c>
      <c r="AW30" s="61">
        <v>18.399999618530273</v>
      </c>
      <c r="AX30" s="61">
        <v>18.400001525878906</v>
      </c>
      <c r="AY30" s="61">
        <v>18.399999618530273</v>
      </c>
      <c r="AZ30" s="61">
        <v>18.399999618530273</v>
      </c>
      <c r="BA30" s="61">
        <v>18.399999618530273</v>
      </c>
      <c r="BB30" s="61">
        <v>18.399999618530273</v>
      </c>
      <c r="BC30" s="61">
        <v>18.399999618530273</v>
      </c>
      <c r="BD30" s="61">
        <v>18.399999618530273</v>
      </c>
      <c r="BE30" s="61">
        <v>18.399999618530273</v>
      </c>
      <c r="BF30" s="61">
        <v>18.399999618530273</v>
      </c>
      <c r="BG30" s="61">
        <v>18.399999618530273</v>
      </c>
      <c r="BH30" s="61">
        <v>18.399999618530273</v>
      </c>
      <c r="BI30" s="61">
        <v>18.399999618530273</v>
      </c>
      <c r="BJ30" s="61">
        <v>18.399999618530273</v>
      </c>
      <c r="BK30" s="62"/>
    </row>
    <row r="31" spans="1:63" ht="10.5">
      <c r="A31" t="s">
        <v>16</v>
      </c>
      <c r="B31" t="s">
        <v>17</v>
      </c>
      <c r="C31" s="59">
        <v>20.149999618530273</v>
      </c>
      <c r="D31" s="59">
        <v>20.149999618530273</v>
      </c>
      <c r="E31" s="60">
        <v>20.149999618530273</v>
      </c>
      <c r="F31" s="60">
        <v>20.149999618530273</v>
      </c>
      <c r="G31" s="60">
        <v>20.149999618530273</v>
      </c>
      <c r="H31" s="60">
        <v>20.149999618530273</v>
      </c>
      <c r="I31" s="60">
        <v>20.510000228881836</v>
      </c>
      <c r="J31" s="60">
        <v>20.510000228881836</v>
      </c>
      <c r="K31" s="60">
        <v>20.509998321533203</v>
      </c>
      <c r="L31" s="60">
        <v>20.510000228881836</v>
      </c>
      <c r="M31" s="60">
        <v>20.509998321533203</v>
      </c>
      <c r="N31" s="60">
        <v>20.510000228881836</v>
      </c>
      <c r="O31" s="60">
        <v>20.64999771118164</v>
      </c>
      <c r="P31" s="60">
        <v>20.64999771118164</v>
      </c>
      <c r="Q31" s="60">
        <v>20.650001525878906</v>
      </c>
      <c r="R31" s="60">
        <v>20.649999618530273</v>
      </c>
      <c r="S31" s="60">
        <v>20.64999771118164</v>
      </c>
      <c r="T31" s="60">
        <v>20.6299991607666</v>
      </c>
      <c r="U31" s="60">
        <v>20.6299991607666</v>
      </c>
      <c r="V31" s="60">
        <v>20.6299991607666</v>
      </c>
      <c r="W31" s="60">
        <v>20.6299991607666</v>
      </c>
      <c r="X31" s="60">
        <v>20.6299991607666</v>
      </c>
      <c r="Y31" s="60">
        <v>20.6299991607666</v>
      </c>
      <c r="Z31" s="60">
        <v>20.6299991607666</v>
      </c>
      <c r="AA31" s="60">
        <v>20.6299991607666</v>
      </c>
      <c r="AB31" s="60">
        <v>20.630001068115234</v>
      </c>
      <c r="AC31" s="60">
        <v>20.69999885559082</v>
      </c>
      <c r="AD31" s="60">
        <v>20.700000762939453</v>
      </c>
      <c r="AE31" s="60">
        <v>20.799999237060547</v>
      </c>
      <c r="AF31" s="60">
        <v>20.799999237060547</v>
      </c>
      <c r="AG31" s="60">
        <v>20.799999237060547</v>
      </c>
      <c r="AH31" s="60">
        <v>20.799999237060547</v>
      </c>
      <c r="AI31" s="60">
        <v>20.799999237060547</v>
      </c>
      <c r="AJ31" s="60">
        <v>20.799999237060547</v>
      </c>
      <c r="AK31" s="60">
        <v>20.799997329711914</v>
      </c>
      <c r="AL31" s="60">
        <v>20.799999237060547</v>
      </c>
      <c r="AM31" s="60">
        <v>20.799999237060547</v>
      </c>
      <c r="AN31" s="60">
        <v>20.799999237060547</v>
      </c>
      <c r="AO31" s="61">
        <v>20.80000114440918</v>
      </c>
      <c r="AP31" s="61">
        <v>20.799999237060547</v>
      </c>
      <c r="AQ31" s="61">
        <v>20.799999237060547</v>
      </c>
      <c r="AR31" s="61">
        <v>20.799997329711914</v>
      </c>
      <c r="AS31" s="61">
        <v>20.799999237060547</v>
      </c>
      <c r="AT31" s="61">
        <v>20.80000114440918</v>
      </c>
      <c r="AU31" s="61">
        <v>20.799999237060547</v>
      </c>
      <c r="AV31" s="61">
        <v>20.80000114440918</v>
      </c>
      <c r="AW31" s="61">
        <v>20.799999237060547</v>
      </c>
      <c r="AX31" s="61">
        <v>20.799999237060547</v>
      </c>
      <c r="AY31" s="61">
        <v>20.799999237060547</v>
      </c>
      <c r="AZ31" s="61">
        <v>20.799999237060547</v>
      </c>
      <c r="BA31" s="61">
        <v>20.799999237060547</v>
      </c>
      <c r="BB31" s="61">
        <v>20.799999237060547</v>
      </c>
      <c r="BC31" s="61">
        <v>20.799999237060547</v>
      </c>
      <c r="BD31" s="61">
        <v>20.799999237060547</v>
      </c>
      <c r="BE31" s="61">
        <v>20.799999237060547</v>
      </c>
      <c r="BF31" s="61">
        <v>20.799999237060547</v>
      </c>
      <c r="BG31" s="61">
        <v>20.799999237060547</v>
      </c>
      <c r="BH31" s="61">
        <v>20.799999237060547</v>
      </c>
      <c r="BI31" s="61">
        <v>20.799997329711914</v>
      </c>
      <c r="BJ31" s="61">
        <v>20.799999237060547</v>
      </c>
      <c r="BK31" s="62"/>
    </row>
    <row r="32" spans="1:63" ht="10.5">
      <c r="A32" t="s">
        <v>18</v>
      </c>
      <c r="B32" t="s">
        <v>19</v>
      </c>
      <c r="C32" s="59">
        <v>38.54999923706055</v>
      </c>
      <c r="D32" s="59">
        <v>38.54999923706055</v>
      </c>
      <c r="E32" s="60">
        <v>38.54999923706055</v>
      </c>
      <c r="F32" s="60">
        <v>38.54999923706055</v>
      </c>
      <c r="G32" s="60">
        <v>38.54999923706055</v>
      </c>
      <c r="H32" s="60">
        <v>38.54999923706055</v>
      </c>
      <c r="I32" s="60">
        <v>38.90999984741211</v>
      </c>
      <c r="J32" s="60">
        <v>38.90999984741211</v>
      </c>
      <c r="K32" s="60">
        <v>38.90999984741211</v>
      </c>
      <c r="L32" s="60">
        <v>38.90999984741211</v>
      </c>
      <c r="M32" s="60">
        <v>38.90999984741211</v>
      </c>
      <c r="N32" s="60">
        <v>38.90999984741211</v>
      </c>
      <c r="O32" s="60">
        <v>39.04999923706055</v>
      </c>
      <c r="P32" s="60">
        <v>39.04999923706055</v>
      </c>
      <c r="Q32" s="60">
        <v>39.04999923706055</v>
      </c>
      <c r="R32" s="60">
        <v>39.04999923706055</v>
      </c>
      <c r="S32" s="60">
        <v>39.04999923706055</v>
      </c>
      <c r="T32" s="60">
        <v>39.02999496459961</v>
      </c>
      <c r="U32" s="60">
        <v>39.029998779296875</v>
      </c>
      <c r="V32" s="60">
        <v>39.029998779296875</v>
      </c>
      <c r="W32" s="60">
        <v>39.02999496459961</v>
      </c>
      <c r="X32" s="60">
        <v>39.029998779296875</v>
      </c>
      <c r="Y32" s="60">
        <v>39.02999496459961</v>
      </c>
      <c r="Z32" s="60">
        <v>39.029998779296875</v>
      </c>
      <c r="AA32" s="60">
        <v>39.029998779296875</v>
      </c>
      <c r="AB32" s="60">
        <v>39.029998779296875</v>
      </c>
      <c r="AC32" s="60">
        <v>39.099998474121094</v>
      </c>
      <c r="AD32" s="60">
        <v>39.099998474121094</v>
      </c>
      <c r="AE32" s="60">
        <v>39.20000076293945</v>
      </c>
      <c r="AF32" s="60">
        <v>39.20000076293945</v>
      </c>
      <c r="AG32" s="60">
        <v>39.20000076293945</v>
      </c>
      <c r="AH32" s="60">
        <v>39.20000076293945</v>
      </c>
      <c r="AI32" s="60">
        <v>39.20000076293945</v>
      </c>
      <c r="AJ32" s="60">
        <v>39.20000076293945</v>
      </c>
      <c r="AK32" s="60">
        <v>39.20000076293945</v>
      </c>
      <c r="AL32" s="60">
        <v>39.20000076293945</v>
      </c>
      <c r="AM32" s="60">
        <v>39.20000076293945</v>
      </c>
      <c r="AN32" s="60">
        <v>39.20000076293945</v>
      </c>
      <c r="AO32" s="61">
        <v>39.20000076293945</v>
      </c>
      <c r="AP32" s="61">
        <v>39.20000076293945</v>
      </c>
      <c r="AQ32" s="61">
        <v>39.20000076293945</v>
      </c>
      <c r="AR32" s="61">
        <v>39.20000076293945</v>
      </c>
      <c r="AS32" s="61">
        <v>39.20000076293945</v>
      </c>
      <c r="AT32" s="61">
        <v>39.20000076293945</v>
      </c>
      <c r="AU32" s="61">
        <v>39.20000076293945</v>
      </c>
      <c r="AV32" s="61">
        <v>39.20000076293945</v>
      </c>
      <c r="AW32" s="61">
        <v>39.20000076293945</v>
      </c>
      <c r="AX32" s="61">
        <v>39.20000076293945</v>
      </c>
      <c r="AY32" s="61">
        <v>39.20000076293945</v>
      </c>
      <c r="AZ32" s="61">
        <v>39.20000076293945</v>
      </c>
      <c r="BA32" s="61">
        <v>39.20000076293945</v>
      </c>
      <c r="BB32" s="61">
        <v>39.20000076293945</v>
      </c>
      <c r="BC32" s="61">
        <v>39.20000076293945</v>
      </c>
      <c r="BD32" s="61">
        <v>39.20000076293945</v>
      </c>
      <c r="BE32" s="61">
        <v>39.20000076293945</v>
      </c>
      <c r="BF32" s="61">
        <v>39.20000076293945</v>
      </c>
      <c r="BG32" s="61">
        <v>39.20000076293945</v>
      </c>
      <c r="BH32" s="61">
        <v>39.20000076293945</v>
      </c>
      <c r="BI32" s="61">
        <v>39.20000076293945</v>
      </c>
      <c r="BJ32" s="61">
        <v>39.20000076293945</v>
      </c>
      <c r="BK32" s="62"/>
    </row>
    <row r="33" spans="1:63" ht="10.5">
      <c r="A33" t="s">
        <v>734</v>
      </c>
      <c r="B33" t="s">
        <v>735</v>
      </c>
      <c r="C33" s="59">
        <v>44.70000076293945</v>
      </c>
      <c r="D33" s="59">
        <v>44.70000076293945</v>
      </c>
      <c r="E33" s="60">
        <v>44.70000076293945</v>
      </c>
      <c r="F33" s="60">
        <v>44.70000076293945</v>
      </c>
      <c r="G33" s="60">
        <v>44.70000076293945</v>
      </c>
      <c r="H33" s="60">
        <v>44.69999694824219</v>
      </c>
      <c r="I33" s="60">
        <v>45.36000061035156</v>
      </c>
      <c r="J33" s="60">
        <v>45.36000061035156</v>
      </c>
      <c r="K33" s="60">
        <v>45.36000061035156</v>
      </c>
      <c r="L33" s="60">
        <v>45.36000061035156</v>
      </c>
      <c r="M33" s="60">
        <v>45.36000061035156</v>
      </c>
      <c r="N33" s="60">
        <v>45.36000061035156</v>
      </c>
      <c r="O33" s="60">
        <v>45.47999572753906</v>
      </c>
      <c r="P33" s="60">
        <v>45.480003356933594</v>
      </c>
      <c r="Q33" s="60">
        <v>45.47999954223633</v>
      </c>
      <c r="R33" s="60">
        <v>45.47999954223633</v>
      </c>
      <c r="S33" s="60">
        <v>45.47999954223633</v>
      </c>
      <c r="T33" s="60">
        <v>45.47999954223633</v>
      </c>
      <c r="U33" s="60">
        <v>45.47999954223633</v>
      </c>
      <c r="V33" s="60">
        <v>45.47999954223633</v>
      </c>
      <c r="W33" s="60">
        <v>45.47999954223633</v>
      </c>
      <c r="X33" s="60">
        <v>45.47999572753906</v>
      </c>
      <c r="Y33" s="60">
        <v>45.47999572753906</v>
      </c>
      <c r="Z33" s="60">
        <v>45.47999954223633</v>
      </c>
      <c r="AA33" s="60">
        <v>45.47999954223633</v>
      </c>
      <c r="AB33" s="60">
        <v>45.47999954223633</v>
      </c>
      <c r="AC33" s="60">
        <v>45.47999954223633</v>
      </c>
      <c r="AD33" s="60">
        <v>45.70000076293945</v>
      </c>
      <c r="AE33" s="60">
        <v>45.70000076293945</v>
      </c>
      <c r="AF33" s="60">
        <v>45.70000076293945</v>
      </c>
      <c r="AG33" s="60">
        <v>45.79999923706055</v>
      </c>
      <c r="AH33" s="60">
        <v>45.79999923706055</v>
      </c>
      <c r="AI33" s="60">
        <v>45.79999923706055</v>
      </c>
      <c r="AJ33" s="60">
        <v>45.79999923706055</v>
      </c>
      <c r="AK33" s="60">
        <v>45.80000305175781</v>
      </c>
      <c r="AL33" s="60">
        <v>45.80000305175781</v>
      </c>
      <c r="AM33" s="60">
        <v>45.80000305175781</v>
      </c>
      <c r="AN33" s="60">
        <v>45.79999923706055</v>
      </c>
      <c r="AO33" s="61">
        <v>45.79999923706055</v>
      </c>
      <c r="AP33" s="61">
        <v>45.79999923706055</v>
      </c>
      <c r="AQ33" s="61">
        <v>45.79999923706055</v>
      </c>
      <c r="AR33" s="61">
        <v>45.79999923706055</v>
      </c>
      <c r="AS33" s="61">
        <v>45.79999542236328</v>
      </c>
      <c r="AT33" s="61">
        <v>45.79999923706055</v>
      </c>
      <c r="AU33" s="61">
        <v>45.80000305175781</v>
      </c>
      <c r="AV33" s="61">
        <v>45.79999923706055</v>
      </c>
      <c r="AW33" s="61">
        <v>45.79999923706055</v>
      </c>
      <c r="AX33" s="61">
        <v>45.79999923706055</v>
      </c>
      <c r="AY33" s="61">
        <v>45.79999542236328</v>
      </c>
      <c r="AZ33" s="61">
        <v>45.79999923706055</v>
      </c>
      <c r="BA33" s="61">
        <v>45.79999542236328</v>
      </c>
      <c r="BB33" s="61">
        <v>45.79999542236328</v>
      </c>
      <c r="BC33" s="61">
        <v>45.79999923706055</v>
      </c>
      <c r="BD33" s="61">
        <v>45.79999542236328</v>
      </c>
      <c r="BE33" s="61">
        <v>45.79999923706055</v>
      </c>
      <c r="BF33" s="61">
        <v>45.80000305175781</v>
      </c>
      <c r="BG33" s="61">
        <v>45.79999923706055</v>
      </c>
      <c r="BH33" s="61">
        <v>45.79999923706055</v>
      </c>
      <c r="BI33" s="61">
        <v>45.79999542236328</v>
      </c>
      <c r="BJ33" s="61">
        <v>45.79999923706055</v>
      </c>
      <c r="BK33" s="62"/>
    </row>
    <row r="34" spans="3:62" ht="10.5">
      <c r="C34" s="10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0.5">
      <c r="B35" s="11" t="s">
        <v>736</v>
      </c>
      <c r="C35" s="147"/>
      <c r="D35" s="14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3" ht="10.5">
      <c r="A36" t="s">
        <v>737</v>
      </c>
      <c r="B36" t="s">
        <v>738</v>
      </c>
      <c r="C36" s="50">
        <v>0.9309999942779541</v>
      </c>
      <c r="D36" s="50">
        <v>1.1059999465942383</v>
      </c>
      <c r="E36" s="40">
        <v>1.1840001344680786</v>
      </c>
      <c r="F36" s="40">
        <v>0.9570000171661377</v>
      </c>
      <c r="G36" s="40">
        <v>0.8809999823570251</v>
      </c>
      <c r="H36" s="40">
        <v>0.9229999780654907</v>
      </c>
      <c r="I36" s="40">
        <v>0.9509999752044678</v>
      </c>
      <c r="J36" s="40">
        <v>1</v>
      </c>
      <c r="K36" s="40">
        <v>0.9779999852180481</v>
      </c>
      <c r="L36" s="40">
        <v>0.9629999995231628</v>
      </c>
      <c r="M36" s="40">
        <v>0.9160000085830688</v>
      </c>
      <c r="N36" s="40">
        <v>0.9279999732971191</v>
      </c>
      <c r="O36" s="40">
        <v>1.0360000133514404</v>
      </c>
      <c r="P36" s="40">
        <v>1.0369999408721924</v>
      </c>
      <c r="Q36" s="40">
        <v>1.0800000429153442</v>
      </c>
      <c r="R36" s="40">
        <v>1.1419999599456787</v>
      </c>
      <c r="S36" s="40">
        <v>1.2339999675750732</v>
      </c>
      <c r="T36" s="40">
        <v>1.156999945640564</v>
      </c>
      <c r="U36" s="40">
        <v>1.222000002861023</v>
      </c>
      <c r="V36" s="40">
        <v>1.2289999723434448</v>
      </c>
      <c r="W36" s="40">
        <v>1.2519999742507935</v>
      </c>
      <c r="X36" s="40">
        <v>1.4279999732971191</v>
      </c>
      <c r="Y36" s="40">
        <v>1.3660000562667847</v>
      </c>
      <c r="Z36" s="40">
        <v>1.2079999446868896</v>
      </c>
      <c r="AA36" s="40">
        <v>1.2619999647140503</v>
      </c>
      <c r="AB36" s="40">
        <v>1.3329999446868896</v>
      </c>
      <c r="AC36" s="40">
        <v>1.4859999418258667</v>
      </c>
      <c r="AD36" s="40">
        <v>1.5529999732971191</v>
      </c>
      <c r="AE36" s="40">
        <v>1.5130000114440918</v>
      </c>
      <c r="AF36" s="40">
        <v>1.569000005722046</v>
      </c>
      <c r="AG36" s="40">
        <v>1.6990000009536743</v>
      </c>
      <c r="AH36" s="40">
        <v>1.7899999618530273</v>
      </c>
      <c r="AI36" s="40">
        <v>2.005000114440918</v>
      </c>
      <c r="AJ36" s="40">
        <v>2.1559998989105225</v>
      </c>
      <c r="AK36" s="40">
        <v>1.7898190021514893</v>
      </c>
      <c r="AL36" s="40">
        <v>1.6093469858169556</v>
      </c>
      <c r="AM36" s="40">
        <v>1.7014440298080444</v>
      </c>
      <c r="AN36" s="40">
        <v>1.6578229665756226</v>
      </c>
      <c r="AO36" s="51">
        <v>1.6994709968566895</v>
      </c>
      <c r="AP36" s="51">
        <v>1.775960087776184</v>
      </c>
      <c r="AQ36" s="51">
        <v>1.8110979795455933</v>
      </c>
      <c r="AR36" s="51">
        <v>1.7887431383132935</v>
      </c>
      <c r="AS36" s="51">
        <v>1.761795997619629</v>
      </c>
      <c r="AT36" s="51">
        <v>1.7468600273132324</v>
      </c>
      <c r="AU36" s="51">
        <v>1.7390530109405518</v>
      </c>
      <c r="AV36" s="51">
        <v>1.7357889413833618</v>
      </c>
      <c r="AW36" s="51">
        <v>1.7020961046218872</v>
      </c>
      <c r="AX36" s="51">
        <v>1.6677700281143188</v>
      </c>
      <c r="AY36" s="51">
        <v>1.6721030473709106</v>
      </c>
      <c r="AZ36" s="51">
        <v>1.6786220073699951</v>
      </c>
      <c r="BA36" s="51">
        <v>1.6897039413452148</v>
      </c>
      <c r="BB36" s="51">
        <v>1.7102609872817993</v>
      </c>
      <c r="BC36" s="51">
        <v>1.7098740339279175</v>
      </c>
      <c r="BD36" s="51">
        <v>1.6802170276641846</v>
      </c>
      <c r="BE36" s="51">
        <v>1.6728819608688354</v>
      </c>
      <c r="BF36" s="51">
        <v>1.6621290445327759</v>
      </c>
      <c r="BG36" s="51">
        <v>1.6605019569396973</v>
      </c>
      <c r="BH36" s="51">
        <v>1.6475869417190552</v>
      </c>
      <c r="BI36" s="51">
        <v>1.6254199743270874</v>
      </c>
      <c r="BJ36" s="51">
        <v>1.5997669696807861</v>
      </c>
      <c r="BK36" s="52"/>
    </row>
    <row r="37" spans="1:63" ht="10.5">
      <c r="A37" t="s">
        <v>12</v>
      </c>
      <c r="B37" t="s">
        <v>13</v>
      </c>
      <c r="C37" s="50">
        <v>1.8286296129226685</v>
      </c>
      <c r="D37" s="50">
        <v>1.832962989807129</v>
      </c>
      <c r="E37" s="40">
        <v>1.8354073762893677</v>
      </c>
      <c r="F37" s="40">
        <v>1.832209825515747</v>
      </c>
      <c r="G37" s="40">
        <v>1.8336913585662842</v>
      </c>
      <c r="H37" s="40">
        <v>1.8360987901687622</v>
      </c>
      <c r="I37" s="40">
        <v>1.8415555953979492</v>
      </c>
      <c r="J37" s="40">
        <v>1.8442221879959106</v>
      </c>
      <c r="K37" s="40">
        <v>1.8462222814559937</v>
      </c>
      <c r="L37" s="40">
        <v>1.844641923904419</v>
      </c>
      <c r="M37" s="40">
        <v>1.8474937677383423</v>
      </c>
      <c r="N37" s="40">
        <v>1.851864218711853</v>
      </c>
      <c r="O37" s="40">
        <v>1.8593827486038208</v>
      </c>
      <c r="P37" s="40">
        <v>1.865567922592163</v>
      </c>
      <c r="Q37" s="40">
        <v>1.8720494508743286</v>
      </c>
      <c r="R37" s="40">
        <v>1.8810986280441284</v>
      </c>
      <c r="S37" s="40">
        <v>1.8864691257476807</v>
      </c>
      <c r="T37" s="40">
        <v>1.8904321193695068</v>
      </c>
      <c r="U37" s="40">
        <v>1.8897777795791626</v>
      </c>
      <c r="V37" s="40">
        <v>1.8933333158493042</v>
      </c>
      <c r="W37" s="40">
        <v>1.8978888988494873</v>
      </c>
      <c r="X37" s="40">
        <v>1.9055678844451904</v>
      </c>
      <c r="Y37" s="40">
        <v>1.9105308055877686</v>
      </c>
      <c r="Z37" s="40">
        <v>1.9149012565612793</v>
      </c>
      <c r="AA37" s="40">
        <v>1.916654348373413</v>
      </c>
      <c r="AB37" s="40">
        <v>1.9213579893112183</v>
      </c>
      <c r="AC37" s="40">
        <v>1.926987648010254</v>
      </c>
      <c r="AD37" s="40">
        <v>1.9340864419937134</v>
      </c>
      <c r="AE37" s="40">
        <v>1.9411604404449463</v>
      </c>
      <c r="AF37" s="40">
        <v>1.9487531185150146</v>
      </c>
      <c r="AG37" s="40">
        <v>1.9588395357131958</v>
      </c>
      <c r="AH37" s="40">
        <v>1.9659876823425293</v>
      </c>
      <c r="AI37" s="40">
        <v>1.9721728563308716</v>
      </c>
      <c r="AJ37" s="40">
        <v>1.9772294759750366</v>
      </c>
      <c r="AK37" s="40">
        <v>1.9816129207611084</v>
      </c>
      <c r="AL37" s="40">
        <v>1.9851576089859009</v>
      </c>
      <c r="AM37" s="40">
        <v>1.9865858554840088</v>
      </c>
      <c r="AN37" s="40">
        <v>1.9894111156463623</v>
      </c>
      <c r="AO37" s="51">
        <v>1.9923560619354248</v>
      </c>
      <c r="AP37" s="51">
        <v>1.9959362745285034</v>
      </c>
      <c r="AQ37" s="51">
        <v>1.9987331628799438</v>
      </c>
      <c r="AR37" s="51">
        <v>2.0012624263763428</v>
      </c>
      <c r="AS37" s="51">
        <v>2.002593517303467</v>
      </c>
      <c r="AT37" s="51">
        <v>2.0052855014801025</v>
      </c>
      <c r="AU37" s="51">
        <v>2.0084080696105957</v>
      </c>
      <c r="AV37" s="51">
        <v>2.012202024459839</v>
      </c>
      <c r="AW37" s="51">
        <v>2.016004800796509</v>
      </c>
      <c r="AX37" s="51">
        <v>2.020057201385498</v>
      </c>
      <c r="AY37" s="51">
        <v>2.0261542797088623</v>
      </c>
      <c r="AZ37" s="51">
        <v>2.029360294342041</v>
      </c>
      <c r="BA37" s="51">
        <v>2.03147029876709</v>
      </c>
      <c r="BB37" s="51">
        <v>2.0298264026641846</v>
      </c>
      <c r="BC37" s="51">
        <v>2.0317370891571045</v>
      </c>
      <c r="BD37" s="51">
        <v>2.0345444679260254</v>
      </c>
      <c r="BE37" s="51">
        <v>2.0393292903900146</v>
      </c>
      <c r="BF37" s="51">
        <v>2.0431201457977295</v>
      </c>
      <c r="BG37" s="51">
        <v>2.046997547149658</v>
      </c>
      <c r="BH37" s="51">
        <v>2.0507302284240723</v>
      </c>
      <c r="BI37" s="51">
        <v>2.0549542903900146</v>
      </c>
      <c r="BJ37" s="51">
        <v>2.059438467025757</v>
      </c>
      <c r="BK37" s="52"/>
    </row>
    <row r="38" spans="1:63" ht="10.5">
      <c r="A38" t="s">
        <v>739</v>
      </c>
      <c r="B38" t="s">
        <v>740</v>
      </c>
      <c r="C38" s="50">
        <v>1.3737376928329468</v>
      </c>
      <c r="D38" s="50">
        <v>1.381511926651001</v>
      </c>
      <c r="E38" s="40">
        <v>1.3830831050872803</v>
      </c>
      <c r="F38" s="40">
        <v>1.3658695220947266</v>
      </c>
      <c r="G38" s="40">
        <v>1.3644707202911377</v>
      </c>
      <c r="H38" s="40">
        <v>1.366304874420166</v>
      </c>
      <c r="I38" s="40">
        <v>1.375066876411438</v>
      </c>
      <c r="J38" s="40">
        <v>1.380596399307251</v>
      </c>
      <c r="K38" s="40">
        <v>1.3865879774093628</v>
      </c>
      <c r="L38" s="40">
        <v>1.3934948444366455</v>
      </c>
      <c r="M38" s="40">
        <v>1.4000707864761353</v>
      </c>
      <c r="N38" s="40">
        <v>1.4067689180374146</v>
      </c>
      <c r="O38" s="40">
        <v>1.41158127784729</v>
      </c>
      <c r="P38" s="40">
        <v>1.4200297594070435</v>
      </c>
      <c r="Q38" s="40">
        <v>1.4301061630249023</v>
      </c>
      <c r="R38" s="40">
        <v>1.445961833000183</v>
      </c>
      <c r="S38" s="40">
        <v>1.456181287765503</v>
      </c>
      <c r="T38" s="40">
        <v>1.4649155139923096</v>
      </c>
      <c r="U38" s="40">
        <v>1.4679937362670898</v>
      </c>
      <c r="V38" s="40">
        <v>1.4768855571746826</v>
      </c>
      <c r="W38" s="40">
        <v>1.4874203205108643</v>
      </c>
      <c r="X38" s="40">
        <v>1.5064787864685059</v>
      </c>
      <c r="Y38" s="40">
        <v>1.5151387453079224</v>
      </c>
      <c r="Z38" s="40">
        <v>1.5202809572219849</v>
      </c>
      <c r="AA38" s="40">
        <v>1.5151393413543701</v>
      </c>
      <c r="AB38" s="40">
        <v>1.5183210372924805</v>
      </c>
      <c r="AC38" s="40">
        <v>1.523059606552124</v>
      </c>
      <c r="AD38" s="40">
        <v>1.5269783735275269</v>
      </c>
      <c r="AE38" s="40">
        <v>1.5366137027740479</v>
      </c>
      <c r="AF38" s="40">
        <v>1.549588680267334</v>
      </c>
      <c r="AG38" s="40">
        <v>1.568004846572876</v>
      </c>
      <c r="AH38" s="40">
        <v>1.586083173751831</v>
      </c>
      <c r="AI38" s="40">
        <v>1.6059250831604004</v>
      </c>
      <c r="AJ38" s="40">
        <v>1.6418955326080322</v>
      </c>
      <c r="AK38" s="40">
        <v>1.6544908285140991</v>
      </c>
      <c r="AL38" s="40">
        <v>1.6580759286880493</v>
      </c>
      <c r="AM38" s="40">
        <v>1.639472246170044</v>
      </c>
      <c r="AN38" s="40">
        <v>1.6349207162857056</v>
      </c>
      <c r="AO38" s="51">
        <v>1.6312429904937744</v>
      </c>
      <c r="AP38" s="51">
        <v>1.62887442111969</v>
      </c>
      <c r="AQ38" s="51">
        <v>1.6266175508499146</v>
      </c>
      <c r="AR38" s="51">
        <v>1.6249080896377563</v>
      </c>
      <c r="AS38" s="51">
        <v>1.622965693473816</v>
      </c>
      <c r="AT38" s="51">
        <v>1.6229355335235596</v>
      </c>
      <c r="AU38" s="51">
        <v>1.6240376234054565</v>
      </c>
      <c r="AV38" s="51">
        <v>1.6279462575912476</v>
      </c>
      <c r="AW38" s="51">
        <v>1.6300570964813232</v>
      </c>
      <c r="AX38" s="51">
        <v>1.6320445537567139</v>
      </c>
      <c r="AY38" s="51">
        <v>1.6383447647094727</v>
      </c>
      <c r="AZ38" s="51">
        <v>1.6367582082748413</v>
      </c>
      <c r="BA38" s="51">
        <v>1.631721019744873</v>
      </c>
      <c r="BB38" s="51">
        <v>1.6122018098831177</v>
      </c>
      <c r="BC38" s="51">
        <v>1.6085373163223267</v>
      </c>
      <c r="BD38" s="51">
        <v>1.6096959114074707</v>
      </c>
      <c r="BE38" s="51">
        <v>1.6235549449920654</v>
      </c>
      <c r="BF38" s="51">
        <v>1.6284517049789429</v>
      </c>
      <c r="BG38" s="51">
        <v>1.6322633028030396</v>
      </c>
      <c r="BH38" s="51">
        <v>1.6337053775787354</v>
      </c>
      <c r="BI38" s="51">
        <v>1.6363105773925781</v>
      </c>
      <c r="BJ38" s="51">
        <v>1.6387940645217896</v>
      </c>
      <c r="BK38" s="52"/>
    </row>
    <row r="39" spans="1:63" ht="10.5">
      <c r="A39" t="s">
        <v>741</v>
      </c>
      <c r="B39" t="s">
        <v>742</v>
      </c>
      <c r="C39" s="50">
        <v>105.53251647949219</v>
      </c>
      <c r="D39" s="50">
        <v>105.74263000488281</v>
      </c>
      <c r="E39" s="40">
        <v>105.89684295654297</v>
      </c>
      <c r="F39" s="40">
        <v>105.89311218261719</v>
      </c>
      <c r="G39" s="40">
        <v>106.0121078491211</v>
      </c>
      <c r="H39" s="40">
        <v>106.15177917480469</v>
      </c>
      <c r="I39" s="40">
        <v>106.33744812011719</v>
      </c>
      <c r="J39" s="40">
        <v>106.49944305419922</v>
      </c>
      <c r="K39" s="40">
        <v>106.6631088256836</v>
      </c>
      <c r="L39" s="40">
        <v>106.76266479492188</v>
      </c>
      <c r="M39" s="40">
        <v>106.97899627685547</v>
      </c>
      <c r="N39" s="40">
        <v>107.24633026123047</v>
      </c>
      <c r="O39" s="40">
        <v>107.62229919433594</v>
      </c>
      <c r="P39" s="40">
        <v>107.94841003417969</v>
      </c>
      <c r="Q39" s="40">
        <v>108.28229522705078</v>
      </c>
      <c r="R39" s="40">
        <v>108.72766876220703</v>
      </c>
      <c r="S39" s="40">
        <v>108.99933624267578</v>
      </c>
      <c r="T39" s="40">
        <v>109.20099639892578</v>
      </c>
      <c r="U39" s="40">
        <v>109.18822479248047</v>
      </c>
      <c r="V39" s="40">
        <v>109.35822296142578</v>
      </c>
      <c r="W39" s="40">
        <v>109.56655883789062</v>
      </c>
      <c r="X39" s="40">
        <v>109.84967041015625</v>
      </c>
      <c r="Y39" s="40">
        <v>110.10733032226562</v>
      </c>
      <c r="Z39" s="40">
        <v>110.3759994506836</v>
      </c>
      <c r="AA39" s="40">
        <v>110.690185546875</v>
      </c>
      <c r="AB39" s="40">
        <v>110.95496368408203</v>
      </c>
      <c r="AC39" s="40">
        <v>111.20484924316406</v>
      </c>
      <c r="AD39" s="40">
        <v>111.38933563232422</v>
      </c>
      <c r="AE39" s="40">
        <v>111.64733123779297</v>
      </c>
      <c r="AF39" s="40">
        <v>111.92833709716797</v>
      </c>
      <c r="AG39" s="40">
        <v>112.27366638183594</v>
      </c>
      <c r="AH39" s="40">
        <v>112.56966400146484</v>
      </c>
      <c r="AI39" s="40">
        <v>112.857666015625</v>
      </c>
      <c r="AJ39" s="40">
        <v>113.145263671875</v>
      </c>
      <c r="AK39" s="40">
        <v>113.41156768798828</v>
      </c>
      <c r="AL39" s="40">
        <v>113.66416931152344</v>
      </c>
      <c r="AM39" s="40">
        <v>113.90050506591797</v>
      </c>
      <c r="AN39" s="40">
        <v>114.12762451171875</v>
      </c>
      <c r="AO39" s="51">
        <v>114.34300231933594</v>
      </c>
      <c r="AP39" s="51">
        <v>114.54450225830078</v>
      </c>
      <c r="AQ39" s="51">
        <v>114.73780059814453</v>
      </c>
      <c r="AR39" s="51">
        <v>114.9208984375</v>
      </c>
      <c r="AS39" s="51">
        <v>115.06739807128906</v>
      </c>
      <c r="AT39" s="51">
        <v>115.2499008178711</v>
      </c>
      <c r="AU39" s="51">
        <v>115.44190216064453</v>
      </c>
      <c r="AV39" s="51">
        <v>115.64089965820312</v>
      </c>
      <c r="AW39" s="51">
        <v>115.8541030883789</v>
      </c>
      <c r="AX39" s="51">
        <v>116.07869720458984</v>
      </c>
      <c r="AY39" s="51">
        <v>116.3812026977539</v>
      </c>
      <c r="AZ39" s="51">
        <v>116.5792007446289</v>
      </c>
      <c r="BA39" s="51">
        <v>116.73909759521484</v>
      </c>
      <c r="BB39" s="51">
        <v>116.78199768066406</v>
      </c>
      <c r="BC39" s="51">
        <v>116.92449951171875</v>
      </c>
      <c r="BD39" s="51">
        <v>117.08769989013672</v>
      </c>
      <c r="BE39" s="51">
        <v>117.29350280761719</v>
      </c>
      <c r="BF39" s="51">
        <v>117.4822006225586</v>
      </c>
      <c r="BG39" s="51">
        <v>117.67539978027344</v>
      </c>
      <c r="BH39" s="51">
        <v>117.84899139404297</v>
      </c>
      <c r="BI39" s="51">
        <v>118.0696029663086</v>
      </c>
      <c r="BJ39" s="51">
        <v>118.31300354003906</v>
      </c>
      <c r="BK39" s="52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0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0.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0.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s="1"/>
      <c r="B48" s="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s="1"/>
      <c r="B49" s="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0.5">
      <c r="A50" s="1"/>
      <c r="B50" s="1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0.5">
      <c r="A51" s="1"/>
      <c r="B51" s="1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0.5">
      <c r="A52" s="1"/>
      <c r="B52" s="1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56"/>
  <sheetViews>
    <sheetView workbookViewId="0" topLeftCell="A1">
      <pane xSplit="2" topLeftCell="AK1" activePane="topRight" state="frozen"/>
      <selection pane="topLeft" activeCell="AK14" sqref="AK14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0.66015625" style="0" customWidth="1"/>
    <col min="45" max="45" width="9.5" style="0" customWidth="1"/>
    <col min="46" max="46" width="9.5" style="151" customWidth="1"/>
  </cols>
  <sheetData>
    <row r="1" spans="1:62" ht="16.5" customHeight="1">
      <c r="A1" s="121" t="s">
        <v>743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2</v>
      </c>
      <c r="B3" s="11" t="s">
        <v>3</v>
      </c>
      <c r="C3" s="83">
        <v>200301</v>
      </c>
      <c r="D3" s="84">
        <v>200302</v>
      </c>
      <c r="E3" s="84">
        <v>200303</v>
      </c>
      <c r="F3" s="84">
        <v>200304</v>
      </c>
      <c r="G3" s="84">
        <v>200305</v>
      </c>
      <c r="H3" s="84">
        <v>200306</v>
      </c>
      <c r="I3" s="84">
        <v>200307</v>
      </c>
      <c r="J3" s="84">
        <v>200308</v>
      </c>
      <c r="K3" s="84">
        <v>200309</v>
      </c>
      <c r="L3" s="84">
        <v>200310</v>
      </c>
      <c r="M3" s="84">
        <v>200311</v>
      </c>
      <c r="N3" s="84">
        <v>200312</v>
      </c>
      <c r="O3" s="84">
        <v>200401</v>
      </c>
      <c r="P3" s="84">
        <v>200402</v>
      </c>
      <c r="Q3" s="84">
        <v>200403</v>
      </c>
      <c r="R3" s="84">
        <v>200404</v>
      </c>
      <c r="S3" s="84">
        <v>200405</v>
      </c>
      <c r="T3" s="84">
        <v>200406</v>
      </c>
      <c r="U3" s="84">
        <v>200407</v>
      </c>
      <c r="V3" s="84">
        <v>200408</v>
      </c>
      <c r="W3" s="84">
        <v>200409</v>
      </c>
      <c r="X3" s="84">
        <v>200410</v>
      </c>
      <c r="Y3" s="84">
        <v>200411</v>
      </c>
      <c r="Z3" s="84">
        <v>200412</v>
      </c>
      <c r="AA3" s="84">
        <v>200501</v>
      </c>
      <c r="AB3" s="84">
        <v>200502</v>
      </c>
      <c r="AC3" s="84">
        <v>200503</v>
      </c>
      <c r="AD3" s="84">
        <v>200504</v>
      </c>
      <c r="AE3" s="84">
        <v>200505</v>
      </c>
      <c r="AF3" s="84">
        <v>200506</v>
      </c>
      <c r="AG3" s="84">
        <v>200507</v>
      </c>
      <c r="AH3" s="84">
        <v>200508</v>
      </c>
      <c r="AI3" s="84">
        <v>200509</v>
      </c>
      <c r="AJ3" s="84">
        <v>200510</v>
      </c>
      <c r="AK3" s="84">
        <v>200511</v>
      </c>
      <c r="AL3" s="84">
        <v>200512</v>
      </c>
      <c r="AM3" s="84">
        <v>200601</v>
      </c>
      <c r="AN3" s="84">
        <v>200602</v>
      </c>
      <c r="AO3" s="124">
        <v>200603</v>
      </c>
      <c r="AP3" s="124">
        <v>200604</v>
      </c>
      <c r="AQ3" s="124">
        <v>200605</v>
      </c>
      <c r="AR3" s="124">
        <v>200606</v>
      </c>
      <c r="AS3" s="124">
        <v>200607</v>
      </c>
      <c r="AT3" s="124">
        <v>200608</v>
      </c>
      <c r="AU3" s="124">
        <v>200609</v>
      </c>
      <c r="AV3" s="124">
        <v>200610</v>
      </c>
      <c r="AW3" s="124">
        <v>200611</v>
      </c>
      <c r="AX3" s="124">
        <v>200612</v>
      </c>
      <c r="AY3" s="124">
        <v>200701</v>
      </c>
      <c r="AZ3" s="124">
        <v>200702</v>
      </c>
      <c r="BA3" s="124">
        <v>200703</v>
      </c>
      <c r="BB3" s="124">
        <v>200704</v>
      </c>
      <c r="BC3" s="124">
        <v>200705</v>
      </c>
      <c r="BD3" s="124">
        <v>200706</v>
      </c>
      <c r="BE3" s="124">
        <v>200707</v>
      </c>
      <c r="BF3" s="124">
        <v>200708</v>
      </c>
      <c r="BG3" s="124">
        <v>200709</v>
      </c>
      <c r="BH3" s="124">
        <v>200710</v>
      </c>
      <c r="BI3" s="124">
        <v>200711</v>
      </c>
      <c r="BJ3" s="124">
        <v>200712</v>
      </c>
      <c r="BK3" s="125"/>
    </row>
    <row r="4" spans="1:62" ht="10.5">
      <c r="A4" s="19"/>
      <c r="B4" s="11"/>
      <c r="C4" s="119"/>
      <c r="D4" s="10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1.25" customHeight="1">
      <c r="B5" s="131" t="s">
        <v>744</v>
      </c>
      <c r="C5" s="132"/>
      <c r="D5" s="13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745</v>
      </c>
      <c r="B6" t="s">
        <v>746</v>
      </c>
      <c r="C6" s="153">
        <v>578334.625</v>
      </c>
      <c r="D6" s="153">
        <v>578334.625</v>
      </c>
      <c r="E6" s="154">
        <v>578334.625</v>
      </c>
      <c r="F6" s="154">
        <v>583392.6875</v>
      </c>
      <c r="G6" s="154">
        <v>583392.6875</v>
      </c>
      <c r="H6" s="154">
        <v>583392.6875</v>
      </c>
      <c r="I6" s="154">
        <v>593506.25</v>
      </c>
      <c r="J6" s="154">
        <v>593506.25</v>
      </c>
      <c r="K6" s="154">
        <v>593506.25</v>
      </c>
      <c r="L6" s="154">
        <v>598554.9375</v>
      </c>
      <c r="M6" s="154">
        <v>598554.9375</v>
      </c>
      <c r="N6" s="154">
        <v>598554.9375</v>
      </c>
      <c r="O6" s="154">
        <v>606565.875</v>
      </c>
      <c r="P6" s="154">
        <v>606565.875</v>
      </c>
      <c r="Q6" s="154">
        <v>606565.875</v>
      </c>
      <c r="R6" s="154">
        <v>612407.5625</v>
      </c>
      <c r="S6" s="154">
        <v>612407.5625</v>
      </c>
      <c r="T6" s="154">
        <v>612407.5625</v>
      </c>
      <c r="U6" s="154">
        <v>619002.9375</v>
      </c>
      <c r="V6" s="154">
        <v>619002.9375</v>
      </c>
      <c r="W6" s="154">
        <v>619002.9375</v>
      </c>
      <c r="X6" s="154">
        <v>624574.9375</v>
      </c>
      <c r="Y6" s="154">
        <v>624574.9375</v>
      </c>
      <c r="Z6" s="154">
        <v>624574.9375</v>
      </c>
      <c r="AA6" s="154">
        <v>629832.0625</v>
      </c>
      <c r="AB6" s="154">
        <v>629832.0625</v>
      </c>
      <c r="AC6" s="154">
        <v>629832.0625</v>
      </c>
      <c r="AD6" s="154">
        <v>634847.25</v>
      </c>
      <c r="AE6" s="154">
        <v>634847.25</v>
      </c>
      <c r="AF6" s="154">
        <v>634847.25</v>
      </c>
      <c r="AG6" s="154">
        <v>640975.8125</v>
      </c>
      <c r="AH6" s="154">
        <v>640975.8125</v>
      </c>
      <c r="AI6" s="154">
        <v>640975.8125</v>
      </c>
      <c r="AJ6" s="154">
        <v>642223.625</v>
      </c>
      <c r="AK6" s="154">
        <v>642223.625</v>
      </c>
      <c r="AL6" s="154">
        <v>642223.625</v>
      </c>
      <c r="AM6" s="154">
        <v>649722.5625</v>
      </c>
      <c r="AN6" s="154">
        <v>649722.5625</v>
      </c>
      <c r="AO6" s="155">
        <v>649722.625</v>
      </c>
      <c r="AP6" s="155">
        <v>653905</v>
      </c>
      <c r="AQ6" s="155">
        <v>653905.0625</v>
      </c>
      <c r="AR6" s="155">
        <v>653905</v>
      </c>
      <c r="AS6" s="155">
        <v>658671.3125</v>
      </c>
      <c r="AT6" s="155">
        <v>658671.3125</v>
      </c>
      <c r="AU6" s="155">
        <v>658671.3125</v>
      </c>
      <c r="AV6" s="155">
        <v>662179.5</v>
      </c>
      <c r="AW6" s="155">
        <v>662179.4375</v>
      </c>
      <c r="AX6" s="155">
        <v>662179.5</v>
      </c>
      <c r="AY6" s="155">
        <v>665123.125</v>
      </c>
      <c r="AZ6" s="155">
        <v>665123.125</v>
      </c>
      <c r="BA6" s="155">
        <v>665123.125</v>
      </c>
      <c r="BB6" s="155">
        <v>669480.1875</v>
      </c>
      <c r="BC6" s="155">
        <v>669480.1875</v>
      </c>
      <c r="BD6" s="155">
        <v>669480.1875</v>
      </c>
      <c r="BE6" s="155">
        <v>673499.125</v>
      </c>
      <c r="BF6" s="155">
        <v>673499.125</v>
      </c>
      <c r="BG6" s="155">
        <v>673499.125</v>
      </c>
      <c r="BH6" s="155">
        <v>677687.6875</v>
      </c>
      <c r="BI6" s="155">
        <v>677687.6875</v>
      </c>
      <c r="BJ6" s="155">
        <v>677687.6875</v>
      </c>
      <c r="BK6" s="156"/>
    </row>
    <row r="7" spans="1:63" ht="10.5">
      <c r="A7" t="s">
        <v>747</v>
      </c>
      <c r="B7" t="s">
        <v>748</v>
      </c>
      <c r="C7" s="153">
        <v>1559425.875</v>
      </c>
      <c r="D7" s="153">
        <v>1559425.875</v>
      </c>
      <c r="E7" s="154">
        <v>1559425.875</v>
      </c>
      <c r="F7" s="154">
        <v>1573922.625</v>
      </c>
      <c r="G7" s="154">
        <v>1573922.625</v>
      </c>
      <c r="H7" s="154">
        <v>1573922.625</v>
      </c>
      <c r="I7" s="154">
        <v>1602069.25</v>
      </c>
      <c r="J7" s="154">
        <v>1602069.25</v>
      </c>
      <c r="K7" s="154">
        <v>1602069.25</v>
      </c>
      <c r="L7" s="154">
        <v>1616554.375</v>
      </c>
      <c r="M7" s="154">
        <v>1616554.375</v>
      </c>
      <c r="N7" s="154">
        <v>1616554.375</v>
      </c>
      <c r="O7" s="154">
        <v>1630534.125</v>
      </c>
      <c r="P7" s="154">
        <v>1630534.125</v>
      </c>
      <c r="Q7" s="154">
        <v>1630534.125</v>
      </c>
      <c r="R7" s="154">
        <v>1643656.25</v>
      </c>
      <c r="S7" s="154">
        <v>1643656.25</v>
      </c>
      <c r="T7" s="154">
        <v>1643656.25</v>
      </c>
      <c r="U7" s="154">
        <v>1658806.75</v>
      </c>
      <c r="V7" s="154">
        <v>1658806.75</v>
      </c>
      <c r="W7" s="154">
        <v>1658806.75</v>
      </c>
      <c r="X7" s="154">
        <v>1671260.625</v>
      </c>
      <c r="Y7" s="154">
        <v>1671260.625</v>
      </c>
      <c r="Z7" s="154">
        <v>1671260.625</v>
      </c>
      <c r="AA7" s="154">
        <v>1683260.875</v>
      </c>
      <c r="AB7" s="154">
        <v>1683260.875</v>
      </c>
      <c r="AC7" s="154">
        <v>1683260.875</v>
      </c>
      <c r="AD7" s="154">
        <v>1694409.75</v>
      </c>
      <c r="AE7" s="154">
        <v>1694409.75</v>
      </c>
      <c r="AF7" s="154">
        <v>1694409.75</v>
      </c>
      <c r="AG7" s="154">
        <v>1708645.875</v>
      </c>
      <c r="AH7" s="154">
        <v>1708645.875</v>
      </c>
      <c r="AI7" s="154">
        <v>1708645.875</v>
      </c>
      <c r="AJ7" s="154">
        <v>1713420.875</v>
      </c>
      <c r="AK7" s="154">
        <v>1713420.875</v>
      </c>
      <c r="AL7" s="154">
        <v>1713420.875</v>
      </c>
      <c r="AM7" s="154">
        <v>1731864.75</v>
      </c>
      <c r="AN7" s="154">
        <v>1731864.75</v>
      </c>
      <c r="AO7" s="155">
        <v>1731865</v>
      </c>
      <c r="AP7" s="155">
        <v>1742378.875</v>
      </c>
      <c r="AQ7" s="155">
        <v>1742379</v>
      </c>
      <c r="AR7" s="155">
        <v>1742378.875</v>
      </c>
      <c r="AS7" s="155">
        <v>1754557</v>
      </c>
      <c r="AT7" s="155">
        <v>1754557</v>
      </c>
      <c r="AU7" s="155">
        <v>1754557.125</v>
      </c>
      <c r="AV7" s="155">
        <v>1763604</v>
      </c>
      <c r="AW7" s="155">
        <v>1763604</v>
      </c>
      <c r="AX7" s="155">
        <v>1763604</v>
      </c>
      <c r="AY7" s="155">
        <v>1770913</v>
      </c>
      <c r="AZ7" s="155">
        <v>1770913</v>
      </c>
      <c r="BA7" s="155">
        <v>1770913</v>
      </c>
      <c r="BB7" s="155">
        <v>1781566.875</v>
      </c>
      <c r="BC7" s="155">
        <v>1781567</v>
      </c>
      <c r="BD7" s="155">
        <v>1781566.875</v>
      </c>
      <c r="BE7" s="155">
        <v>1791453.875</v>
      </c>
      <c r="BF7" s="155">
        <v>1791453.875</v>
      </c>
      <c r="BG7" s="155">
        <v>1791454</v>
      </c>
      <c r="BH7" s="155">
        <v>1801661</v>
      </c>
      <c r="BI7" s="155">
        <v>1801661.125</v>
      </c>
      <c r="BJ7" s="155">
        <v>1801661</v>
      </c>
      <c r="BK7" s="156"/>
    </row>
    <row r="8" spans="1:63" ht="10.5">
      <c r="A8" t="s">
        <v>749</v>
      </c>
      <c r="B8" t="s">
        <v>750</v>
      </c>
      <c r="C8" s="153">
        <v>1551224.375</v>
      </c>
      <c r="D8" s="153">
        <v>1551224.375</v>
      </c>
      <c r="E8" s="154">
        <v>1551224.375</v>
      </c>
      <c r="F8" s="154">
        <v>1562191.5</v>
      </c>
      <c r="G8" s="154">
        <v>1562191.5</v>
      </c>
      <c r="H8" s="154">
        <v>1562191.5</v>
      </c>
      <c r="I8" s="154">
        <v>1586662.125</v>
      </c>
      <c r="J8" s="154">
        <v>1586662.125</v>
      </c>
      <c r="K8" s="154">
        <v>1586662.125</v>
      </c>
      <c r="L8" s="154">
        <v>1597558.875</v>
      </c>
      <c r="M8" s="154">
        <v>1597558.875</v>
      </c>
      <c r="N8" s="154">
        <v>1597558.875</v>
      </c>
      <c r="O8" s="154">
        <v>1601141.75</v>
      </c>
      <c r="P8" s="154">
        <v>1601141.75</v>
      </c>
      <c r="Q8" s="154">
        <v>1601141.75</v>
      </c>
      <c r="R8" s="154">
        <v>1607791.125</v>
      </c>
      <c r="S8" s="154">
        <v>1607791.125</v>
      </c>
      <c r="T8" s="154">
        <v>1607791.125</v>
      </c>
      <c r="U8" s="154">
        <v>1616439.5</v>
      </c>
      <c r="V8" s="154">
        <v>1616439.5</v>
      </c>
      <c r="W8" s="154">
        <v>1616439.5</v>
      </c>
      <c r="X8" s="154">
        <v>1622385.125</v>
      </c>
      <c r="Y8" s="154">
        <v>1622385.125</v>
      </c>
      <c r="Z8" s="154">
        <v>1622385.125</v>
      </c>
      <c r="AA8" s="154">
        <v>1634178.125</v>
      </c>
      <c r="AB8" s="154">
        <v>1634178.125</v>
      </c>
      <c r="AC8" s="154">
        <v>1634178.125</v>
      </c>
      <c r="AD8" s="154">
        <v>1645172</v>
      </c>
      <c r="AE8" s="154">
        <v>1645172</v>
      </c>
      <c r="AF8" s="154">
        <v>1645172</v>
      </c>
      <c r="AG8" s="154">
        <v>1658586.625</v>
      </c>
      <c r="AH8" s="154">
        <v>1658586.625</v>
      </c>
      <c r="AI8" s="154">
        <v>1658586.625</v>
      </c>
      <c r="AJ8" s="154">
        <v>1661446.875</v>
      </c>
      <c r="AK8" s="154">
        <v>1661446.875</v>
      </c>
      <c r="AL8" s="154">
        <v>1661446.875</v>
      </c>
      <c r="AM8" s="154">
        <v>1677678.75</v>
      </c>
      <c r="AN8" s="154">
        <v>1677678.75</v>
      </c>
      <c r="AO8" s="155">
        <v>1677679</v>
      </c>
      <c r="AP8" s="155">
        <v>1688004</v>
      </c>
      <c r="AQ8" s="155">
        <v>1688004</v>
      </c>
      <c r="AR8" s="155">
        <v>1688004</v>
      </c>
      <c r="AS8" s="155">
        <v>1699426.125</v>
      </c>
      <c r="AT8" s="155">
        <v>1699426.125</v>
      </c>
      <c r="AU8" s="155">
        <v>1699426</v>
      </c>
      <c r="AV8" s="155">
        <v>1708004</v>
      </c>
      <c r="AW8" s="155">
        <v>1708004</v>
      </c>
      <c r="AX8" s="155">
        <v>1708004</v>
      </c>
      <c r="AY8" s="155">
        <v>1715635</v>
      </c>
      <c r="AZ8" s="155">
        <v>1715635</v>
      </c>
      <c r="BA8" s="155">
        <v>1715635</v>
      </c>
      <c r="BB8" s="155">
        <v>1726141.125</v>
      </c>
      <c r="BC8" s="155">
        <v>1726141</v>
      </c>
      <c r="BD8" s="155">
        <v>1726141.125</v>
      </c>
      <c r="BE8" s="155">
        <v>1736047</v>
      </c>
      <c r="BF8" s="155">
        <v>1736047</v>
      </c>
      <c r="BG8" s="155">
        <v>1736046.875</v>
      </c>
      <c r="BH8" s="155">
        <v>1746236</v>
      </c>
      <c r="BI8" s="155">
        <v>1746236</v>
      </c>
      <c r="BJ8" s="155">
        <v>1746236</v>
      </c>
      <c r="BK8" s="156"/>
    </row>
    <row r="9" spans="1:63" ht="10.5">
      <c r="A9" t="s">
        <v>751</v>
      </c>
      <c r="B9" t="s">
        <v>752</v>
      </c>
      <c r="C9" s="153">
        <v>656719.9375</v>
      </c>
      <c r="D9" s="153">
        <v>656719.9375</v>
      </c>
      <c r="E9" s="154">
        <v>656719.9375</v>
      </c>
      <c r="F9" s="154">
        <v>662796.8125</v>
      </c>
      <c r="G9" s="154">
        <v>662796.8125</v>
      </c>
      <c r="H9" s="154">
        <v>662796.8125</v>
      </c>
      <c r="I9" s="154">
        <v>674620.5625</v>
      </c>
      <c r="J9" s="154">
        <v>674620.5625</v>
      </c>
      <c r="K9" s="154">
        <v>674620.5625</v>
      </c>
      <c r="L9" s="154">
        <v>680690.5</v>
      </c>
      <c r="M9" s="154">
        <v>680690.5625</v>
      </c>
      <c r="N9" s="154">
        <v>680690.5</v>
      </c>
      <c r="O9" s="154">
        <v>684403.5</v>
      </c>
      <c r="P9" s="154">
        <v>684403.5</v>
      </c>
      <c r="Q9" s="154">
        <v>684403.5</v>
      </c>
      <c r="R9" s="154">
        <v>689014.0625</v>
      </c>
      <c r="S9" s="154">
        <v>689014.0625</v>
      </c>
      <c r="T9" s="154">
        <v>689014.0625</v>
      </c>
      <c r="U9" s="154">
        <v>694476.8125</v>
      </c>
      <c r="V9" s="154">
        <v>694476.8125</v>
      </c>
      <c r="W9" s="154">
        <v>694476.8125</v>
      </c>
      <c r="X9" s="154">
        <v>698727.4375</v>
      </c>
      <c r="Y9" s="154">
        <v>698727.4375</v>
      </c>
      <c r="Z9" s="154">
        <v>698727.4375</v>
      </c>
      <c r="AA9" s="154">
        <v>705277.4375</v>
      </c>
      <c r="AB9" s="154">
        <v>705277.4375</v>
      </c>
      <c r="AC9" s="154">
        <v>705277.4375</v>
      </c>
      <c r="AD9" s="154">
        <v>711041.8125</v>
      </c>
      <c r="AE9" s="154">
        <v>711041.8125</v>
      </c>
      <c r="AF9" s="154">
        <v>711041.8125</v>
      </c>
      <c r="AG9" s="154">
        <v>717892.375</v>
      </c>
      <c r="AH9" s="154">
        <v>717892.375</v>
      </c>
      <c r="AI9" s="154">
        <v>717892.375</v>
      </c>
      <c r="AJ9" s="154">
        <v>720911.4375</v>
      </c>
      <c r="AK9" s="154">
        <v>720911.4375</v>
      </c>
      <c r="AL9" s="154">
        <v>720911.4375</v>
      </c>
      <c r="AM9" s="154">
        <v>729741.5</v>
      </c>
      <c r="AN9" s="154">
        <v>729741.5</v>
      </c>
      <c r="AO9" s="155">
        <v>729741.5</v>
      </c>
      <c r="AP9" s="155">
        <v>734952.3125</v>
      </c>
      <c r="AQ9" s="155">
        <v>734952.3125</v>
      </c>
      <c r="AR9" s="155">
        <v>734952.3125</v>
      </c>
      <c r="AS9" s="155">
        <v>741114.625</v>
      </c>
      <c r="AT9" s="155">
        <v>741114.625</v>
      </c>
      <c r="AU9" s="155">
        <v>741114.625</v>
      </c>
      <c r="AV9" s="155">
        <v>745696.8125</v>
      </c>
      <c r="AW9" s="155">
        <v>745696.8125</v>
      </c>
      <c r="AX9" s="155">
        <v>745696.8125</v>
      </c>
      <c r="AY9" s="155">
        <v>749693.3125</v>
      </c>
      <c r="AZ9" s="155">
        <v>749693.3125</v>
      </c>
      <c r="BA9" s="155">
        <v>749693.3125</v>
      </c>
      <c r="BB9" s="155">
        <v>755461.1875</v>
      </c>
      <c r="BC9" s="155">
        <v>755461.1875</v>
      </c>
      <c r="BD9" s="155">
        <v>755461.1875</v>
      </c>
      <c r="BE9" s="155">
        <v>760295.375</v>
      </c>
      <c r="BF9" s="155">
        <v>760295.375</v>
      </c>
      <c r="BG9" s="155">
        <v>760295.375</v>
      </c>
      <c r="BH9" s="155">
        <v>765315.1875</v>
      </c>
      <c r="BI9" s="155">
        <v>765315.1875</v>
      </c>
      <c r="BJ9" s="155">
        <v>765315.1875</v>
      </c>
      <c r="BK9" s="156"/>
    </row>
    <row r="10" spans="1:63" ht="10.5">
      <c r="A10" t="s">
        <v>753</v>
      </c>
      <c r="B10" t="s">
        <v>754</v>
      </c>
      <c r="C10" s="154">
        <v>1835787.25</v>
      </c>
      <c r="D10" s="154">
        <v>1835787.25</v>
      </c>
      <c r="E10" s="154">
        <v>1835787.25</v>
      </c>
      <c r="F10" s="154">
        <v>1855280</v>
      </c>
      <c r="G10" s="154">
        <v>1855280</v>
      </c>
      <c r="H10" s="154">
        <v>1855280</v>
      </c>
      <c r="I10" s="154">
        <v>1890895.375</v>
      </c>
      <c r="J10" s="154">
        <v>1890895.375</v>
      </c>
      <c r="K10" s="154">
        <v>1890895.375</v>
      </c>
      <c r="L10" s="154">
        <v>1910418.25</v>
      </c>
      <c r="M10" s="154">
        <v>1910418.25</v>
      </c>
      <c r="N10" s="154">
        <v>1910418.25</v>
      </c>
      <c r="O10" s="154">
        <v>1937008.625</v>
      </c>
      <c r="P10" s="154">
        <v>1937008.75</v>
      </c>
      <c r="Q10" s="154">
        <v>1937008.625</v>
      </c>
      <c r="R10" s="154">
        <v>1958238</v>
      </c>
      <c r="S10" s="154">
        <v>1958237.875</v>
      </c>
      <c r="T10" s="154">
        <v>1958238</v>
      </c>
      <c r="U10" s="154">
        <v>1981871.25</v>
      </c>
      <c r="V10" s="154">
        <v>1981871.25</v>
      </c>
      <c r="W10" s="154">
        <v>1981871.25</v>
      </c>
      <c r="X10" s="154">
        <v>2000924.125</v>
      </c>
      <c r="Y10" s="154">
        <v>2000924.125</v>
      </c>
      <c r="Z10" s="154">
        <v>2000924.125</v>
      </c>
      <c r="AA10" s="154">
        <v>2023168.75</v>
      </c>
      <c r="AB10" s="154">
        <v>2023168.75</v>
      </c>
      <c r="AC10" s="154">
        <v>2023168.75</v>
      </c>
      <c r="AD10" s="154">
        <v>2043475.625</v>
      </c>
      <c r="AE10" s="154">
        <v>2043475.625</v>
      </c>
      <c r="AF10" s="154">
        <v>2043475.625</v>
      </c>
      <c r="AG10" s="154">
        <v>2067890.25</v>
      </c>
      <c r="AH10" s="154">
        <v>2067890.25</v>
      </c>
      <c r="AI10" s="154">
        <v>2067890.25</v>
      </c>
      <c r="AJ10" s="154">
        <v>2075913.625</v>
      </c>
      <c r="AK10" s="154">
        <v>2075913.625</v>
      </c>
      <c r="AL10" s="154">
        <v>2075913.625</v>
      </c>
      <c r="AM10" s="154">
        <v>2100283</v>
      </c>
      <c r="AN10" s="154">
        <v>2100283</v>
      </c>
      <c r="AO10" s="155">
        <v>2100283</v>
      </c>
      <c r="AP10" s="155">
        <v>2117492</v>
      </c>
      <c r="AQ10" s="155">
        <v>2117492</v>
      </c>
      <c r="AR10" s="155">
        <v>2117492</v>
      </c>
      <c r="AS10" s="155">
        <v>2136807</v>
      </c>
      <c r="AT10" s="155">
        <v>2136807</v>
      </c>
      <c r="AU10" s="155">
        <v>2136807</v>
      </c>
      <c r="AV10" s="155">
        <v>2152471</v>
      </c>
      <c r="AW10" s="155">
        <v>2152471</v>
      </c>
      <c r="AX10" s="155">
        <v>2152471</v>
      </c>
      <c r="AY10" s="155">
        <v>2166458</v>
      </c>
      <c r="AZ10" s="155">
        <v>2166458</v>
      </c>
      <c r="BA10" s="155">
        <v>2166458</v>
      </c>
      <c r="BB10" s="155">
        <v>2184377</v>
      </c>
      <c r="BC10" s="155">
        <v>2184377</v>
      </c>
      <c r="BD10" s="155">
        <v>2184377</v>
      </c>
      <c r="BE10" s="155">
        <v>2201050</v>
      </c>
      <c r="BF10" s="155">
        <v>2201050</v>
      </c>
      <c r="BG10" s="155">
        <v>2201050</v>
      </c>
      <c r="BH10" s="155">
        <v>2217632</v>
      </c>
      <c r="BI10" s="155">
        <v>2217632</v>
      </c>
      <c r="BJ10" s="155">
        <v>2217632</v>
      </c>
      <c r="BK10" s="156"/>
    </row>
    <row r="11" spans="1:63" ht="10.5">
      <c r="A11" t="s">
        <v>755</v>
      </c>
      <c r="B11" t="s">
        <v>756</v>
      </c>
      <c r="C11" s="154">
        <v>490271.4375</v>
      </c>
      <c r="D11" s="154">
        <v>490271.4375</v>
      </c>
      <c r="E11" s="154">
        <v>490271.4375</v>
      </c>
      <c r="F11" s="154">
        <v>495984.34375</v>
      </c>
      <c r="G11" s="154">
        <v>495984.34375</v>
      </c>
      <c r="H11" s="154">
        <v>495984.34375</v>
      </c>
      <c r="I11" s="154">
        <v>506013.625</v>
      </c>
      <c r="J11" s="154">
        <v>506013.625</v>
      </c>
      <c r="K11" s="154">
        <v>506013.625</v>
      </c>
      <c r="L11" s="154">
        <v>511742.59375</v>
      </c>
      <c r="M11" s="154">
        <v>511742.59375</v>
      </c>
      <c r="N11" s="154">
        <v>511742.59375</v>
      </c>
      <c r="O11" s="154">
        <v>515019</v>
      </c>
      <c r="P11" s="154">
        <v>515019</v>
      </c>
      <c r="Q11" s="154">
        <v>515019</v>
      </c>
      <c r="R11" s="154">
        <v>519403.5</v>
      </c>
      <c r="S11" s="154">
        <v>519403.46875</v>
      </c>
      <c r="T11" s="154">
        <v>519403.5</v>
      </c>
      <c r="U11" s="154">
        <v>524428.5625</v>
      </c>
      <c r="V11" s="154">
        <v>524428.5625</v>
      </c>
      <c r="W11" s="154">
        <v>524428.5625</v>
      </c>
      <c r="X11" s="154">
        <v>528353.0625</v>
      </c>
      <c r="Y11" s="154">
        <v>528353.0625</v>
      </c>
      <c r="Z11" s="154">
        <v>528353.0625</v>
      </c>
      <c r="AA11" s="154">
        <v>533274.875</v>
      </c>
      <c r="AB11" s="154">
        <v>533274.875</v>
      </c>
      <c r="AC11" s="154">
        <v>533274.875</v>
      </c>
      <c r="AD11" s="154">
        <v>537001.4375</v>
      </c>
      <c r="AE11" s="154">
        <v>537001.4375</v>
      </c>
      <c r="AF11" s="154">
        <v>537001.4375</v>
      </c>
      <c r="AG11" s="154">
        <v>541242</v>
      </c>
      <c r="AH11" s="154">
        <v>541242</v>
      </c>
      <c r="AI11" s="154">
        <v>541242</v>
      </c>
      <c r="AJ11" s="154">
        <v>543376.0625</v>
      </c>
      <c r="AK11" s="154">
        <v>543376.0625</v>
      </c>
      <c r="AL11" s="154">
        <v>543376.0625</v>
      </c>
      <c r="AM11" s="154">
        <v>548122</v>
      </c>
      <c r="AN11" s="154">
        <v>548122</v>
      </c>
      <c r="AO11" s="155">
        <v>548122</v>
      </c>
      <c r="AP11" s="155">
        <v>552262.5</v>
      </c>
      <c r="AQ11" s="155">
        <v>552262.5</v>
      </c>
      <c r="AR11" s="155">
        <v>552262.5</v>
      </c>
      <c r="AS11" s="155">
        <v>556132.1875</v>
      </c>
      <c r="AT11" s="155">
        <v>556132.1875</v>
      </c>
      <c r="AU11" s="155">
        <v>556132.1875</v>
      </c>
      <c r="AV11" s="155">
        <v>559396.5</v>
      </c>
      <c r="AW11" s="155">
        <v>559396.5625</v>
      </c>
      <c r="AX11" s="155">
        <v>559396.5</v>
      </c>
      <c r="AY11" s="155">
        <v>562440.5</v>
      </c>
      <c r="AZ11" s="155">
        <v>562440.5</v>
      </c>
      <c r="BA11" s="155">
        <v>562440.5</v>
      </c>
      <c r="BB11" s="155">
        <v>566355.8125</v>
      </c>
      <c r="BC11" s="155">
        <v>566355.8125</v>
      </c>
      <c r="BD11" s="155">
        <v>566355.8125</v>
      </c>
      <c r="BE11" s="155">
        <v>570129.8125</v>
      </c>
      <c r="BF11" s="155">
        <v>570129.8125</v>
      </c>
      <c r="BG11" s="155">
        <v>570129.8125</v>
      </c>
      <c r="BH11" s="155">
        <v>573845.8125</v>
      </c>
      <c r="BI11" s="155">
        <v>573845.8125</v>
      </c>
      <c r="BJ11" s="155">
        <v>573845.8125</v>
      </c>
      <c r="BK11" s="156"/>
    </row>
    <row r="12" spans="1:63" ht="10.5">
      <c r="A12" t="s">
        <v>757</v>
      </c>
      <c r="B12" t="s">
        <v>758</v>
      </c>
      <c r="C12" s="153">
        <v>1048711.75</v>
      </c>
      <c r="D12" s="153">
        <v>1048711.75</v>
      </c>
      <c r="E12" s="154">
        <v>1048711.75</v>
      </c>
      <c r="F12" s="154">
        <v>1055545.75</v>
      </c>
      <c r="G12" s="154">
        <v>1055545.75</v>
      </c>
      <c r="H12" s="154">
        <v>1055545.75</v>
      </c>
      <c r="I12" s="154">
        <v>1071478.25</v>
      </c>
      <c r="J12" s="154">
        <v>1071478.25</v>
      </c>
      <c r="K12" s="154">
        <v>1071478.25</v>
      </c>
      <c r="L12" s="154">
        <v>1078219.375</v>
      </c>
      <c r="M12" s="154">
        <v>1078219.375</v>
      </c>
      <c r="N12" s="154">
        <v>1078219.375</v>
      </c>
      <c r="O12" s="154">
        <v>1093544.625</v>
      </c>
      <c r="P12" s="154">
        <v>1093544.625</v>
      </c>
      <c r="Q12" s="154">
        <v>1093544.625</v>
      </c>
      <c r="R12" s="154">
        <v>1102981.5</v>
      </c>
      <c r="S12" s="154">
        <v>1102981.5</v>
      </c>
      <c r="T12" s="154">
        <v>1102981.5</v>
      </c>
      <c r="U12" s="154">
        <v>1113777.125</v>
      </c>
      <c r="V12" s="154">
        <v>1113777.125</v>
      </c>
      <c r="W12" s="154">
        <v>1113777.125</v>
      </c>
      <c r="X12" s="154">
        <v>1122693.25</v>
      </c>
      <c r="Y12" s="154">
        <v>1122693.25</v>
      </c>
      <c r="Z12" s="154">
        <v>1122693.25</v>
      </c>
      <c r="AA12" s="154">
        <v>1134668.625</v>
      </c>
      <c r="AB12" s="154">
        <v>1134668.625</v>
      </c>
      <c r="AC12" s="154">
        <v>1134668.625</v>
      </c>
      <c r="AD12" s="154">
        <v>1144562.875</v>
      </c>
      <c r="AE12" s="154">
        <v>1144563</v>
      </c>
      <c r="AF12" s="154">
        <v>1144562.875</v>
      </c>
      <c r="AG12" s="154">
        <v>1155353.625</v>
      </c>
      <c r="AH12" s="154">
        <v>1155353.625</v>
      </c>
      <c r="AI12" s="154">
        <v>1155353.625</v>
      </c>
      <c r="AJ12" s="154">
        <v>1148630.625</v>
      </c>
      <c r="AK12" s="154">
        <v>1148630.625</v>
      </c>
      <c r="AL12" s="154">
        <v>1148630.625</v>
      </c>
      <c r="AM12" s="154">
        <v>1163619.25</v>
      </c>
      <c r="AN12" s="154">
        <v>1163619.25</v>
      </c>
      <c r="AO12" s="155">
        <v>1163619</v>
      </c>
      <c r="AP12" s="155">
        <v>1173906.875</v>
      </c>
      <c r="AQ12" s="155">
        <v>1173907</v>
      </c>
      <c r="AR12" s="155">
        <v>1173906.875</v>
      </c>
      <c r="AS12" s="155">
        <v>1184992</v>
      </c>
      <c r="AT12" s="155">
        <v>1184992</v>
      </c>
      <c r="AU12" s="155">
        <v>1184992</v>
      </c>
      <c r="AV12" s="155">
        <v>1193761</v>
      </c>
      <c r="AW12" s="155">
        <v>1193761.125</v>
      </c>
      <c r="AX12" s="155">
        <v>1193761</v>
      </c>
      <c r="AY12" s="155">
        <v>1201103</v>
      </c>
      <c r="AZ12" s="155">
        <v>1201103</v>
      </c>
      <c r="BA12" s="155">
        <v>1201103</v>
      </c>
      <c r="BB12" s="155">
        <v>1210382</v>
      </c>
      <c r="BC12" s="155">
        <v>1210381.875</v>
      </c>
      <c r="BD12" s="155">
        <v>1210382</v>
      </c>
      <c r="BE12" s="155">
        <v>1218937</v>
      </c>
      <c r="BF12" s="155">
        <v>1218937</v>
      </c>
      <c r="BG12" s="155">
        <v>1218937.125</v>
      </c>
      <c r="BH12" s="155">
        <v>1227541</v>
      </c>
      <c r="BI12" s="155">
        <v>1227541.125</v>
      </c>
      <c r="BJ12" s="155">
        <v>1227541</v>
      </c>
      <c r="BK12" s="156"/>
    </row>
    <row r="13" spans="1:63" ht="10.5">
      <c r="A13" t="s">
        <v>759</v>
      </c>
      <c r="B13" t="s">
        <v>760</v>
      </c>
      <c r="C13" s="153">
        <v>631902.9375</v>
      </c>
      <c r="D13" s="153">
        <v>631903</v>
      </c>
      <c r="E13" s="154">
        <v>631902.9375</v>
      </c>
      <c r="F13" s="154">
        <v>639035.1875</v>
      </c>
      <c r="G13" s="154">
        <v>639035.1875</v>
      </c>
      <c r="H13" s="154">
        <v>639035.1875</v>
      </c>
      <c r="I13" s="154">
        <v>651716.1875</v>
      </c>
      <c r="J13" s="154">
        <v>651716.1875</v>
      </c>
      <c r="K13" s="154">
        <v>651716.1875</v>
      </c>
      <c r="L13" s="154">
        <v>658846.5</v>
      </c>
      <c r="M13" s="154">
        <v>658846.5625</v>
      </c>
      <c r="N13" s="154">
        <v>658846.5</v>
      </c>
      <c r="O13" s="154">
        <v>669695.0625</v>
      </c>
      <c r="P13" s="154">
        <v>669695.0625</v>
      </c>
      <c r="Q13" s="154">
        <v>669695.0625</v>
      </c>
      <c r="R13" s="154">
        <v>677998.75</v>
      </c>
      <c r="S13" s="154">
        <v>677998.75</v>
      </c>
      <c r="T13" s="154">
        <v>677998.75</v>
      </c>
      <c r="U13" s="154">
        <v>687130.9375</v>
      </c>
      <c r="V13" s="154">
        <v>687130.9375</v>
      </c>
      <c r="W13" s="154">
        <v>687131</v>
      </c>
      <c r="X13" s="154">
        <v>694920.4375</v>
      </c>
      <c r="Y13" s="154">
        <v>694920.4375</v>
      </c>
      <c r="Z13" s="154">
        <v>694920.4375</v>
      </c>
      <c r="AA13" s="154">
        <v>704751.875</v>
      </c>
      <c r="AB13" s="154">
        <v>704751.875</v>
      </c>
      <c r="AC13" s="154">
        <v>704751.875</v>
      </c>
      <c r="AD13" s="154">
        <v>713712.75</v>
      </c>
      <c r="AE13" s="154">
        <v>713712.75</v>
      </c>
      <c r="AF13" s="154">
        <v>713712.75</v>
      </c>
      <c r="AG13" s="154">
        <v>724223.4375</v>
      </c>
      <c r="AH13" s="154">
        <v>724223.4375</v>
      </c>
      <c r="AI13" s="154">
        <v>724223.4375</v>
      </c>
      <c r="AJ13" s="154">
        <v>731293.625</v>
      </c>
      <c r="AK13" s="154">
        <v>731293.625</v>
      </c>
      <c r="AL13" s="154">
        <v>731293.625</v>
      </c>
      <c r="AM13" s="154">
        <v>741896</v>
      </c>
      <c r="AN13" s="154">
        <v>741896</v>
      </c>
      <c r="AO13" s="155">
        <v>741896</v>
      </c>
      <c r="AP13" s="155">
        <v>748488</v>
      </c>
      <c r="AQ13" s="155">
        <v>748488</v>
      </c>
      <c r="AR13" s="155">
        <v>748488</v>
      </c>
      <c r="AS13" s="155">
        <v>756183.125</v>
      </c>
      <c r="AT13" s="155">
        <v>756183.125</v>
      </c>
      <c r="AU13" s="155">
        <v>756183.125</v>
      </c>
      <c r="AV13" s="155">
        <v>762498.625</v>
      </c>
      <c r="AW13" s="155">
        <v>762498.625</v>
      </c>
      <c r="AX13" s="155">
        <v>762498.625</v>
      </c>
      <c r="AY13" s="155">
        <v>768503.8125</v>
      </c>
      <c r="AZ13" s="155">
        <v>768503.8125</v>
      </c>
      <c r="BA13" s="155">
        <v>768503.8125</v>
      </c>
      <c r="BB13" s="155">
        <v>776098</v>
      </c>
      <c r="BC13" s="155">
        <v>776098</v>
      </c>
      <c r="BD13" s="155">
        <v>776098</v>
      </c>
      <c r="BE13" s="155">
        <v>783160.8125</v>
      </c>
      <c r="BF13" s="155">
        <v>783160.8125</v>
      </c>
      <c r="BG13" s="155">
        <v>783160.8125</v>
      </c>
      <c r="BH13" s="155">
        <v>790192.875</v>
      </c>
      <c r="BI13" s="155">
        <v>790192.875</v>
      </c>
      <c r="BJ13" s="155">
        <v>790192.875</v>
      </c>
      <c r="BK13" s="156"/>
    </row>
    <row r="14" spans="1:63" ht="10.5">
      <c r="A14" t="s">
        <v>761</v>
      </c>
      <c r="B14" t="s">
        <v>762</v>
      </c>
      <c r="C14" s="153">
        <v>1751242.375</v>
      </c>
      <c r="D14" s="153">
        <v>1751242.375</v>
      </c>
      <c r="E14" s="154">
        <v>1751242.375</v>
      </c>
      <c r="F14" s="154">
        <v>1769171.75</v>
      </c>
      <c r="G14" s="154">
        <v>1769171.75</v>
      </c>
      <c r="H14" s="154">
        <v>1769171.75</v>
      </c>
      <c r="I14" s="154">
        <v>1802449.25</v>
      </c>
      <c r="J14" s="154">
        <v>1802449.25</v>
      </c>
      <c r="K14" s="154">
        <v>1802449.25</v>
      </c>
      <c r="L14" s="154">
        <v>1820360.875</v>
      </c>
      <c r="M14" s="154">
        <v>1820360.875</v>
      </c>
      <c r="N14" s="154">
        <v>1820360.875</v>
      </c>
      <c r="O14" s="154">
        <v>1848525.375</v>
      </c>
      <c r="P14" s="154">
        <v>1848525.375</v>
      </c>
      <c r="Q14" s="154">
        <v>1848525.375</v>
      </c>
      <c r="R14" s="154">
        <v>1869500.75</v>
      </c>
      <c r="S14" s="154">
        <v>1869500.75</v>
      </c>
      <c r="T14" s="154">
        <v>1869500.75</v>
      </c>
      <c r="U14" s="154">
        <v>1892768.75</v>
      </c>
      <c r="V14" s="154">
        <v>1892768.75</v>
      </c>
      <c r="W14" s="154">
        <v>1892768.75</v>
      </c>
      <c r="X14" s="154">
        <v>1912586.125</v>
      </c>
      <c r="Y14" s="154">
        <v>1912586</v>
      </c>
      <c r="Z14" s="154">
        <v>1912586.125</v>
      </c>
      <c r="AA14" s="154">
        <v>1932156.75</v>
      </c>
      <c r="AB14" s="154">
        <v>1932156.75</v>
      </c>
      <c r="AC14" s="154">
        <v>1932156.75</v>
      </c>
      <c r="AD14" s="154">
        <v>1949948.875</v>
      </c>
      <c r="AE14" s="154">
        <v>1949948.875</v>
      </c>
      <c r="AF14" s="154">
        <v>1949948.875</v>
      </c>
      <c r="AG14" s="154">
        <v>1975403.25</v>
      </c>
      <c r="AH14" s="154">
        <v>1975403.25</v>
      </c>
      <c r="AI14" s="154">
        <v>1975403.25</v>
      </c>
      <c r="AJ14" s="154">
        <v>1984162.75</v>
      </c>
      <c r="AK14" s="154">
        <v>1984162.75</v>
      </c>
      <c r="AL14" s="154">
        <v>1984162.75</v>
      </c>
      <c r="AM14" s="154">
        <v>2009589.875</v>
      </c>
      <c r="AN14" s="154">
        <v>2009590</v>
      </c>
      <c r="AO14" s="155">
        <v>2009589.875</v>
      </c>
      <c r="AP14" s="155">
        <v>2025377.125</v>
      </c>
      <c r="AQ14" s="155">
        <v>2025377</v>
      </c>
      <c r="AR14" s="155">
        <v>2025377.125</v>
      </c>
      <c r="AS14" s="155">
        <v>2042313</v>
      </c>
      <c r="AT14" s="155">
        <v>2042313</v>
      </c>
      <c r="AU14" s="155">
        <v>2042313.125</v>
      </c>
      <c r="AV14" s="155">
        <v>2054915</v>
      </c>
      <c r="AW14" s="155">
        <v>2054914.875</v>
      </c>
      <c r="AX14" s="155">
        <v>2054915</v>
      </c>
      <c r="AY14" s="155">
        <v>2066240</v>
      </c>
      <c r="AZ14" s="155">
        <v>2066240</v>
      </c>
      <c r="BA14" s="155">
        <v>2066240</v>
      </c>
      <c r="BB14" s="155">
        <v>2081494.875</v>
      </c>
      <c r="BC14" s="155">
        <v>2081495</v>
      </c>
      <c r="BD14" s="155">
        <v>2081494.875</v>
      </c>
      <c r="BE14" s="155">
        <v>2096217</v>
      </c>
      <c r="BF14" s="155">
        <v>2096217</v>
      </c>
      <c r="BG14" s="155">
        <v>2096217.125</v>
      </c>
      <c r="BH14" s="155">
        <v>2111293</v>
      </c>
      <c r="BI14" s="155">
        <v>2111293</v>
      </c>
      <c r="BJ14" s="155">
        <v>2111293</v>
      </c>
      <c r="BK14" s="156"/>
    </row>
    <row r="15" spans="1:62" ht="10.5">
      <c r="A15" t="s">
        <v>763</v>
      </c>
      <c r="B15" t="s">
        <v>764</v>
      </c>
      <c r="C15" s="120">
        <v>111.0999984741211</v>
      </c>
      <c r="D15" s="120">
        <v>111.0999984741211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10.5">
      <c r="C16" s="67"/>
      <c r="D16" s="6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2" t="s">
        <v>765</v>
      </c>
      <c r="C17" s="67"/>
      <c r="D17" s="6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766</v>
      </c>
      <c r="B18" t="s">
        <v>509</v>
      </c>
      <c r="C18" s="22">
        <v>99.11380767822266</v>
      </c>
      <c r="D18" s="22">
        <v>99.11380767822266</v>
      </c>
      <c r="E18" s="43">
        <v>99.11380767822266</v>
      </c>
      <c r="F18" s="43">
        <v>98.50080108642578</v>
      </c>
      <c r="G18" s="43">
        <v>98.50080108642578</v>
      </c>
      <c r="H18" s="43">
        <v>98.50080108642578</v>
      </c>
      <c r="I18" s="43">
        <v>99.30641174316406</v>
      </c>
      <c r="J18" s="43">
        <v>99.30641174316406</v>
      </c>
      <c r="K18" s="43">
        <v>99.30641174316406</v>
      </c>
      <c r="L18" s="43">
        <v>100.53141784667969</v>
      </c>
      <c r="M18" s="43">
        <v>100.53141784667969</v>
      </c>
      <c r="N18" s="43">
        <v>100.53141784667969</v>
      </c>
      <c r="O18" s="43">
        <v>101.49011993408203</v>
      </c>
      <c r="P18" s="43">
        <v>101.49011993408203</v>
      </c>
      <c r="Q18" s="43">
        <v>101.49011993408203</v>
      </c>
      <c r="R18" s="43">
        <v>102.91584014892578</v>
      </c>
      <c r="S18" s="43">
        <v>102.91584014892578</v>
      </c>
      <c r="T18" s="43">
        <v>102.91584014892578</v>
      </c>
      <c r="U18" s="43">
        <v>104.17550659179688</v>
      </c>
      <c r="V18" s="43">
        <v>104.17550659179688</v>
      </c>
      <c r="W18" s="43">
        <v>104.17550659179688</v>
      </c>
      <c r="X18" s="43">
        <v>105.16654205322266</v>
      </c>
      <c r="Y18" s="43">
        <v>105.16654205322266</v>
      </c>
      <c r="Z18" s="43">
        <v>105.16654205322266</v>
      </c>
      <c r="AA18" s="43">
        <v>106.2619857788086</v>
      </c>
      <c r="AB18" s="43">
        <v>106.2619857788086</v>
      </c>
      <c r="AC18" s="43">
        <v>106.2619857788086</v>
      </c>
      <c r="AD18" s="43">
        <v>106.44731903076172</v>
      </c>
      <c r="AE18" s="43">
        <v>106.44731903076172</v>
      </c>
      <c r="AF18" s="43">
        <v>106.44731903076172</v>
      </c>
      <c r="AG18" s="43">
        <v>107.54534912109375</v>
      </c>
      <c r="AH18" s="43">
        <v>107.54534912109375</v>
      </c>
      <c r="AI18" s="43">
        <v>107.54534149169922</v>
      </c>
      <c r="AJ18" s="43">
        <v>109.4596939086914</v>
      </c>
      <c r="AK18" s="43">
        <v>109.4596939086914</v>
      </c>
      <c r="AL18" s="43">
        <v>109.4596939086914</v>
      </c>
      <c r="AM18" s="43">
        <v>110.29430389404297</v>
      </c>
      <c r="AN18" s="43">
        <v>110.2943115234375</v>
      </c>
      <c r="AO18" s="44">
        <v>110.29429626464844</v>
      </c>
      <c r="AP18" s="44">
        <v>110.4448013305664</v>
      </c>
      <c r="AQ18" s="44">
        <v>110.4448013305664</v>
      </c>
      <c r="AR18" s="44">
        <v>110.4448013305664</v>
      </c>
      <c r="AS18" s="44">
        <v>110.6897964477539</v>
      </c>
      <c r="AT18" s="44">
        <v>110.6897964477539</v>
      </c>
      <c r="AU18" s="44">
        <v>110.6897964477539</v>
      </c>
      <c r="AV18" s="44">
        <v>110.90769958496094</v>
      </c>
      <c r="AW18" s="44">
        <v>110.90769958496094</v>
      </c>
      <c r="AX18" s="44">
        <v>110.90769958496094</v>
      </c>
      <c r="AY18" s="44">
        <v>111.2468032836914</v>
      </c>
      <c r="AZ18" s="44">
        <v>111.2468032836914</v>
      </c>
      <c r="BA18" s="44">
        <v>111.2468032836914</v>
      </c>
      <c r="BB18" s="44">
        <v>111.6355972290039</v>
      </c>
      <c r="BC18" s="44">
        <v>111.6355972290039</v>
      </c>
      <c r="BD18" s="44">
        <v>111.6355972290039</v>
      </c>
      <c r="BE18" s="44">
        <v>112.31790161132812</v>
      </c>
      <c r="BF18" s="44">
        <v>112.31790161132812</v>
      </c>
      <c r="BG18" s="44">
        <v>112.31790161132812</v>
      </c>
      <c r="BH18" s="44">
        <v>112.89879608154297</v>
      </c>
      <c r="BI18" s="44">
        <v>112.8988037109375</v>
      </c>
      <c r="BJ18" s="44">
        <v>112.89879608154297</v>
      </c>
      <c r="BK18" s="24"/>
    </row>
    <row r="19" spans="1:63" ht="10.5">
      <c r="A19" t="s">
        <v>767</v>
      </c>
      <c r="B19" t="s">
        <v>511</v>
      </c>
      <c r="C19" s="22">
        <v>99.76111602783203</v>
      </c>
      <c r="D19" s="22">
        <v>99.76111602783203</v>
      </c>
      <c r="E19" s="43">
        <v>99.76111602783203</v>
      </c>
      <c r="F19" s="43">
        <v>98.97386932373047</v>
      </c>
      <c r="G19" s="43">
        <v>98.97386932373047</v>
      </c>
      <c r="H19" s="43">
        <v>98.97386932373047</v>
      </c>
      <c r="I19" s="43">
        <v>99.69790649414062</v>
      </c>
      <c r="J19" s="43">
        <v>99.69790649414062</v>
      </c>
      <c r="K19" s="43">
        <v>99.69790649414062</v>
      </c>
      <c r="L19" s="43">
        <v>100.79742431640625</v>
      </c>
      <c r="M19" s="43">
        <v>100.79743194580078</v>
      </c>
      <c r="N19" s="43">
        <v>100.79742431640625</v>
      </c>
      <c r="O19" s="43">
        <v>101.74396514892578</v>
      </c>
      <c r="P19" s="43">
        <v>101.74396514892578</v>
      </c>
      <c r="Q19" s="43">
        <v>101.74396514892578</v>
      </c>
      <c r="R19" s="43">
        <v>102.57395935058594</v>
      </c>
      <c r="S19" s="43">
        <v>102.57395935058594</v>
      </c>
      <c r="T19" s="43">
        <v>102.57395935058594</v>
      </c>
      <c r="U19" s="43">
        <v>103.47061157226562</v>
      </c>
      <c r="V19" s="43">
        <v>103.47061157226562</v>
      </c>
      <c r="W19" s="43">
        <v>103.47061157226562</v>
      </c>
      <c r="X19" s="43">
        <v>104.10879516601562</v>
      </c>
      <c r="Y19" s="43">
        <v>104.10879516601562</v>
      </c>
      <c r="Z19" s="43">
        <v>104.10879516601562</v>
      </c>
      <c r="AA19" s="43">
        <v>104.77035522460938</v>
      </c>
      <c r="AB19" s="43">
        <v>104.77034759521484</v>
      </c>
      <c r="AC19" s="43">
        <v>104.77035522460938</v>
      </c>
      <c r="AD19" s="43">
        <v>104.36621856689453</v>
      </c>
      <c r="AE19" s="43">
        <v>104.36621856689453</v>
      </c>
      <c r="AF19" s="43">
        <v>104.36621856689453</v>
      </c>
      <c r="AG19" s="43">
        <v>104.70796966552734</v>
      </c>
      <c r="AH19" s="43">
        <v>104.70796966552734</v>
      </c>
      <c r="AI19" s="43">
        <v>104.70796966552734</v>
      </c>
      <c r="AJ19" s="43">
        <v>106.03684997558594</v>
      </c>
      <c r="AK19" s="43">
        <v>106.03684997558594</v>
      </c>
      <c r="AL19" s="43">
        <v>106.03684997558594</v>
      </c>
      <c r="AM19" s="43">
        <v>106.94021606445312</v>
      </c>
      <c r="AN19" s="43">
        <v>106.94022369384766</v>
      </c>
      <c r="AO19" s="44">
        <v>106.94020080566406</v>
      </c>
      <c r="AP19" s="44">
        <v>107.3373031616211</v>
      </c>
      <c r="AQ19" s="44">
        <v>107.3373031616211</v>
      </c>
      <c r="AR19" s="44">
        <v>107.3373031616211</v>
      </c>
      <c r="AS19" s="44">
        <v>107.97650146484375</v>
      </c>
      <c r="AT19" s="44">
        <v>107.97650146484375</v>
      </c>
      <c r="AU19" s="44">
        <v>107.97649383544922</v>
      </c>
      <c r="AV19" s="44">
        <v>108.706298828125</v>
      </c>
      <c r="AW19" s="44">
        <v>108.706298828125</v>
      </c>
      <c r="AX19" s="44">
        <v>108.706298828125</v>
      </c>
      <c r="AY19" s="44">
        <v>109.28829956054688</v>
      </c>
      <c r="AZ19" s="44">
        <v>109.28829193115234</v>
      </c>
      <c r="BA19" s="44">
        <v>109.28829956054688</v>
      </c>
      <c r="BB19" s="44">
        <v>109.77559661865234</v>
      </c>
      <c r="BC19" s="44">
        <v>109.77559661865234</v>
      </c>
      <c r="BD19" s="44">
        <v>109.77559661865234</v>
      </c>
      <c r="BE19" s="44">
        <v>110.527099609375</v>
      </c>
      <c r="BF19" s="44">
        <v>110.527099609375</v>
      </c>
      <c r="BG19" s="44">
        <v>110.527099609375</v>
      </c>
      <c r="BH19" s="44">
        <v>111.12650299072266</v>
      </c>
      <c r="BI19" s="44">
        <v>111.12650299072266</v>
      </c>
      <c r="BJ19" s="44">
        <v>111.12650299072266</v>
      </c>
      <c r="BK19" s="24"/>
    </row>
    <row r="20" spans="1:63" ht="10.5">
      <c r="A20" t="s">
        <v>768</v>
      </c>
      <c r="B20" t="s">
        <v>513</v>
      </c>
      <c r="C20" s="22">
        <v>100.76020050048828</v>
      </c>
      <c r="D20" s="22">
        <v>100.76020050048828</v>
      </c>
      <c r="E20" s="43">
        <v>100.76020050048828</v>
      </c>
      <c r="F20" s="43">
        <v>100.06998443603516</v>
      </c>
      <c r="G20" s="43">
        <v>100.06998443603516</v>
      </c>
      <c r="H20" s="43">
        <v>100.06998443603516</v>
      </c>
      <c r="I20" s="43">
        <v>100.74951171875</v>
      </c>
      <c r="J20" s="43">
        <v>100.74951171875</v>
      </c>
      <c r="K20" s="43">
        <v>100.74951171875</v>
      </c>
      <c r="L20" s="43">
        <v>102.35407257080078</v>
      </c>
      <c r="M20" s="43">
        <v>102.35407257080078</v>
      </c>
      <c r="N20" s="43">
        <v>102.35407257080078</v>
      </c>
      <c r="O20" s="43">
        <v>103.82342529296875</v>
      </c>
      <c r="P20" s="43">
        <v>103.82342529296875</v>
      </c>
      <c r="Q20" s="43">
        <v>103.82342529296875</v>
      </c>
      <c r="R20" s="43">
        <v>105.16912078857422</v>
      </c>
      <c r="S20" s="43">
        <v>105.16912078857422</v>
      </c>
      <c r="T20" s="43">
        <v>105.16912078857422</v>
      </c>
      <c r="U20" s="43">
        <v>105.87954711914062</v>
      </c>
      <c r="V20" s="43">
        <v>105.87954711914062</v>
      </c>
      <c r="W20" s="43">
        <v>105.87954711914062</v>
      </c>
      <c r="X20" s="43">
        <v>107.32990264892578</v>
      </c>
      <c r="Y20" s="43">
        <v>107.32990264892578</v>
      </c>
      <c r="Z20" s="43">
        <v>107.32990264892578</v>
      </c>
      <c r="AA20" s="43">
        <v>108.18245697021484</v>
      </c>
      <c r="AB20" s="43">
        <v>108.18245697021484</v>
      </c>
      <c r="AC20" s="43">
        <v>108.18245697021484</v>
      </c>
      <c r="AD20" s="43">
        <v>108.19664764404297</v>
      </c>
      <c r="AE20" s="43">
        <v>108.19664764404297</v>
      </c>
      <c r="AF20" s="43">
        <v>108.19664764404297</v>
      </c>
      <c r="AG20" s="43">
        <v>108.70756530761719</v>
      </c>
      <c r="AH20" s="43">
        <v>108.70756530761719</v>
      </c>
      <c r="AI20" s="43">
        <v>108.70756530761719</v>
      </c>
      <c r="AJ20" s="43">
        <v>111.16300201416016</v>
      </c>
      <c r="AK20" s="43">
        <v>111.16300201416016</v>
      </c>
      <c r="AL20" s="43">
        <v>111.16300201416016</v>
      </c>
      <c r="AM20" s="43">
        <v>112.28583526611328</v>
      </c>
      <c r="AN20" s="43">
        <v>112.28583526611328</v>
      </c>
      <c r="AO20" s="44">
        <v>112.28579711914062</v>
      </c>
      <c r="AP20" s="44">
        <v>112.9384994506836</v>
      </c>
      <c r="AQ20" s="44">
        <v>112.9384994506836</v>
      </c>
      <c r="AR20" s="44">
        <v>112.9384994506836</v>
      </c>
      <c r="AS20" s="44">
        <v>113.6093978881836</v>
      </c>
      <c r="AT20" s="44">
        <v>113.6093978881836</v>
      </c>
      <c r="AU20" s="44">
        <v>113.6093978881836</v>
      </c>
      <c r="AV20" s="44">
        <v>114.56909942626953</v>
      </c>
      <c r="AW20" s="44">
        <v>114.56909942626953</v>
      </c>
      <c r="AX20" s="44">
        <v>114.56909942626953</v>
      </c>
      <c r="AY20" s="44">
        <v>115.3239974975586</v>
      </c>
      <c r="AZ20" s="44">
        <v>115.3239974975586</v>
      </c>
      <c r="BA20" s="44">
        <v>115.3239974975586</v>
      </c>
      <c r="BB20" s="44">
        <v>115.90879821777344</v>
      </c>
      <c r="BC20" s="44">
        <v>115.90879821777344</v>
      </c>
      <c r="BD20" s="44">
        <v>115.90879821777344</v>
      </c>
      <c r="BE20" s="44">
        <v>116.83769989013672</v>
      </c>
      <c r="BF20" s="44">
        <v>116.83769989013672</v>
      </c>
      <c r="BG20" s="44">
        <v>116.83769989013672</v>
      </c>
      <c r="BH20" s="44">
        <v>117.56690216064453</v>
      </c>
      <c r="BI20" s="44">
        <v>117.56690216064453</v>
      </c>
      <c r="BJ20" s="44">
        <v>117.56690216064453</v>
      </c>
      <c r="BK20" s="24"/>
    </row>
    <row r="21" spans="1:63" ht="10.5">
      <c r="A21" t="s">
        <v>769</v>
      </c>
      <c r="B21" t="s">
        <v>493</v>
      </c>
      <c r="C21" s="22">
        <v>101.00414276123047</v>
      </c>
      <c r="D21" s="22">
        <v>101.00414276123047</v>
      </c>
      <c r="E21" s="43">
        <v>101.00414276123047</v>
      </c>
      <c r="F21" s="43">
        <v>100.86890411376953</v>
      </c>
      <c r="G21" s="43">
        <v>100.86890411376953</v>
      </c>
      <c r="H21" s="43">
        <v>100.86890411376953</v>
      </c>
      <c r="I21" s="43">
        <v>102.41929626464844</v>
      </c>
      <c r="J21" s="43">
        <v>102.41929626464844</v>
      </c>
      <c r="K21" s="43">
        <v>102.41929626464844</v>
      </c>
      <c r="L21" s="43">
        <v>104.63087463378906</v>
      </c>
      <c r="M21" s="43">
        <v>104.63087463378906</v>
      </c>
      <c r="N21" s="43">
        <v>104.63087463378906</v>
      </c>
      <c r="O21" s="43">
        <v>106.330810546875</v>
      </c>
      <c r="P21" s="43">
        <v>106.330810546875</v>
      </c>
      <c r="Q21" s="43">
        <v>106.330810546875</v>
      </c>
      <c r="R21" s="43">
        <v>108.31938171386719</v>
      </c>
      <c r="S21" s="43">
        <v>108.31938171386719</v>
      </c>
      <c r="T21" s="43">
        <v>108.31938171386719</v>
      </c>
      <c r="U21" s="43">
        <v>109.67720794677734</v>
      </c>
      <c r="V21" s="43">
        <v>109.67720794677734</v>
      </c>
      <c r="W21" s="43">
        <v>109.67720794677734</v>
      </c>
      <c r="X21" s="43">
        <v>111.55694580078125</v>
      </c>
      <c r="Y21" s="43">
        <v>111.55695343017578</v>
      </c>
      <c r="Z21" s="43">
        <v>111.55694580078125</v>
      </c>
      <c r="AA21" s="43">
        <v>112.87162780761719</v>
      </c>
      <c r="AB21" s="43">
        <v>112.87162780761719</v>
      </c>
      <c r="AC21" s="43">
        <v>112.87162780761719</v>
      </c>
      <c r="AD21" s="43">
        <v>113.89244079589844</v>
      </c>
      <c r="AE21" s="43">
        <v>113.89244079589844</v>
      </c>
      <c r="AF21" s="43">
        <v>113.89244079589844</v>
      </c>
      <c r="AG21" s="43">
        <v>114.81057739257812</v>
      </c>
      <c r="AH21" s="43">
        <v>114.81057739257812</v>
      </c>
      <c r="AI21" s="43">
        <v>114.81057739257812</v>
      </c>
      <c r="AJ21" s="43">
        <v>117.99518585205078</v>
      </c>
      <c r="AK21" s="43">
        <v>117.99518585205078</v>
      </c>
      <c r="AL21" s="43">
        <v>117.99518585205078</v>
      </c>
      <c r="AM21" s="43">
        <v>119.06549835205078</v>
      </c>
      <c r="AN21" s="43">
        <v>119.06549835205078</v>
      </c>
      <c r="AO21" s="44">
        <v>119.06549835205078</v>
      </c>
      <c r="AP21" s="44">
        <v>119.77069854736328</v>
      </c>
      <c r="AQ21" s="44">
        <v>119.77069854736328</v>
      </c>
      <c r="AR21" s="44">
        <v>119.77069854736328</v>
      </c>
      <c r="AS21" s="44">
        <v>120.939697265625</v>
      </c>
      <c r="AT21" s="44">
        <v>120.939697265625</v>
      </c>
      <c r="AU21" s="44">
        <v>120.939697265625</v>
      </c>
      <c r="AV21" s="44">
        <v>122.09649658203125</v>
      </c>
      <c r="AW21" s="44">
        <v>122.09650421142578</v>
      </c>
      <c r="AX21" s="44">
        <v>122.09649658203125</v>
      </c>
      <c r="AY21" s="44">
        <v>122.94950103759766</v>
      </c>
      <c r="AZ21" s="44">
        <v>122.94950103759766</v>
      </c>
      <c r="BA21" s="44">
        <v>122.94950103759766</v>
      </c>
      <c r="BB21" s="44">
        <v>123.78340148925781</v>
      </c>
      <c r="BC21" s="44">
        <v>123.78340148925781</v>
      </c>
      <c r="BD21" s="44">
        <v>123.78340148925781</v>
      </c>
      <c r="BE21" s="44">
        <v>124.83149719238281</v>
      </c>
      <c r="BF21" s="44">
        <v>124.83149719238281</v>
      </c>
      <c r="BG21" s="44">
        <v>124.83149719238281</v>
      </c>
      <c r="BH21" s="44">
        <v>125.7334976196289</v>
      </c>
      <c r="BI21" s="44">
        <v>125.7334976196289</v>
      </c>
      <c r="BJ21" s="44">
        <v>125.7334976196289</v>
      </c>
      <c r="BK21" s="24"/>
    </row>
    <row r="22" spans="1:63" ht="10.5">
      <c r="A22" t="s">
        <v>770</v>
      </c>
      <c r="B22" t="s">
        <v>495</v>
      </c>
      <c r="C22" s="43">
        <v>100.72876739501953</v>
      </c>
      <c r="D22" s="43">
        <v>100.72876739501953</v>
      </c>
      <c r="E22" s="43">
        <v>100.72876739501953</v>
      </c>
      <c r="F22" s="43">
        <v>99.88819122314453</v>
      </c>
      <c r="G22" s="43">
        <v>99.88819122314453</v>
      </c>
      <c r="H22" s="43">
        <v>99.88819122314453</v>
      </c>
      <c r="I22" s="43">
        <v>100.30852508544922</v>
      </c>
      <c r="J22" s="43">
        <v>100.30852508544922</v>
      </c>
      <c r="K22" s="43">
        <v>100.30852508544922</v>
      </c>
      <c r="L22" s="43">
        <v>101.40804290771484</v>
      </c>
      <c r="M22" s="43">
        <v>101.40804290771484</v>
      </c>
      <c r="N22" s="43">
        <v>101.40804290771484</v>
      </c>
      <c r="O22" s="43">
        <v>102.94298553466797</v>
      </c>
      <c r="P22" s="43">
        <v>102.94298553466797</v>
      </c>
      <c r="Q22" s="43">
        <v>102.94298553466797</v>
      </c>
      <c r="R22" s="43">
        <v>104.4300537109375</v>
      </c>
      <c r="S22" s="43">
        <v>104.43004608154297</v>
      </c>
      <c r="T22" s="43">
        <v>104.4300537109375</v>
      </c>
      <c r="U22" s="43">
        <v>105.47803497314453</v>
      </c>
      <c r="V22" s="43">
        <v>105.47803497314453</v>
      </c>
      <c r="W22" s="43">
        <v>105.47803497314453</v>
      </c>
      <c r="X22" s="43">
        <v>106.27489471435547</v>
      </c>
      <c r="Y22" s="43">
        <v>106.27489471435547</v>
      </c>
      <c r="Z22" s="43">
        <v>106.27489471435547</v>
      </c>
      <c r="AA22" s="43">
        <v>107.07640075683594</v>
      </c>
      <c r="AB22" s="43">
        <v>107.07640075683594</v>
      </c>
      <c r="AC22" s="43">
        <v>107.07640075683594</v>
      </c>
      <c r="AD22" s="43">
        <v>107.5246353149414</v>
      </c>
      <c r="AE22" s="43">
        <v>107.5246353149414</v>
      </c>
      <c r="AF22" s="43">
        <v>107.5246353149414</v>
      </c>
      <c r="AG22" s="43">
        <v>108.46142578125</v>
      </c>
      <c r="AH22" s="43">
        <v>108.46142578125</v>
      </c>
      <c r="AI22" s="43">
        <v>108.46142578125</v>
      </c>
      <c r="AJ22" s="43">
        <v>110.24388122558594</v>
      </c>
      <c r="AK22" s="43">
        <v>110.24388122558594</v>
      </c>
      <c r="AL22" s="43">
        <v>110.24388122558594</v>
      </c>
      <c r="AM22" s="43">
        <v>111.18717956542969</v>
      </c>
      <c r="AN22" s="43">
        <v>111.18717956542969</v>
      </c>
      <c r="AO22" s="44">
        <v>111.18720245361328</v>
      </c>
      <c r="AP22" s="44">
        <v>111.55000305175781</v>
      </c>
      <c r="AQ22" s="44">
        <v>111.55000305175781</v>
      </c>
      <c r="AR22" s="44">
        <v>111.55000305175781</v>
      </c>
      <c r="AS22" s="44">
        <v>112.26239776611328</v>
      </c>
      <c r="AT22" s="44">
        <v>112.26239776611328</v>
      </c>
      <c r="AU22" s="44">
        <v>112.26239776611328</v>
      </c>
      <c r="AV22" s="44">
        <v>112.96990203857422</v>
      </c>
      <c r="AW22" s="44">
        <v>112.96990203857422</v>
      </c>
      <c r="AX22" s="44">
        <v>112.96990203857422</v>
      </c>
      <c r="AY22" s="44">
        <v>113.48040008544922</v>
      </c>
      <c r="AZ22" s="44">
        <v>113.48040008544922</v>
      </c>
      <c r="BA22" s="44">
        <v>113.48040008544922</v>
      </c>
      <c r="BB22" s="44">
        <v>113.98049926757812</v>
      </c>
      <c r="BC22" s="44">
        <v>113.98049926757812</v>
      </c>
      <c r="BD22" s="44">
        <v>113.98049926757812</v>
      </c>
      <c r="BE22" s="44">
        <v>114.67780303955078</v>
      </c>
      <c r="BF22" s="44">
        <v>114.67780303955078</v>
      </c>
      <c r="BG22" s="44">
        <v>114.67780303955078</v>
      </c>
      <c r="BH22" s="44">
        <v>115.24739837646484</v>
      </c>
      <c r="BI22" s="44">
        <v>115.24739837646484</v>
      </c>
      <c r="BJ22" s="44">
        <v>115.24739837646484</v>
      </c>
      <c r="BK22" s="24"/>
    </row>
    <row r="23" spans="1:63" ht="10.5">
      <c r="A23" t="s">
        <v>771</v>
      </c>
      <c r="B23" t="s">
        <v>497</v>
      </c>
      <c r="C23" s="43">
        <v>100.72659301757812</v>
      </c>
      <c r="D23" s="43">
        <v>100.72660064697266</v>
      </c>
      <c r="E23" s="43">
        <v>100.72659301757812</v>
      </c>
      <c r="F23" s="43">
        <v>100.44002532958984</v>
      </c>
      <c r="G23" s="43">
        <v>100.44002532958984</v>
      </c>
      <c r="H23" s="43">
        <v>100.44002532958984</v>
      </c>
      <c r="I23" s="43">
        <v>101.85018157958984</v>
      </c>
      <c r="J23" s="43">
        <v>101.85018157958984</v>
      </c>
      <c r="K23" s="43">
        <v>101.85018157958984</v>
      </c>
      <c r="L23" s="43">
        <v>104.03730773925781</v>
      </c>
      <c r="M23" s="43">
        <v>104.03730773925781</v>
      </c>
      <c r="N23" s="43">
        <v>104.03730773925781</v>
      </c>
      <c r="O23" s="43">
        <v>105.52086639404297</v>
      </c>
      <c r="P23" s="43">
        <v>105.52088165283203</v>
      </c>
      <c r="Q23" s="43">
        <v>105.52086639404297</v>
      </c>
      <c r="R23" s="43">
        <v>107.24016571044922</v>
      </c>
      <c r="S23" s="43">
        <v>107.24017333984375</v>
      </c>
      <c r="T23" s="43">
        <v>107.24016571044922</v>
      </c>
      <c r="U23" s="43">
        <v>108.13611602783203</v>
      </c>
      <c r="V23" s="43">
        <v>108.13611602783203</v>
      </c>
      <c r="W23" s="43">
        <v>108.13611602783203</v>
      </c>
      <c r="X23" s="43">
        <v>109.71900939941406</v>
      </c>
      <c r="Y23" s="43">
        <v>109.71900939941406</v>
      </c>
      <c r="Z23" s="43">
        <v>109.71900939941406</v>
      </c>
      <c r="AA23" s="43">
        <v>111.10189056396484</v>
      </c>
      <c r="AB23" s="43">
        <v>111.10189056396484</v>
      </c>
      <c r="AC23" s="43">
        <v>111.10189056396484</v>
      </c>
      <c r="AD23" s="43">
        <v>111.99893951416016</v>
      </c>
      <c r="AE23" s="43">
        <v>111.99893951416016</v>
      </c>
      <c r="AF23" s="43">
        <v>111.99893951416016</v>
      </c>
      <c r="AG23" s="43">
        <v>112.32174682617188</v>
      </c>
      <c r="AH23" s="43">
        <v>112.32174682617188</v>
      </c>
      <c r="AI23" s="43">
        <v>112.32174682617188</v>
      </c>
      <c r="AJ23" s="43">
        <v>114.63170623779297</v>
      </c>
      <c r="AK23" s="43">
        <v>114.6317138671875</v>
      </c>
      <c r="AL23" s="43">
        <v>114.63170623779297</v>
      </c>
      <c r="AM23" s="43">
        <v>115.8947525024414</v>
      </c>
      <c r="AN23" s="43">
        <v>115.8947525024414</v>
      </c>
      <c r="AO23" s="44">
        <v>115.8947982788086</v>
      </c>
      <c r="AP23" s="44">
        <v>116.51950073242188</v>
      </c>
      <c r="AQ23" s="44">
        <v>116.51950073242188</v>
      </c>
      <c r="AR23" s="44">
        <v>116.51950073242188</v>
      </c>
      <c r="AS23" s="44">
        <v>117.28939819335938</v>
      </c>
      <c r="AT23" s="44">
        <v>117.28939819335938</v>
      </c>
      <c r="AU23" s="44">
        <v>117.28939819335938</v>
      </c>
      <c r="AV23" s="44">
        <v>118.50849914550781</v>
      </c>
      <c r="AW23" s="44">
        <v>118.50849914550781</v>
      </c>
      <c r="AX23" s="44">
        <v>118.50849914550781</v>
      </c>
      <c r="AY23" s="44">
        <v>119.19550323486328</v>
      </c>
      <c r="AZ23" s="44">
        <v>119.19550323486328</v>
      </c>
      <c r="BA23" s="44">
        <v>119.19550323486328</v>
      </c>
      <c r="BB23" s="44">
        <v>119.93479919433594</v>
      </c>
      <c r="BC23" s="44">
        <v>119.93479919433594</v>
      </c>
      <c r="BD23" s="44">
        <v>119.93479919433594</v>
      </c>
      <c r="BE23" s="44">
        <v>120.79239654541016</v>
      </c>
      <c r="BF23" s="44">
        <v>120.79239654541016</v>
      </c>
      <c r="BG23" s="44">
        <v>120.79239654541016</v>
      </c>
      <c r="BH23" s="44">
        <v>121.60511016845703</v>
      </c>
      <c r="BI23" s="44">
        <v>121.6051025390625</v>
      </c>
      <c r="BJ23" s="44">
        <v>121.60511016845703</v>
      </c>
      <c r="BK23" s="24"/>
    </row>
    <row r="24" spans="1:63" ht="10.5">
      <c r="A24" t="s">
        <v>772</v>
      </c>
      <c r="B24" t="s">
        <v>499</v>
      </c>
      <c r="C24" s="22">
        <v>100.19219970703125</v>
      </c>
      <c r="D24" s="22">
        <v>100.19219970703125</v>
      </c>
      <c r="E24" s="43">
        <v>100.19219970703125</v>
      </c>
      <c r="F24" s="43">
        <v>99.67318725585938</v>
      </c>
      <c r="G24" s="43">
        <v>99.67318725585938</v>
      </c>
      <c r="H24" s="43">
        <v>99.67318725585938</v>
      </c>
      <c r="I24" s="43">
        <v>101.00227355957031</v>
      </c>
      <c r="J24" s="43">
        <v>101.00227355957031</v>
      </c>
      <c r="K24" s="43">
        <v>101.00227355957031</v>
      </c>
      <c r="L24" s="43">
        <v>102.69667053222656</v>
      </c>
      <c r="M24" s="43">
        <v>102.69667053222656</v>
      </c>
      <c r="N24" s="43">
        <v>102.69667053222656</v>
      </c>
      <c r="O24" s="43">
        <v>104.1337661743164</v>
      </c>
      <c r="P24" s="43">
        <v>104.1337661743164</v>
      </c>
      <c r="Q24" s="43">
        <v>104.1337661743164</v>
      </c>
      <c r="R24" s="43">
        <v>105.54000854492188</v>
      </c>
      <c r="S24" s="43">
        <v>105.54000854492188</v>
      </c>
      <c r="T24" s="43">
        <v>105.54000854492188</v>
      </c>
      <c r="U24" s="43">
        <v>106.48259735107422</v>
      </c>
      <c r="V24" s="43">
        <v>106.48259735107422</v>
      </c>
      <c r="W24" s="43">
        <v>106.48259735107422</v>
      </c>
      <c r="X24" s="43">
        <v>107.55406188964844</v>
      </c>
      <c r="Y24" s="43">
        <v>107.55406188964844</v>
      </c>
      <c r="Z24" s="43">
        <v>107.55406188964844</v>
      </c>
      <c r="AA24" s="43">
        <v>108.5632553100586</v>
      </c>
      <c r="AB24" s="43">
        <v>108.5632553100586</v>
      </c>
      <c r="AC24" s="43">
        <v>108.5632553100586</v>
      </c>
      <c r="AD24" s="43">
        <v>109.10298919677734</v>
      </c>
      <c r="AE24" s="43">
        <v>109.10298919677734</v>
      </c>
      <c r="AF24" s="43">
        <v>109.10298919677734</v>
      </c>
      <c r="AG24" s="43">
        <v>109.93310546875</v>
      </c>
      <c r="AH24" s="43">
        <v>109.93310546875</v>
      </c>
      <c r="AI24" s="43">
        <v>109.93310546875</v>
      </c>
      <c r="AJ24" s="43">
        <v>111.51800537109375</v>
      </c>
      <c r="AK24" s="43">
        <v>111.51799774169922</v>
      </c>
      <c r="AL24" s="43">
        <v>111.51800537109375</v>
      </c>
      <c r="AM24" s="43">
        <v>112.64897918701172</v>
      </c>
      <c r="AN24" s="43">
        <v>112.64897918701172</v>
      </c>
      <c r="AO24" s="44">
        <v>112.64900207519531</v>
      </c>
      <c r="AP24" s="44">
        <v>113.27100372314453</v>
      </c>
      <c r="AQ24" s="44">
        <v>113.27100372314453</v>
      </c>
      <c r="AR24" s="44">
        <v>113.27100372314453</v>
      </c>
      <c r="AS24" s="44">
        <v>114.11170196533203</v>
      </c>
      <c r="AT24" s="44">
        <v>114.11170196533203</v>
      </c>
      <c r="AU24" s="44">
        <v>114.11170196533203</v>
      </c>
      <c r="AV24" s="44">
        <v>114.93890380859375</v>
      </c>
      <c r="AW24" s="44">
        <v>114.93889617919922</v>
      </c>
      <c r="AX24" s="44">
        <v>114.93890380859375</v>
      </c>
      <c r="AY24" s="44">
        <v>115.63189697265625</v>
      </c>
      <c r="AZ24" s="44">
        <v>115.63189697265625</v>
      </c>
      <c r="BA24" s="44">
        <v>115.63189697265625</v>
      </c>
      <c r="BB24" s="44">
        <v>116.23320007324219</v>
      </c>
      <c r="BC24" s="44">
        <v>116.23320007324219</v>
      </c>
      <c r="BD24" s="44">
        <v>116.23320007324219</v>
      </c>
      <c r="BE24" s="44">
        <v>117.12049865722656</v>
      </c>
      <c r="BF24" s="44">
        <v>117.12049865722656</v>
      </c>
      <c r="BG24" s="44">
        <v>117.12049865722656</v>
      </c>
      <c r="BH24" s="44">
        <v>117.88770294189453</v>
      </c>
      <c r="BI24" s="44">
        <v>117.88770294189453</v>
      </c>
      <c r="BJ24" s="44">
        <v>117.88770294189453</v>
      </c>
      <c r="BK24" s="24"/>
    </row>
    <row r="25" spans="1:63" ht="10.5">
      <c r="A25" t="s">
        <v>773</v>
      </c>
      <c r="B25" t="s">
        <v>501</v>
      </c>
      <c r="C25" s="22">
        <v>100.63510131835938</v>
      </c>
      <c r="D25" s="22">
        <v>100.63509368896484</v>
      </c>
      <c r="E25" s="43">
        <v>100.63510131835938</v>
      </c>
      <c r="F25" s="43">
        <v>100.56360626220703</v>
      </c>
      <c r="G25" s="43">
        <v>100.56360626220703</v>
      </c>
      <c r="H25" s="43">
        <v>100.56360626220703</v>
      </c>
      <c r="I25" s="43">
        <v>101.99925994873047</v>
      </c>
      <c r="J25" s="43">
        <v>101.99925994873047</v>
      </c>
      <c r="K25" s="43">
        <v>101.99925994873047</v>
      </c>
      <c r="L25" s="43">
        <v>104.16525268554688</v>
      </c>
      <c r="M25" s="43">
        <v>104.16525268554688</v>
      </c>
      <c r="N25" s="43">
        <v>104.16525268554688</v>
      </c>
      <c r="O25" s="43">
        <v>106.35501861572266</v>
      </c>
      <c r="P25" s="43">
        <v>106.35502624511719</v>
      </c>
      <c r="Q25" s="43">
        <v>106.35501861572266</v>
      </c>
      <c r="R25" s="43">
        <v>108.3751449584961</v>
      </c>
      <c r="S25" s="43">
        <v>108.3751449584961</v>
      </c>
      <c r="T25" s="43">
        <v>108.3751449584961</v>
      </c>
      <c r="U25" s="43">
        <v>109.72633361816406</v>
      </c>
      <c r="V25" s="43">
        <v>109.72633361816406</v>
      </c>
      <c r="W25" s="43">
        <v>109.72633361816406</v>
      </c>
      <c r="X25" s="43">
        <v>110.96328735351562</v>
      </c>
      <c r="Y25" s="43">
        <v>110.96328735351562</v>
      </c>
      <c r="Z25" s="43">
        <v>110.96328735351562</v>
      </c>
      <c r="AA25" s="43">
        <v>112.84831237792969</v>
      </c>
      <c r="AB25" s="43">
        <v>112.84831237792969</v>
      </c>
      <c r="AC25" s="43">
        <v>112.84831237792969</v>
      </c>
      <c r="AD25" s="43">
        <v>113.5285415649414</v>
      </c>
      <c r="AE25" s="43">
        <v>113.5285415649414</v>
      </c>
      <c r="AF25" s="43">
        <v>113.5285415649414</v>
      </c>
      <c r="AG25" s="43">
        <v>114.35889434814453</v>
      </c>
      <c r="AH25" s="43">
        <v>114.35889434814453</v>
      </c>
      <c r="AI25" s="43">
        <v>114.35889434814453</v>
      </c>
      <c r="AJ25" s="43">
        <v>116.79016876220703</v>
      </c>
      <c r="AK25" s="43">
        <v>116.79016876220703</v>
      </c>
      <c r="AL25" s="43">
        <v>116.79016876220703</v>
      </c>
      <c r="AM25" s="43">
        <v>117.78913116455078</v>
      </c>
      <c r="AN25" s="43">
        <v>117.78913116455078</v>
      </c>
      <c r="AO25" s="44">
        <v>117.78910064697266</v>
      </c>
      <c r="AP25" s="44">
        <v>118.2969970703125</v>
      </c>
      <c r="AQ25" s="44">
        <v>118.29700469970703</v>
      </c>
      <c r="AR25" s="44">
        <v>118.2969970703125</v>
      </c>
      <c r="AS25" s="44">
        <v>119.13658905029297</v>
      </c>
      <c r="AT25" s="44">
        <v>119.13658905029297</v>
      </c>
      <c r="AU25" s="44">
        <v>119.1365966796875</v>
      </c>
      <c r="AV25" s="44">
        <v>119.95269775390625</v>
      </c>
      <c r="AW25" s="44">
        <v>119.95270538330078</v>
      </c>
      <c r="AX25" s="44">
        <v>119.95269775390625</v>
      </c>
      <c r="AY25" s="44">
        <v>120.50430297851562</v>
      </c>
      <c r="AZ25" s="44">
        <v>120.50431060791016</v>
      </c>
      <c r="BA25" s="44">
        <v>120.50430297851562</v>
      </c>
      <c r="BB25" s="44">
        <v>121.16639709472656</v>
      </c>
      <c r="BC25" s="44">
        <v>121.16639709472656</v>
      </c>
      <c r="BD25" s="44">
        <v>121.16639709472656</v>
      </c>
      <c r="BE25" s="44">
        <v>122.10320281982422</v>
      </c>
      <c r="BF25" s="44">
        <v>122.10320281982422</v>
      </c>
      <c r="BG25" s="44">
        <v>122.10320281982422</v>
      </c>
      <c r="BH25" s="44">
        <v>122.96240234375</v>
      </c>
      <c r="BI25" s="44">
        <v>122.96240234375</v>
      </c>
      <c r="BJ25" s="44">
        <v>122.96240234375</v>
      </c>
      <c r="BK25" s="24"/>
    </row>
    <row r="26" spans="1:63" ht="10.5">
      <c r="A26" t="s">
        <v>774</v>
      </c>
      <c r="B26" t="s">
        <v>568</v>
      </c>
      <c r="C26" s="22">
        <v>99.76966857910156</v>
      </c>
      <c r="D26" s="22">
        <v>99.76966857910156</v>
      </c>
      <c r="E26" s="43">
        <v>99.76966857910156</v>
      </c>
      <c r="F26" s="43">
        <v>99.07763671875</v>
      </c>
      <c r="G26" s="43">
        <v>99.07763671875</v>
      </c>
      <c r="H26" s="43">
        <v>99.07763671875</v>
      </c>
      <c r="I26" s="43">
        <v>100.31977844238281</v>
      </c>
      <c r="J26" s="43">
        <v>100.31977844238281</v>
      </c>
      <c r="K26" s="43">
        <v>100.31977844238281</v>
      </c>
      <c r="L26" s="43">
        <v>102.09366607666016</v>
      </c>
      <c r="M26" s="43">
        <v>102.09366607666016</v>
      </c>
      <c r="N26" s="43">
        <v>102.09366607666016</v>
      </c>
      <c r="O26" s="43">
        <v>103.85440826416016</v>
      </c>
      <c r="P26" s="43">
        <v>103.85440826416016</v>
      </c>
      <c r="Q26" s="43">
        <v>103.85440826416016</v>
      </c>
      <c r="R26" s="43">
        <v>105.27896881103516</v>
      </c>
      <c r="S26" s="43">
        <v>105.27896881103516</v>
      </c>
      <c r="T26" s="43">
        <v>105.27896881103516</v>
      </c>
      <c r="U26" s="43">
        <v>106.85371398925781</v>
      </c>
      <c r="V26" s="43">
        <v>106.85371398925781</v>
      </c>
      <c r="W26" s="43">
        <v>106.85371398925781</v>
      </c>
      <c r="X26" s="43">
        <v>107.98168182373047</v>
      </c>
      <c r="Y26" s="43">
        <v>107.98168182373047</v>
      </c>
      <c r="Z26" s="43">
        <v>107.98168182373047</v>
      </c>
      <c r="AA26" s="43">
        <v>109.65619659423828</v>
      </c>
      <c r="AB26" s="43">
        <v>109.65619659423828</v>
      </c>
      <c r="AC26" s="43">
        <v>109.65619659423828</v>
      </c>
      <c r="AD26" s="43">
        <v>110.084228515625</v>
      </c>
      <c r="AE26" s="43">
        <v>110.084228515625</v>
      </c>
      <c r="AF26" s="43">
        <v>110.084228515625</v>
      </c>
      <c r="AG26" s="43">
        <v>110.99713134765625</v>
      </c>
      <c r="AH26" s="43">
        <v>110.99713134765625</v>
      </c>
      <c r="AI26" s="43">
        <v>110.99713897705078</v>
      </c>
      <c r="AJ26" s="43">
        <v>113.96272277832031</v>
      </c>
      <c r="AK26" s="43">
        <v>113.96272277832031</v>
      </c>
      <c r="AL26" s="43">
        <v>113.96272277832031</v>
      </c>
      <c r="AM26" s="43">
        <v>115.13219451904297</v>
      </c>
      <c r="AN26" s="43">
        <v>115.1322021484375</v>
      </c>
      <c r="AO26" s="44">
        <v>115.13219451904297</v>
      </c>
      <c r="AP26" s="44">
        <v>115.59410095214844</v>
      </c>
      <c r="AQ26" s="44">
        <v>115.59410095214844</v>
      </c>
      <c r="AR26" s="44">
        <v>115.59410095214844</v>
      </c>
      <c r="AS26" s="44">
        <v>116.17169952392578</v>
      </c>
      <c r="AT26" s="44">
        <v>116.17169952392578</v>
      </c>
      <c r="AU26" s="44">
        <v>116.17169952392578</v>
      </c>
      <c r="AV26" s="44">
        <v>116.76689910888672</v>
      </c>
      <c r="AW26" s="44">
        <v>116.76689910888672</v>
      </c>
      <c r="AX26" s="44">
        <v>116.76689910888672</v>
      </c>
      <c r="AY26" s="44">
        <v>117.3499984741211</v>
      </c>
      <c r="AZ26" s="44">
        <v>117.3499984741211</v>
      </c>
      <c r="BA26" s="44">
        <v>117.3499984741211</v>
      </c>
      <c r="BB26" s="44">
        <v>117.99759674072266</v>
      </c>
      <c r="BC26" s="44">
        <v>117.99759674072266</v>
      </c>
      <c r="BD26" s="44">
        <v>117.99759674072266</v>
      </c>
      <c r="BE26" s="44">
        <v>118.95719909667969</v>
      </c>
      <c r="BF26" s="44">
        <v>118.95719909667969</v>
      </c>
      <c r="BG26" s="44">
        <v>118.95719909667969</v>
      </c>
      <c r="BH26" s="44">
        <v>119.80670166015625</v>
      </c>
      <c r="BI26" s="44">
        <v>119.80670928955078</v>
      </c>
      <c r="BJ26" s="44">
        <v>119.80670166015625</v>
      </c>
      <c r="BK26" s="24"/>
    </row>
    <row r="27" spans="1:62" ht="10.5">
      <c r="A27" t="s">
        <v>775</v>
      </c>
      <c r="B27" t="s">
        <v>764</v>
      </c>
      <c r="C27" s="22">
        <v>3</v>
      </c>
      <c r="D27" s="22">
        <v>2.740000009536743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3:62" ht="10.5">
      <c r="C28" s="67"/>
      <c r="D28" s="6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22" t="s">
        <v>776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777</v>
      </c>
      <c r="B30" t="s">
        <v>507</v>
      </c>
      <c r="C30" s="43">
        <v>8981.826171875</v>
      </c>
      <c r="D30" s="22">
        <v>9013.0810546875</v>
      </c>
      <c r="E30" s="43">
        <v>9046.1923828125</v>
      </c>
      <c r="F30" s="43">
        <v>9084.8330078125</v>
      </c>
      <c r="G30" s="43">
        <v>9118.900390625</v>
      </c>
      <c r="H30" s="43">
        <v>9152.06640625</v>
      </c>
      <c r="I30" s="43">
        <v>9180.6884765625</v>
      </c>
      <c r="J30" s="43">
        <v>9214.7890625</v>
      </c>
      <c r="K30" s="43">
        <v>9250.72265625</v>
      </c>
      <c r="L30" s="43">
        <v>9284.5927734375</v>
      </c>
      <c r="M30" s="43">
        <v>9327.115234375</v>
      </c>
      <c r="N30" s="43">
        <v>9374.392578125</v>
      </c>
      <c r="O30" s="43">
        <v>9436.70703125</v>
      </c>
      <c r="P30" s="43">
        <v>9485.78515625</v>
      </c>
      <c r="Q30" s="43">
        <v>9531.9072265625</v>
      </c>
      <c r="R30" s="43">
        <v>9573.2958984375</v>
      </c>
      <c r="S30" s="43">
        <v>9614.8408203125</v>
      </c>
      <c r="T30" s="43">
        <v>9654.7626953125</v>
      </c>
      <c r="U30" s="43">
        <v>9664.1298828125</v>
      </c>
      <c r="V30" s="43">
        <v>9722.5078125</v>
      </c>
      <c r="W30" s="43">
        <v>9800.962890625</v>
      </c>
      <c r="X30" s="43">
        <v>9962.8583984375</v>
      </c>
      <c r="Y30" s="43">
        <v>10033.9482421875</v>
      </c>
      <c r="Z30" s="43">
        <v>10077.5927734375</v>
      </c>
      <c r="AA30" s="43">
        <v>10047.7626953125</v>
      </c>
      <c r="AB30" s="43">
        <v>10071.041015625</v>
      </c>
      <c r="AC30" s="43">
        <v>10101.396484375</v>
      </c>
      <c r="AD30" s="43">
        <v>10158.1923828125</v>
      </c>
      <c r="AE30" s="43">
        <v>10188.181640625</v>
      </c>
      <c r="AF30" s="43">
        <v>10210.7255859375</v>
      </c>
      <c r="AG30" s="43">
        <v>10188.2998046875</v>
      </c>
      <c r="AH30" s="43">
        <v>10224.099609375</v>
      </c>
      <c r="AI30" s="43">
        <v>10280.599609375</v>
      </c>
      <c r="AJ30" s="43">
        <v>10395.2470703125</v>
      </c>
      <c r="AK30" s="43">
        <v>10465.0615234375</v>
      </c>
      <c r="AL30" s="43">
        <v>10527.4912109375</v>
      </c>
      <c r="AM30" s="43">
        <v>10572.3232421875</v>
      </c>
      <c r="AN30" s="43">
        <v>10627.6396484375</v>
      </c>
      <c r="AO30" s="44">
        <v>10683.23046875</v>
      </c>
      <c r="AP30" s="44">
        <v>10739.669921875</v>
      </c>
      <c r="AQ30" s="44">
        <v>10795.3701171875</v>
      </c>
      <c r="AR30" s="44">
        <v>10850.8896484375</v>
      </c>
      <c r="AS30" s="44">
        <v>10910.080078125</v>
      </c>
      <c r="AT30" s="44">
        <v>10962.3896484375</v>
      </c>
      <c r="AU30" s="44">
        <v>11011.669921875</v>
      </c>
      <c r="AV30" s="44">
        <v>11053.759765625</v>
      </c>
      <c r="AW30" s="44">
        <v>11100.0595703125</v>
      </c>
      <c r="AX30" s="44">
        <v>11146.419921875</v>
      </c>
      <c r="AY30" s="44">
        <v>11191.3896484375</v>
      </c>
      <c r="AZ30" s="44">
        <v>11238.990234375</v>
      </c>
      <c r="BA30" s="44">
        <v>11287.76953125</v>
      </c>
      <c r="BB30" s="44">
        <v>11340.3798828125</v>
      </c>
      <c r="BC30" s="44">
        <v>11389.5</v>
      </c>
      <c r="BD30" s="44">
        <v>11437.7900390625</v>
      </c>
      <c r="BE30" s="44">
        <v>11483</v>
      </c>
      <c r="BF30" s="44">
        <v>11531.3203125</v>
      </c>
      <c r="BG30" s="44">
        <v>11580.509765625</v>
      </c>
      <c r="BH30" s="44">
        <v>11629.099609375</v>
      </c>
      <c r="BI30" s="44">
        <v>11681.099609375</v>
      </c>
      <c r="BJ30" s="44">
        <v>11735.0498046875</v>
      </c>
      <c r="BK30" s="24"/>
    </row>
    <row r="31" spans="3:62" ht="10.5">
      <c r="C31" s="69"/>
      <c r="D31" s="6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2" t="s">
        <v>778</v>
      </c>
      <c r="C32" s="69"/>
      <c r="D32" s="69">
        <v>668.7378540039062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779</v>
      </c>
      <c r="B33" t="s">
        <v>780</v>
      </c>
      <c r="C33" s="30">
        <v>5.545753479003906</v>
      </c>
      <c r="D33" s="30">
        <v>5.552889347076416</v>
      </c>
      <c r="E33" s="72">
        <v>5.558411598205566</v>
      </c>
      <c r="F33" s="72">
        <v>5.561469078063965</v>
      </c>
      <c r="G33" s="72">
        <v>5.562790870666504</v>
      </c>
      <c r="H33" s="72">
        <v>5.563405990600586</v>
      </c>
      <c r="I33" s="72">
        <v>5.564760684967041</v>
      </c>
      <c r="J33" s="72">
        <v>5.566545009613037</v>
      </c>
      <c r="K33" s="72">
        <v>5.568865776062012</v>
      </c>
      <c r="L33" s="72">
        <v>5.571409702301025</v>
      </c>
      <c r="M33" s="72">
        <v>5.573914051055908</v>
      </c>
      <c r="N33" s="72">
        <v>5.575694561004639</v>
      </c>
      <c r="O33" s="72">
        <v>5.576560020446777</v>
      </c>
      <c r="P33" s="72">
        <v>5.5770955085754395</v>
      </c>
      <c r="Q33" s="72">
        <v>5.5783772468566895</v>
      </c>
      <c r="R33" s="72">
        <v>5.5813093185424805</v>
      </c>
      <c r="S33" s="72">
        <v>5.585267543792725</v>
      </c>
      <c r="T33" s="72">
        <v>5.589454174041748</v>
      </c>
      <c r="U33" s="72">
        <v>5.592960834503174</v>
      </c>
      <c r="V33" s="72">
        <v>5.596127986907959</v>
      </c>
      <c r="W33" s="72">
        <v>5.599183559417725</v>
      </c>
      <c r="X33" s="72">
        <v>5.602299213409424</v>
      </c>
      <c r="Y33" s="72">
        <v>5.605334281921387</v>
      </c>
      <c r="Z33" s="72">
        <v>5.608091354370117</v>
      </c>
      <c r="AA33" s="72">
        <v>5.610672950744629</v>
      </c>
      <c r="AB33" s="72">
        <v>5.613325119018555</v>
      </c>
      <c r="AC33" s="72">
        <v>5.616591453552246</v>
      </c>
      <c r="AD33" s="72">
        <v>5.620551586151123</v>
      </c>
      <c r="AE33" s="72">
        <v>5.624699592590332</v>
      </c>
      <c r="AF33" s="72">
        <v>5.628065586090088</v>
      </c>
      <c r="AG33" s="72">
        <v>5.630189418792725</v>
      </c>
      <c r="AH33" s="72">
        <v>5.631809711456299</v>
      </c>
      <c r="AI33" s="72">
        <v>5.634178638458252</v>
      </c>
      <c r="AJ33" s="72">
        <v>5.63801383972168</v>
      </c>
      <c r="AK33" s="72">
        <v>5.642426490783691</v>
      </c>
      <c r="AL33" s="72">
        <v>5.645996570587158</v>
      </c>
      <c r="AM33" s="72">
        <v>5.647675037384033</v>
      </c>
      <c r="AN33" s="72">
        <v>5.648359298706055</v>
      </c>
      <c r="AO33" s="97">
        <v>5.649318695068359</v>
      </c>
      <c r="AP33" s="97">
        <v>5.651856899261475</v>
      </c>
      <c r="AQ33" s="97">
        <v>5.6553568840026855</v>
      </c>
      <c r="AR33" s="97">
        <v>5.659236431121826</v>
      </c>
      <c r="AS33" s="97">
        <v>5.662770748138428</v>
      </c>
      <c r="AT33" s="97">
        <v>5.666179656982422</v>
      </c>
      <c r="AU33" s="97">
        <v>5.669540882110596</v>
      </c>
      <c r="AV33" s="97">
        <v>5.672887325286865</v>
      </c>
      <c r="AW33" s="97">
        <v>5.6761579513549805</v>
      </c>
      <c r="AX33" s="97">
        <v>5.6792473793029785</v>
      </c>
      <c r="AY33" s="97">
        <v>5.682159423828125</v>
      </c>
      <c r="AZ33" s="97">
        <v>5.68500280380249</v>
      </c>
      <c r="BA33" s="97">
        <v>5.687993049621582</v>
      </c>
      <c r="BB33" s="97">
        <v>5.691287994384766</v>
      </c>
      <c r="BC33" s="97">
        <v>5.694748401641846</v>
      </c>
      <c r="BD33" s="97">
        <v>5.698173522949219</v>
      </c>
      <c r="BE33" s="97">
        <v>5.701357364654541</v>
      </c>
      <c r="BF33" s="97">
        <v>5.704395771026611</v>
      </c>
      <c r="BG33" s="97">
        <v>5.7073798179626465</v>
      </c>
      <c r="BH33" s="97">
        <v>5.71040153503418</v>
      </c>
      <c r="BI33" s="97">
        <v>5.713419437408447</v>
      </c>
      <c r="BJ33" s="97">
        <v>5.716391563415527</v>
      </c>
      <c r="BK33" s="98"/>
    </row>
    <row r="34" spans="1:63" ht="10.5">
      <c r="A34" t="s">
        <v>781</v>
      </c>
      <c r="B34" t="s">
        <v>511</v>
      </c>
      <c r="C34" s="30">
        <v>15.24990463256836</v>
      </c>
      <c r="D34" s="30">
        <v>15.264202117919922</v>
      </c>
      <c r="E34" s="72">
        <v>15.274276733398438</v>
      </c>
      <c r="F34" s="72">
        <v>15.278117179870605</v>
      </c>
      <c r="G34" s="72">
        <v>15.277448654174805</v>
      </c>
      <c r="H34" s="72">
        <v>15.274709701538086</v>
      </c>
      <c r="I34" s="72">
        <v>15.27346420288086</v>
      </c>
      <c r="J34" s="72">
        <v>15.273051261901855</v>
      </c>
      <c r="K34" s="72">
        <v>15.273934364318848</v>
      </c>
      <c r="L34" s="72">
        <v>15.275565147399902</v>
      </c>
      <c r="M34" s="72">
        <v>15.277210235595703</v>
      </c>
      <c r="N34" s="72">
        <v>15.277129173278809</v>
      </c>
      <c r="O34" s="72">
        <v>15.274580001831055</v>
      </c>
      <c r="P34" s="72">
        <v>15.2709321975708</v>
      </c>
      <c r="Q34" s="72">
        <v>15.26855754852295</v>
      </c>
      <c r="R34" s="72">
        <v>15.269792556762695</v>
      </c>
      <c r="S34" s="72">
        <v>15.273435592651367</v>
      </c>
      <c r="T34" s="72">
        <v>15.278250694274902</v>
      </c>
      <c r="U34" s="72">
        <v>15.282904624938965</v>
      </c>
      <c r="V34" s="72">
        <v>15.287967681884766</v>
      </c>
      <c r="W34" s="72">
        <v>15.29390811920166</v>
      </c>
      <c r="X34" s="72">
        <v>15.300243377685547</v>
      </c>
      <c r="Y34" s="72">
        <v>15.306259155273438</v>
      </c>
      <c r="Z34" s="72">
        <v>15.310291290283203</v>
      </c>
      <c r="AA34" s="72">
        <v>15.312463760375977</v>
      </c>
      <c r="AB34" s="72">
        <v>15.314505577087402</v>
      </c>
      <c r="AC34" s="72">
        <v>15.319939613342285</v>
      </c>
      <c r="AD34" s="72">
        <v>15.330035209655762</v>
      </c>
      <c r="AE34" s="72">
        <v>15.341911315917969</v>
      </c>
      <c r="AF34" s="72">
        <v>15.350431442260742</v>
      </c>
      <c r="AG34" s="72">
        <v>15.353033065795898</v>
      </c>
      <c r="AH34" s="72">
        <v>15.353568077087402</v>
      </c>
      <c r="AI34" s="72">
        <v>15.3584566116333</v>
      </c>
      <c r="AJ34" s="72">
        <v>15.371708869934082</v>
      </c>
      <c r="AK34" s="72">
        <v>15.388908386230469</v>
      </c>
      <c r="AL34" s="72">
        <v>15.403230667114258</v>
      </c>
      <c r="AM34" s="72">
        <v>15.408665657043457</v>
      </c>
      <c r="AN34" s="72">
        <v>15.409037590026855</v>
      </c>
      <c r="AO34" s="97">
        <v>15.408987998962402</v>
      </c>
      <c r="AP34" s="97">
        <v>15.413805961608887</v>
      </c>
      <c r="AQ34" s="97">
        <v>15.421497344970703</v>
      </c>
      <c r="AR34" s="97">
        <v>15.430718421936035</v>
      </c>
      <c r="AS34" s="97">
        <v>15.43947982788086</v>
      </c>
      <c r="AT34" s="97">
        <v>15.44813346862793</v>
      </c>
      <c r="AU34" s="97">
        <v>15.456385612487793</v>
      </c>
      <c r="AV34" s="97">
        <v>15.463984489440918</v>
      </c>
      <c r="AW34" s="97">
        <v>15.471098899841309</v>
      </c>
      <c r="AX34" s="97">
        <v>15.477934837341309</v>
      </c>
      <c r="AY34" s="97">
        <v>15.484869956970215</v>
      </c>
      <c r="AZ34" s="97">
        <v>15.491884231567383</v>
      </c>
      <c r="BA34" s="97">
        <v>15.499129295349121</v>
      </c>
      <c r="BB34" s="97">
        <v>15.506720542907715</v>
      </c>
      <c r="BC34" s="97">
        <v>15.514566421508789</v>
      </c>
      <c r="BD34" s="97">
        <v>15.522541046142578</v>
      </c>
      <c r="BE34" s="97">
        <v>15.530336380004883</v>
      </c>
      <c r="BF34" s="97">
        <v>15.537923812866211</v>
      </c>
      <c r="BG34" s="97">
        <v>15.545087814331055</v>
      </c>
      <c r="BH34" s="97">
        <v>15.551761627197266</v>
      </c>
      <c r="BI34" s="97">
        <v>15.558121681213379</v>
      </c>
      <c r="BJ34" s="97">
        <v>15.564494132995605</v>
      </c>
      <c r="BK34" s="98"/>
    </row>
    <row r="35" spans="1:63" ht="10.5">
      <c r="A35" t="s">
        <v>782</v>
      </c>
      <c r="B35" t="s">
        <v>513</v>
      </c>
      <c r="C35" s="72">
        <v>17.660354614257812</v>
      </c>
      <c r="D35" s="72">
        <v>17.67752456665039</v>
      </c>
      <c r="E35" s="72">
        <v>17.689659118652344</v>
      </c>
      <c r="F35" s="72">
        <v>17.69483757019043</v>
      </c>
      <c r="G35" s="72">
        <v>17.695079803466797</v>
      </c>
      <c r="H35" s="72">
        <v>17.69346046447754</v>
      </c>
      <c r="I35" s="72">
        <v>17.694162368774414</v>
      </c>
      <c r="J35" s="72">
        <v>17.696216583251953</v>
      </c>
      <c r="K35" s="72">
        <v>17.699748992919922</v>
      </c>
      <c r="L35" s="72">
        <v>17.703853607177734</v>
      </c>
      <c r="M35" s="72">
        <v>17.70794105529785</v>
      </c>
      <c r="N35" s="72">
        <v>17.710369110107422</v>
      </c>
      <c r="O35" s="72">
        <v>17.710607528686523</v>
      </c>
      <c r="P35" s="72">
        <v>17.710023880004883</v>
      </c>
      <c r="Q35" s="72">
        <v>17.711088180541992</v>
      </c>
      <c r="R35" s="72">
        <v>17.716129302978516</v>
      </c>
      <c r="S35" s="72">
        <v>17.723838806152344</v>
      </c>
      <c r="T35" s="72">
        <v>17.732763290405273</v>
      </c>
      <c r="U35" s="72">
        <v>17.741098403930664</v>
      </c>
      <c r="V35" s="72">
        <v>17.7493953704834</v>
      </c>
      <c r="W35" s="72">
        <v>17.75785255432129</v>
      </c>
      <c r="X35" s="72">
        <v>17.766559600830078</v>
      </c>
      <c r="Y35" s="72">
        <v>17.775362014770508</v>
      </c>
      <c r="Z35" s="72">
        <v>17.78399658203125</v>
      </c>
      <c r="AA35" s="72">
        <v>17.79226303100586</v>
      </c>
      <c r="AB35" s="72">
        <v>17.800323486328125</v>
      </c>
      <c r="AC35" s="72">
        <v>17.808408737182617</v>
      </c>
      <c r="AD35" s="72">
        <v>17.817665100097656</v>
      </c>
      <c r="AE35" s="72">
        <v>17.828433990478516</v>
      </c>
      <c r="AF35" s="72">
        <v>17.841978073120117</v>
      </c>
      <c r="AG35" s="72">
        <v>17.858732223510742</v>
      </c>
      <c r="AH35" s="72">
        <v>17.87765884399414</v>
      </c>
      <c r="AI35" s="72">
        <v>17.896894454956055</v>
      </c>
      <c r="AJ35" s="72">
        <v>17.913122177124023</v>
      </c>
      <c r="AK35" s="72">
        <v>17.926536560058594</v>
      </c>
      <c r="AL35" s="72">
        <v>17.935880661010742</v>
      </c>
      <c r="AM35" s="72">
        <v>17.941648483276367</v>
      </c>
      <c r="AN35" s="72">
        <v>17.94536018371582</v>
      </c>
      <c r="AO35" s="97">
        <v>17.950284957885742</v>
      </c>
      <c r="AP35" s="97">
        <v>17.959671020507812</v>
      </c>
      <c r="AQ35" s="97">
        <v>17.971891403198242</v>
      </c>
      <c r="AR35" s="97">
        <v>17.98528289794922</v>
      </c>
      <c r="AS35" s="97">
        <v>17.99776840209961</v>
      </c>
      <c r="AT35" s="97">
        <v>18.009971618652344</v>
      </c>
      <c r="AU35" s="97">
        <v>18.0220890045166</v>
      </c>
      <c r="AV35" s="97">
        <v>18.034141540527344</v>
      </c>
      <c r="AW35" s="97">
        <v>18.045940399169922</v>
      </c>
      <c r="AX35" s="97">
        <v>18.057119369506836</v>
      </c>
      <c r="AY35" s="97">
        <v>18.06772804260254</v>
      </c>
      <c r="AZ35" s="97">
        <v>18.07815933227539</v>
      </c>
      <c r="BA35" s="97">
        <v>18.0892276763916</v>
      </c>
      <c r="BB35" s="97">
        <v>18.101354598999023</v>
      </c>
      <c r="BC35" s="97">
        <v>18.113935470581055</v>
      </c>
      <c r="BD35" s="97">
        <v>18.125978469848633</v>
      </c>
      <c r="BE35" s="97">
        <v>18.13701820373535</v>
      </c>
      <c r="BF35" s="97">
        <v>18.14781379699707</v>
      </c>
      <c r="BG35" s="97">
        <v>18.159648895263672</v>
      </c>
      <c r="BH35" s="97">
        <v>18.173236846923828</v>
      </c>
      <c r="BI35" s="97">
        <v>18.187644958496094</v>
      </c>
      <c r="BJ35" s="97">
        <v>18.20136070251465</v>
      </c>
      <c r="BK35" s="98"/>
    </row>
    <row r="36" spans="1:63" ht="10.5">
      <c r="A36" t="s">
        <v>783</v>
      </c>
      <c r="B36" t="s">
        <v>493</v>
      </c>
      <c r="C36" s="72">
        <v>7.712430953979492</v>
      </c>
      <c r="D36" s="72">
        <v>7.721827983856201</v>
      </c>
      <c r="E36" s="72">
        <v>7.729086875915527</v>
      </c>
      <c r="F36" s="72">
        <v>7.7331929206848145</v>
      </c>
      <c r="G36" s="72">
        <v>7.735033988952637</v>
      </c>
      <c r="H36" s="72">
        <v>7.735879898071289</v>
      </c>
      <c r="I36" s="72">
        <v>7.7375102043151855</v>
      </c>
      <c r="J36" s="72">
        <v>7.739548206329346</v>
      </c>
      <c r="K36" s="72">
        <v>7.742127418518066</v>
      </c>
      <c r="L36" s="72">
        <v>7.745029449462891</v>
      </c>
      <c r="M36" s="72">
        <v>7.748011589050293</v>
      </c>
      <c r="N36" s="72">
        <v>7.750479698181152</v>
      </c>
      <c r="O36" s="72">
        <v>7.752184867858887</v>
      </c>
      <c r="P36" s="72">
        <v>7.753598213195801</v>
      </c>
      <c r="Q36" s="72">
        <v>7.755538463592529</v>
      </c>
      <c r="R36" s="72">
        <v>7.758786201477051</v>
      </c>
      <c r="S36" s="72">
        <v>7.762910842895508</v>
      </c>
      <c r="T36" s="72">
        <v>7.767446994781494</v>
      </c>
      <c r="U36" s="72">
        <v>7.771867275238037</v>
      </c>
      <c r="V36" s="72">
        <v>7.776374340057373</v>
      </c>
      <c r="W36" s="72">
        <v>7.781114101409912</v>
      </c>
      <c r="X36" s="72">
        <v>7.786041259765625</v>
      </c>
      <c r="Y36" s="72">
        <v>7.790987968444824</v>
      </c>
      <c r="Z36" s="72">
        <v>7.795597553253174</v>
      </c>
      <c r="AA36" s="72">
        <v>7.799633502960205</v>
      </c>
      <c r="AB36" s="72">
        <v>7.803333759307861</v>
      </c>
      <c r="AC36" s="72">
        <v>7.807060241699219</v>
      </c>
      <c r="AD36" s="72">
        <v>7.811676979064941</v>
      </c>
      <c r="AE36" s="72">
        <v>7.817257881164551</v>
      </c>
      <c r="AF36" s="72">
        <v>7.824382781982422</v>
      </c>
      <c r="AG36" s="72">
        <v>7.832528591156006</v>
      </c>
      <c r="AH36" s="72">
        <v>7.840856075286865</v>
      </c>
      <c r="AI36" s="72">
        <v>7.847420692443848</v>
      </c>
      <c r="AJ36" s="72">
        <v>7.850596904754639</v>
      </c>
      <c r="AK36" s="72">
        <v>7.8515143394470215</v>
      </c>
      <c r="AL36" s="72">
        <v>7.851617813110352</v>
      </c>
      <c r="AM36" s="72">
        <v>7.853024959564209</v>
      </c>
      <c r="AN36" s="72">
        <v>7.855347156524658</v>
      </c>
      <c r="AO36" s="97">
        <v>7.85886812210083</v>
      </c>
      <c r="AP36" s="97">
        <v>7.863617897033691</v>
      </c>
      <c r="AQ36" s="97">
        <v>7.869328022003174</v>
      </c>
      <c r="AR36" s="97">
        <v>7.8754754066467285</v>
      </c>
      <c r="AS36" s="97">
        <v>7.881378650665283</v>
      </c>
      <c r="AT36" s="97">
        <v>7.887219429016113</v>
      </c>
      <c r="AU36" s="97">
        <v>7.8930206298828125</v>
      </c>
      <c r="AV36" s="97">
        <v>7.898728370666504</v>
      </c>
      <c r="AW36" s="97">
        <v>7.904297351837158</v>
      </c>
      <c r="AX36" s="97">
        <v>7.909605503082275</v>
      </c>
      <c r="AY36" s="97">
        <v>7.914687156677246</v>
      </c>
      <c r="AZ36" s="97">
        <v>7.919681072235107</v>
      </c>
      <c r="BA36" s="97">
        <v>7.9248809814453125</v>
      </c>
      <c r="BB36" s="97">
        <v>7.930500030517578</v>
      </c>
      <c r="BC36" s="97">
        <v>7.936352252960205</v>
      </c>
      <c r="BD36" s="97">
        <v>7.942170143127441</v>
      </c>
      <c r="BE36" s="97">
        <v>7.947673320770264</v>
      </c>
      <c r="BF36" s="97">
        <v>7.9529876708984375</v>
      </c>
      <c r="BG36" s="97">
        <v>7.958225250244141</v>
      </c>
      <c r="BH36" s="97">
        <v>7.963508605957031</v>
      </c>
      <c r="BI36" s="97">
        <v>7.968786716461182</v>
      </c>
      <c r="BJ36" s="97">
        <v>7.974018096923828</v>
      </c>
      <c r="BK36" s="98"/>
    </row>
    <row r="37" spans="1:63" ht="10.5">
      <c r="A37" t="s">
        <v>784</v>
      </c>
      <c r="B37" t="s">
        <v>495</v>
      </c>
      <c r="C37" s="72">
        <v>20.984785079956055</v>
      </c>
      <c r="D37" s="72">
        <v>21.029991149902344</v>
      </c>
      <c r="E37" s="72">
        <v>21.066753387451172</v>
      </c>
      <c r="F37" s="72">
        <v>21.089969635009766</v>
      </c>
      <c r="G37" s="72">
        <v>21.1047420501709</v>
      </c>
      <c r="H37" s="72">
        <v>21.118722915649414</v>
      </c>
      <c r="I37" s="72">
        <v>21.138837814331055</v>
      </c>
      <c r="J37" s="72">
        <v>21.160879135131836</v>
      </c>
      <c r="K37" s="72">
        <v>21.179920196533203</v>
      </c>
      <c r="L37" s="72">
        <v>21.192989349365234</v>
      </c>
      <c r="M37" s="72">
        <v>21.203533172607422</v>
      </c>
      <c r="N37" s="72">
        <v>21.216962814331055</v>
      </c>
      <c r="O37" s="72">
        <v>21.238727569580078</v>
      </c>
      <c r="P37" s="72">
        <v>21.266141891479492</v>
      </c>
      <c r="Q37" s="72">
        <v>21.29655647277832</v>
      </c>
      <c r="R37" s="72">
        <v>21.32604217529297</v>
      </c>
      <c r="S37" s="72">
        <v>21.355283737182617</v>
      </c>
      <c r="T37" s="72">
        <v>21.383682250976562</v>
      </c>
      <c r="U37" s="72">
        <v>21.410919189453125</v>
      </c>
      <c r="V37" s="72">
        <v>21.43742561340332</v>
      </c>
      <c r="W37" s="72">
        <v>21.463909149169922</v>
      </c>
      <c r="X37" s="72">
        <v>21.49091148376465</v>
      </c>
      <c r="Y37" s="72">
        <v>21.517995834350586</v>
      </c>
      <c r="Z37" s="72">
        <v>21.544565200805664</v>
      </c>
      <c r="AA37" s="72">
        <v>21.570899963378906</v>
      </c>
      <c r="AB37" s="72">
        <v>21.597742080688477</v>
      </c>
      <c r="AC37" s="72">
        <v>21.6267147064209</v>
      </c>
      <c r="AD37" s="72">
        <v>21.658456802368164</v>
      </c>
      <c r="AE37" s="72">
        <v>21.6916561126709</v>
      </c>
      <c r="AF37" s="72">
        <v>21.724031448364258</v>
      </c>
      <c r="AG37" s="72">
        <v>21.754575729370117</v>
      </c>
      <c r="AH37" s="72">
        <v>21.785070419311523</v>
      </c>
      <c r="AI37" s="72">
        <v>21.818588256835938</v>
      </c>
      <c r="AJ37" s="72">
        <v>21.855981826782227</v>
      </c>
      <c r="AK37" s="72">
        <v>21.89461326599121</v>
      </c>
      <c r="AL37" s="72">
        <v>21.92963409423828</v>
      </c>
      <c r="AM37" s="72">
        <v>21.957700729370117</v>
      </c>
      <c r="AN37" s="72">
        <v>21.98198699951172</v>
      </c>
      <c r="AO37" s="97">
        <v>22.007179260253906</v>
      </c>
      <c r="AP37" s="97">
        <v>22.038169860839844</v>
      </c>
      <c r="AQ37" s="97">
        <v>22.072723388671875</v>
      </c>
      <c r="AR37" s="97">
        <v>22.10882568359375</v>
      </c>
      <c r="AS37" s="97">
        <v>22.14394187927246</v>
      </c>
      <c r="AT37" s="97">
        <v>22.178831100463867</v>
      </c>
      <c r="AU37" s="97">
        <v>22.2137393951416</v>
      </c>
      <c r="AV37" s="97">
        <v>22.248647689819336</v>
      </c>
      <c r="AW37" s="97">
        <v>22.283306121826172</v>
      </c>
      <c r="AX37" s="97">
        <v>22.317195892333984</v>
      </c>
      <c r="AY37" s="97">
        <v>22.350221633911133</v>
      </c>
      <c r="AZ37" s="97">
        <v>22.38284683227539</v>
      </c>
      <c r="BA37" s="97">
        <v>22.41595458984375</v>
      </c>
      <c r="BB37" s="97">
        <v>22.450258255004883</v>
      </c>
      <c r="BC37" s="97">
        <v>22.4852352142334</v>
      </c>
      <c r="BD37" s="97">
        <v>22.520191192626953</v>
      </c>
      <c r="BE37" s="97">
        <v>22.554428100585938</v>
      </c>
      <c r="BF37" s="97">
        <v>22.588298797607422</v>
      </c>
      <c r="BG37" s="97">
        <v>22.622142791748047</v>
      </c>
      <c r="BH37" s="97">
        <v>22.656116485595703</v>
      </c>
      <c r="BI37" s="97">
        <v>22.6899471282959</v>
      </c>
      <c r="BJ37" s="97">
        <v>22.723173141479492</v>
      </c>
      <c r="BK37" s="98"/>
    </row>
    <row r="38" spans="1:63" ht="10.5">
      <c r="A38" t="s">
        <v>785</v>
      </c>
      <c r="B38" t="s">
        <v>497</v>
      </c>
      <c r="C38" s="72">
        <v>6.825150966644287</v>
      </c>
      <c r="D38" s="72">
        <v>6.833799839019775</v>
      </c>
      <c r="E38" s="72">
        <v>6.8405351638793945</v>
      </c>
      <c r="F38" s="72">
        <v>6.844460964202881</v>
      </c>
      <c r="G38" s="72">
        <v>6.8463664054870605</v>
      </c>
      <c r="H38" s="72">
        <v>6.847383975982666</v>
      </c>
      <c r="I38" s="72">
        <v>6.849086761474609</v>
      </c>
      <c r="J38" s="72">
        <v>6.851129531860352</v>
      </c>
      <c r="K38" s="72">
        <v>6.853611469268799</v>
      </c>
      <c r="L38" s="72">
        <v>6.856347560882568</v>
      </c>
      <c r="M38" s="72">
        <v>6.8591485023498535</v>
      </c>
      <c r="N38" s="72">
        <v>6.861542701721191</v>
      </c>
      <c r="O38" s="72">
        <v>6.863377571105957</v>
      </c>
      <c r="P38" s="72">
        <v>6.865048885345459</v>
      </c>
      <c r="Q38" s="72">
        <v>6.867269515991211</v>
      </c>
      <c r="R38" s="72">
        <v>6.87072229385376</v>
      </c>
      <c r="S38" s="72">
        <v>6.875034809112549</v>
      </c>
      <c r="T38" s="72">
        <v>6.879805088043213</v>
      </c>
      <c r="U38" s="72">
        <v>6.884504795074463</v>
      </c>
      <c r="V38" s="72">
        <v>6.8892741203308105</v>
      </c>
      <c r="W38" s="72">
        <v>6.894129753112793</v>
      </c>
      <c r="X38" s="72">
        <v>6.8990397453308105</v>
      </c>
      <c r="Y38" s="72">
        <v>6.9039716720581055</v>
      </c>
      <c r="Z38" s="72">
        <v>6.908847332000732</v>
      </c>
      <c r="AA38" s="72">
        <v>6.91356897354126</v>
      </c>
      <c r="AB38" s="72">
        <v>6.918166637420654</v>
      </c>
      <c r="AC38" s="72">
        <v>6.922651767730713</v>
      </c>
      <c r="AD38" s="72">
        <v>6.927774429321289</v>
      </c>
      <c r="AE38" s="72">
        <v>6.933899402618408</v>
      </c>
      <c r="AF38" s="72">
        <v>6.942129611968994</v>
      </c>
      <c r="AG38" s="72">
        <v>6.951214790344238</v>
      </c>
      <c r="AH38" s="72">
        <v>6.959427356719971</v>
      </c>
      <c r="AI38" s="72">
        <v>6.962686061859131</v>
      </c>
      <c r="AJ38" s="72">
        <v>6.962436199188232</v>
      </c>
      <c r="AK38" s="72">
        <v>6.963482856750488</v>
      </c>
      <c r="AL38" s="72">
        <v>6.976156234741211</v>
      </c>
      <c r="AM38" s="72">
        <v>7.005279064178467</v>
      </c>
      <c r="AN38" s="72">
        <v>7.042931079864502</v>
      </c>
      <c r="AO38" s="97">
        <v>7.075681686401367</v>
      </c>
      <c r="AP38" s="97">
        <v>7.090437412261963</v>
      </c>
      <c r="AQ38" s="97">
        <v>7.094081878662109</v>
      </c>
      <c r="AR38" s="97">
        <v>7.093835830688477</v>
      </c>
      <c r="AS38" s="97">
        <v>7.098452568054199</v>
      </c>
      <c r="AT38" s="97">
        <v>7.105088710784912</v>
      </c>
      <c r="AU38" s="97">
        <v>7.112435340881348</v>
      </c>
      <c r="AV38" s="97">
        <v>7.118823051452637</v>
      </c>
      <c r="AW38" s="97">
        <v>7.124727725982666</v>
      </c>
      <c r="AX38" s="97">
        <v>7.130263805389404</v>
      </c>
      <c r="AY38" s="97">
        <v>7.135746479034424</v>
      </c>
      <c r="AZ38" s="97">
        <v>7.1412153244018555</v>
      </c>
      <c r="BA38" s="97">
        <v>7.146909713745117</v>
      </c>
      <c r="BB38" s="97">
        <v>7.1529645919799805</v>
      </c>
      <c r="BC38" s="97">
        <v>7.159210681915283</v>
      </c>
      <c r="BD38" s="97">
        <v>7.165371894836426</v>
      </c>
      <c r="BE38" s="97">
        <v>7.1711745262146</v>
      </c>
      <c r="BF38" s="97">
        <v>7.176757335662842</v>
      </c>
      <c r="BG38" s="97">
        <v>7.182258129119873</v>
      </c>
      <c r="BH38" s="97">
        <v>7.187828063964844</v>
      </c>
      <c r="BI38" s="97">
        <v>7.193402290344238</v>
      </c>
      <c r="BJ38" s="97">
        <v>7.19893217086792</v>
      </c>
      <c r="BK38" s="98"/>
    </row>
    <row r="39" spans="1:63" ht="10.5">
      <c r="A39" t="s">
        <v>786</v>
      </c>
      <c r="B39" t="s">
        <v>499</v>
      </c>
      <c r="C39" s="72">
        <v>11.956363677978516</v>
      </c>
      <c r="D39" s="72">
        <v>11.976598739624023</v>
      </c>
      <c r="E39" s="72">
        <v>11.993541717529297</v>
      </c>
      <c r="F39" s="72">
        <v>12.005616188049316</v>
      </c>
      <c r="G39" s="72">
        <v>12.014202117919922</v>
      </c>
      <c r="H39" s="72">
        <v>12.021269798278809</v>
      </c>
      <c r="I39" s="72">
        <v>12.029582023620605</v>
      </c>
      <c r="J39" s="72">
        <v>12.038546562194824</v>
      </c>
      <c r="K39" s="72">
        <v>12.04836368560791</v>
      </c>
      <c r="L39" s="72">
        <v>12.058696746826172</v>
      </c>
      <c r="M39" s="72">
        <v>12.06917953491211</v>
      </c>
      <c r="N39" s="72">
        <v>12.078914642333984</v>
      </c>
      <c r="O39" s="72">
        <v>12.087575912475586</v>
      </c>
      <c r="P39" s="72">
        <v>12.095902442932129</v>
      </c>
      <c r="Q39" s="72">
        <v>12.105210304260254</v>
      </c>
      <c r="R39" s="72">
        <v>12.116742134094238</v>
      </c>
      <c r="S39" s="72">
        <v>12.129809379577637</v>
      </c>
      <c r="T39" s="72">
        <v>12.14365005493164</v>
      </c>
      <c r="U39" s="72">
        <v>12.15731143951416</v>
      </c>
      <c r="V39" s="72">
        <v>12.171073913574219</v>
      </c>
      <c r="W39" s="72">
        <v>12.185027122497559</v>
      </c>
      <c r="X39" s="72">
        <v>12.19904613494873</v>
      </c>
      <c r="Y39" s="72">
        <v>12.212984085083008</v>
      </c>
      <c r="Z39" s="72">
        <v>12.226479530334473</v>
      </c>
      <c r="AA39" s="72">
        <v>12.239486694335938</v>
      </c>
      <c r="AB39" s="72">
        <v>12.252344131469727</v>
      </c>
      <c r="AC39" s="72">
        <v>12.265706062316895</v>
      </c>
      <c r="AD39" s="72">
        <v>12.28078842163086</v>
      </c>
      <c r="AE39" s="72">
        <v>12.2975492477417</v>
      </c>
      <c r="AF39" s="72">
        <v>12.316509246826172</v>
      </c>
      <c r="AG39" s="72">
        <v>12.337004661560059</v>
      </c>
      <c r="AH39" s="72">
        <v>12.358181953430176</v>
      </c>
      <c r="AI39" s="72">
        <v>12.378005027770996</v>
      </c>
      <c r="AJ39" s="72">
        <v>12.394296646118164</v>
      </c>
      <c r="AK39" s="72">
        <v>12.408004760742188</v>
      </c>
      <c r="AL39" s="72">
        <v>12.419939041137695</v>
      </c>
      <c r="AM39" s="72">
        <v>12.432039260864258</v>
      </c>
      <c r="AN39" s="72">
        <v>12.444466590881348</v>
      </c>
      <c r="AO39" s="97">
        <v>12.458511352539062</v>
      </c>
      <c r="AP39" s="97">
        <v>12.475244522094727</v>
      </c>
      <c r="AQ39" s="97">
        <v>12.493910789489746</v>
      </c>
      <c r="AR39" s="97">
        <v>12.513533592224121</v>
      </c>
      <c r="AS39" s="97">
        <v>12.532892227172852</v>
      </c>
      <c r="AT39" s="97">
        <v>12.55234432220459</v>
      </c>
      <c r="AU39" s="97">
        <v>12.572010040283203</v>
      </c>
      <c r="AV39" s="97">
        <v>12.591787338256836</v>
      </c>
      <c r="AW39" s="97">
        <v>12.611512184143066</v>
      </c>
      <c r="AX39" s="97">
        <v>12.630802154541016</v>
      </c>
      <c r="AY39" s="97">
        <v>12.649455070495605</v>
      </c>
      <c r="AZ39" s="97">
        <v>12.667745590209961</v>
      </c>
      <c r="BA39" s="97">
        <v>12.686134338378906</v>
      </c>
      <c r="BB39" s="97">
        <v>12.704947471618652</v>
      </c>
      <c r="BC39" s="97">
        <v>12.723896980285645</v>
      </c>
      <c r="BD39" s="97">
        <v>12.742568969726562</v>
      </c>
      <c r="BE39" s="97">
        <v>12.76058292388916</v>
      </c>
      <c r="BF39" s="97">
        <v>12.77816390991211</v>
      </c>
      <c r="BG39" s="97">
        <v>12.795570373535156</v>
      </c>
      <c r="BH39" s="97">
        <v>12.813082695007324</v>
      </c>
      <c r="BI39" s="97">
        <v>12.830580711364746</v>
      </c>
      <c r="BJ39" s="97">
        <v>12.847966194152832</v>
      </c>
      <c r="BK39" s="98"/>
    </row>
    <row r="40" spans="1:63" ht="10.5">
      <c r="A40" t="s">
        <v>787</v>
      </c>
      <c r="B40" t="s">
        <v>501</v>
      </c>
      <c r="C40" s="72">
        <v>7.137063503265381</v>
      </c>
      <c r="D40" s="72">
        <v>7.152222156524658</v>
      </c>
      <c r="E40" s="72">
        <v>7.1657023429870605</v>
      </c>
      <c r="F40" s="72">
        <v>7.176438808441162</v>
      </c>
      <c r="G40" s="72">
        <v>7.1852240562438965</v>
      </c>
      <c r="H40" s="72">
        <v>7.193112373352051</v>
      </c>
      <c r="I40" s="72">
        <v>7.201610565185547</v>
      </c>
      <c r="J40" s="72">
        <v>7.21042013168335</v>
      </c>
      <c r="K40" s="72">
        <v>7.219693183898926</v>
      </c>
      <c r="L40" s="72">
        <v>7.2292585372924805</v>
      </c>
      <c r="M40" s="72">
        <v>7.2388763427734375</v>
      </c>
      <c r="N40" s="72">
        <v>7.24798059463501</v>
      </c>
      <c r="O40" s="72">
        <v>7.2563557624816895</v>
      </c>
      <c r="P40" s="72">
        <v>7.264456272125244</v>
      </c>
      <c r="Q40" s="72">
        <v>7.273087978363037</v>
      </c>
      <c r="R40" s="72">
        <v>7.283062934875488</v>
      </c>
      <c r="S40" s="72">
        <v>7.293985366821289</v>
      </c>
      <c r="T40" s="72">
        <v>7.305466175079346</v>
      </c>
      <c r="U40" s="72">
        <v>7.3169450759887695</v>
      </c>
      <c r="V40" s="72">
        <v>7.328530311584473</v>
      </c>
      <c r="W40" s="72">
        <v>7.340155601501465</v>
      </c>
      <c r="X40" s="72">
        <v>7.3516974449157715</v>
      </c>
      <c r="Y40" s="72">
        <v>7.363158702850342</v>
      </c>
      <c r="Z40" s="72">
        <v>7.3744797706604</v>
      </c>
      <c r="AA40" s="72">
        <v>7.385707378387451</v>
      </c>
      <c r="AB40" s="72">
        <v>7.396920680999756</v>
      </c>
      <c r="AC40" s="72">
        <v>7.408301830291748</v>
      </c>
      <c r="AD40" s="72">
        <v>7.420464515686035</v>
      </c>
      <c r="AE40" s="72">
        <v>7.433537483215332</v>
      </c>
      <c r="AF40" s="72">
        <v>7.4480767250061035</v>
      </c>
      <c r="AG40" s="72">
        <v>7.463878154754639</v>
      </c>
      <c r="AH40" s="72">
        <v>7.480281352996826</v>
      </c>
      <c r="AI40" s="72">
        <v>7.495860576629639</v>
      </c>
      <c r="AJ40" s="72">
        <v>7.509023189544678</v>
      </c>
      <c r="AK40" s="72">
        <v>7.520397663116455</v>
      </c>
      <c r="AL40" s="72">
        <v>7.5304412841796875</v>
      </c>
      <c r="AM40" s="72">
        <v>7.540340423583984</v>
      </c>
      <c r="AN40" s="72">
        <v>7.550228595733643</v>
      </c>
      <c r="AO40" s="97">
        <v>7.560966491699219</v>
      </c>
      <c r="AP40" s="97">
        <v>7.573292255401611</v>
      </c>
      <c r="AQ40" s="97">
        <v>7.586713790893555</v>
      </c>
      <c r="AR40" s="97">
        <v>7.600614547729492</v>
      </c>
      <c r="AS40" s="97">
        <v>7.61416482925415</v>
      </c>
      <c r="AT40" s="97">
        <v>7.627564907073975</v>
      </c>
      <c r="AU40" s="97">
        <v>7.6407999992370605</v>
      </c>
      <c r="AV40" s="97">
        <v>7.653851509094238</v>
      </c>
      <c r="AW40" s="97">
        <v>7.666723728179932</v>
      </c>
      <c r="AX40" s="97">
        <v>7.679415225982666</v>
      </c>
      <c r="AY40" s="97">
        <v>7.692081451416016</v>
      </c>
      <c r="AZ40" s="97">
        <v>7.704797744750977</v>
      </c>
      <c r="BA40" s="97">
        <v>7.7177934646606445</v>
      </c>
      <c r="BB40" s="97">
        <v>7.731173038482666</v>
      </c>
      <c r="BC40" s="97">
        <v>7.744758605957031</v>
      </c>
      <c r="BD40" s="97">
        <v>7.758245468139648</v>
      </c>
      <c r="BE40" s="97">
        <v>7.7713727951049805</v>
      </c>
      <c r="BF40" s="97">
        <v>7.784313678741455</v>
      </c>
      <c r="BG40" s="97">
        <v>7.797285079956055</v>
      </c>
      <c r="BH40" s="97">
        <v>7.810407638549805</v>
      </c>
      <c r="BI40" s="97">
        <v>7.823526382446289</v>
      </c>
      <c r="BJ40" s="97">
        <v>7.836390018463135</v>
      </c>
      <c r="BK40" s="98"/>
    </row>
    <row r="41" spans="1:63" ht="10.5">
      <c r="A41" t="s">
        <v>788</v>
      </c>
      <c r="B41" t="s">
        <v>568</v>
      </c>
      <c r="C41" s="72">
        <v>16.37645721435547</v>
      </c>
      <c r="D41" s="72">
        <v>16.413162231445312</v>
      </c>
      <c r="E41" s="72">
        <v>16.445701599121094</v>
      </c>
      <c r="F41" s="72">
        <v>16.468297958374023</v>
      </c>
      <c r="G41" s="72">
        <v>16.484041213989258</v>
      </c>
      <c r="H41" s="72">
        <v>16.4962215423584</v>
      </c>
      <c r="I41" s="72">
        <v>16.509668350219727</v>
      </c>
      <c r="J41" s="72">
        <v>16.523508071899414</v>
      </c>
      <c r="K41" s="72">
        <v>16.53839874267578</v>
      </c>
      <c r="L41" s="72">
        <v>16.554346084594727</v>
      </c>
      <c r="M41" s="72">
        <v>16.57068634033203</v>
      </c>
      <c r="N41" s="72">
        <v>16.586091995239258</v>
      </c>
      <c r="O41" s="72">
        <v>16.600194931030273</v>
      </c>
      <c r="P41" s="72">
        <v>16.61412811279297</v>
      </c>
      <c r="Q41" s="72">
        <v>16.629980087280273</v>
      </c>
      <c r="R41" s="72">
        <v>16.649200439453125</v>
      </c>
      <c r="S41" s="72">
        <v>16.670425415039062</v>
      </c>
      <c r="T41" s="72">
        <v>16.691648483276367</v>
      </c>
      <c r="U41" s="72">
        <v>16.710432052612305</v>
      </c>
      <c r="V41" s="72">
        <v>16.727561950683594</v>
      </c>
      <c r="W41" s="72">
        <v>16.74338722229004</v>
      </c>
      <c r="X41" s="72">
        <v>16.759191513061523</v>
      </c>
      <c r="Y41" s="72">
        <v>16.7752628326416</v>
      </c>
      <c r="Z41" s="72">
        <v>16.79281997680664</v>
      </c>
      <c r="AA41" s="72">
        <v>16.812746047973633</v>
      </c>
      <c r="AB41" s="72">
        <v>16.834274291992188</v>
      </c>
      <c r="AC41" s="72">
        <v>16.856292724609375</v>
      </c>
      <c r="AD41" s="72">
        <v>16.87718391418457</v>
      </c>
      <c r="AE41" s="72">
        <v>16.897247314453125</v>
      </c>
      <c r="AF41" s="72">
        <v>16.916263580322266</v>
      </c>
      <c r="AG41" s="72">
        <v>16.935087203979492</v>
      </c>
      <c r="AH41" s="72">
        <v>16.95435905456543</v>
      </c>
      <c r="AI41" s="72">
        <v>16.975791931152344</v>
      </c>
      <c r="AJ41" s="72">
        <v>16.998897552490234</v>
      </c>
      <c r="AK41" s="72">
        <v>17.021724700927734</v>
      </c>
      <c r="AL41" s="72">
        <v>17.040119171142578</v>
      </c>
      <c r="AM41" s="72">
        <v>17.051715850830078</v>
      </c>
      <c r="AN41" s="72">
        <v>17.059476852416992</v>
      </c>
      <c r="AO41" s="97">
        <v>17.068153381347656</v>
      </c>
      <c r="AP41" s="97">
        <v>17.0825138092041</v>
      </c>
      <c r="AQ41" s="97">
        <v>17.100202560424805</v>
      </c>
      <c r="AR41" s="97">
        <v>17.118877410888672</v>
      </c>
      <c r="AS41" s="97">
        <v>17.135822296142578</v>
      </c>
      <c r="AT41" s="97">
        <v>17.15201759338379</v>
      </c>
      <c r="AU41" s="97">
        <v>17.168058395385742</v>
      </c>
      <c r="AV41" s="97">
        <v>17.184350967407227</v>
      </c>
      <c r="AW41" s="97">
        <v>17.200502395629883</v>
      </c>
      <c r="AX41" s="97">
        <v>17.215932846069336</v>
      </c>
      <c r="AY41" s="97">
        <v>17.230735778808594</v>
      </c>
      <c r="AZ41" s="97">
        <v>17.245542526245117</v>
      </c>
      <c r="BA41" s="97">
        <v>17.26166343688965</v>
      </c>
      <c r="BB41" s="97">
        <v>17.279804229736328</v>
      </c>
      <c r="BC41" s="97">
        <v>17.29900360107422</v>
      </c>
      <c r="BD41" s="97">
        <v>17.31770133972168</v>
      </c>
      <c r="BE41" s="97">
        <v>17.334402084350586</v>
      </c>
      <c r="BF41" s="97">
        <v>17.349912643432617</v>
      </c>
      <c r="BG41" s="97">
        <v>17.365114212036133</v>
      </c>
      <c r="BH41" s="97">
        <v>17.38083267211914</v>
      </c>
      <c r="BI41" s="97">
        <v>17.396608352661133</v>
      </c>
      <c r="BJ41" s="97">
        <v>17.411928176879883</v>
      </c>
      <c r="BK41" s="98"/>
    </row>
    <row r="42" spans="1:62" ht="10.5">
      <c r="A42" t="s">
        <v>789</v>
      </c>
      <c r="B42" t="s">
        <v>764</v>
      </c>
      <c r="C42" s="123">
        <f>SUM(C33:C41)</f>
        <v>109.44826412200928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2" t="s">
        <v>790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3" ht="10.5">
      <c r="A45" t="s">
        <v>791</v>
      </c>
      <c r="B45" t="s">
        <v>509</v>
      </c>
      <c r="C45" s="43">
        <v>6.8498334884643555</v>
      </c>
      <c r="D45" s="43">
        <v>6.8498334884643555</v>
      </c>
      <c r="E45" s="43">
        <v>6.8498334884643555</v>
      </c>
      <c r="F45" s="43">
        <v>6.833000183105469</v>
      </c>
      <c r="G45" s="43">
        <v>6.8329997062683105</v>
      </c>
      <c r="H45" s="43">
        <v>6.833000183105469</v>
      </c>
      <c r="I45" s="43">
        <v>6.832266807556152</v>
      </c>
      <c r="J45" s="43">
        <v>6.832266807556152</v>
      </c>
      <c r="K45" s="43">
        <v>6.832266807556152</v>
      </c>
      <c r="L45" s="43">
        <v>6.834766864776611</v>
      </c>
      <c r="M45" s="43">
        <v>6.834766864776611</v>
      </c>
      <c r="N45" s="43">
        <v>6.834766864776611</v>
      </c>
      <c r="O45" s="43">
        <v>6.8339667320251465</v>
      </c>
      <c r="P45" s="43">
        <v>6.833966255187988</v>
      </c>
      <c r="Q45" s="43">
        <v>6.8339667320251465</v>
      </c>
      <c r="R45" s="43">
        <v>6.859899997711182</v>
      </c>
      <c r="S45" s="43">
        <v>6.859899997711182</v>
      </c>
      <c r="T45" s="43">
        <v>6.859899997711182</v>
      </c>
      <c r="U45" s="43">
        <v>6.869999885559082</v>
      </c>
      <c r="V45" s="43">
        <v>6.869999885559082</v>
      </c>
      <c r="W45" s="43">
        <v>6.869999885559082</v>
      </c>
      <c r="X45" s="43">
        <v>6.893033504486084</v>
      </c>
      <c r="Y45" s="43">
        <v>6.893033504486084</v>
      </c>
      <c r="Z45" s="43">
        <v>6.893033504486084</v>
      </c>
      <c r="AA45" s="43">
        <v>6.902633190155029</v>
      </c>
      <c r="AB45" s="43">
        <v>6.902633190155029</v>
      </c>
      <c r="AC45" s="43">
        <v>6.902633190155029</v>
      </c>
      <c r="AD45" s="43">
        <v>6.93043327331543</v>
      </c>
      <c r="AE45" s="43">
        <v>6.93043327331543</v>
      </c>
      <c r="AF45" s="43">
        <v>6.93043327331543</v>
      </c>
      <c r="AG45" s="43">
        <v>6.9471001625061035</v>
      </c>
      <c r="AH45" s="43">
        <v>6.9471001625061035</v>
      </c>
      <c r="AI45" s="43">
        <v>6.9471001625061035</v>
      </c>
      <c r="AJ45" s="43">
        <v>6.95127534866333</v>
      </c>
      <c r="AK45" s="43">
        <v>6.95127534866333</v>
      </c>
      <c r="AL45" s="43">
        <v>6.95127534866333</v>
      </c>
      <c r="AM45" s="43">
        <v>6.970963954925537</v>
      </c>
      <c r="AN45" s="43">
        <v>6.970963954925537</v>
      </c>
      <c r="AO45" s="44">
        <v>6.970963954925537</v>
      </c>
      <c r="AP45" s="44">
        <v>6.988287925720215</v>
      </c>
      <c r="AQ45" s="44">
        <v>6.988287925720215</v>
      </c>
      <c r="AR45" s="44">
        <v>6.988287925720215</v>
      </c>
      <c r="AS45" s="44">
        <v>7.007950782775879</v>
      </c>
      <c r="AT45" s="44">
        <v>7.007950782775879</v>
      </c>
      <c r="AU45" s="44">
        <v>7.007950782775879</v>
      </c>
      <c r="AV45" s="44">
        <v>7.024782180786133</v>
      </c>
      <c r="AW45" s="44">
        <v>7.024782180786133</v>
      </c>
      <c r="AX45" s="44">
        <v>7.024782180786133</v>
      </c>
      <c r="AY45" s="44">
        <v>7.040799140930176</v>
      </c>
      <c r="AZ45" s="44">
        <v>7.040799140930176</v>
      </c>
      <c r="BA45" s="44">
        <v>7.040799140930176</v>
      </c>
      <c r="BB45" s="44">
        <v>7.058021068572998</v>
      </c>
      <c r="BC45" s="44">
        <v>7.058021068572998</v>
      </c>
      <c r="BD45" s="44">
        <v>7.058021068572998</v>
      </c>
      <c r="BE45" s="44">
        <v>7.071589946746826</v>
      </c>
      <c r="BF45" s="44">
        <v>7.071589946746826</v>
      </c>
      <c r="BG45" s="44">
        <v>7.071589946746826</v>
      </c>
      <c r="BH45" s="44">
        <v>7.086616039276123</v>
      </c>
      <c r="BI45" s="44">
        <v>7.086616039276123</v>
      </c>
      <c r="BJ45" s="44">
        <v>7.086616039276123</v>
      </c>
      <c r="BK45" s="24"/>
    </row>
    <row r="46" spans="1:63" ht="10.5">
      <c r="A46" t="s">
        <v>792</v>
      </c>
      <c r="B46" t="s">
        <v>511</v>
      </c>
      <c r="C46" s="43">
        <v>18.00703239440918</v>
      </c>
      <c r="D46" s="43">
        <v>18.00703239440918</v>
      </c>
      <c r="E46" s="43">
        <v>18.00703239440918</v>
      </c>
      <c r="F46" s="43">
        <v>17.97913360595703</v>
      </c>
      <c r="G46" s="43">
        <v>17.97913360595703</v>
      </c>
      <c r="H46" s="43">
        <v>17.97913360595703</v>
      </c>
      <c r="I46" s="43">
        <v>17.98740005493164</v>
      </c>
      <c r="J46" s="43">
        <v>17.98740005493164</v>
      </c>
      <c r="K46" s="43">
        <v>17.98740005493164</v>
      </c>
      <c r="L46" s="43">
        <v>18.012765884399414</v>
      </c>
      <c r="M46" s="43">
        <v>18.012765884399414</v>
      </c>
      <c r="N46" s="43">
        <v>18.012765884399414</v>
      </c>
      <c r="O46" s="43">
        <v>18.01376724243164</v>
      </c>
      <c r="P46" s="43">
        <v>18.01376724243164</v>
      </c>
      <c r="Q46" s="43">
        <v>18.01376724243164</v>
      </c>
      <c r="R46" s="43">
        <v>18.07183265686035</v>
      </c>
      <c r="S46" s="43">
        <v>18.07183265686035</v>
      </c>
      <c r="T46" s="43">
        <v>18.07183265686035</v>
      </c>
      <c r="U46" s="43">
        <v>18.115800857543945</v>
      </c>
      <c r="V46" s="43">
        <v>18.115800857543945</v>
      </c>
      <c r="W46" s="43">
        <v>18.115800857543945</v>
      </c>
      <c r="X46" s="43">
        <v>18.173566818237305</v>
      </c>
      <c r="Y46" s="43">
        <v>18.173566818237305</v>
      </c>
      <c r="Z46" s="43">
        <v>18.173566818237305</v>
      </c>
      <c r="AA46" s="43">
        <v>18.203899383544922</v>
      </c>
      <c r="AB46" s="43">
        <v>18.203899383544922</v>
      </c>
      <c r="AC46" s="43">
        <v>18.203899383544922</v>
      </c>
      <c r="AD46" s="43">
        <v>18.264333724975586</v>
      </c>
      <c r="AE46" s="43">
        <v>18.264333724975586</v>
      </c>
      <c r="AF46" s="43">
        <v>18.264333724975586</v>
      </c>
      <c r="AG46" s="43">
        <v>18.311500549316406</v>
      </c>
      <c r="AH46" s="43">
        <v>18.311500549316406</v>
      </c>
      <c r="AI46" s="43">
        <v>18.311500549316406</v>
      </c>
      <c r="AJ46" s="43">
        <v>18.36797332763672</v>
      </c>
      <c r="AK46" s="43">
        <v>18.36797332763672</v>
      </c>
      <c r="AL46" s="43">
        <v>18.36797332763672</v>
      </c>
      <c r="AM46" s="43">
        <v>18.41204833984375</v>
      </c>
      <c r="AN46" s="43">
        <v>18.41204833984375</v>
      </c>
      <c r="AO46" s="44">
        <v>18.412050247192383</v>
      </c>
      <c r="AP46" s="44">
        <v>18.465129852294922</v>
      </c>
      <c r="AQ46" s="44">
        <v>18.465129852294922</v>
      </c>
      <c r="AR46" s="44">
        <v>18.465129852294922</v>
      </c>
      <c r="AS46" s="44">
        <v>18.525020599365234</v>
      </c>
      <c r="AT46" s="44">
        <v>18.525020599365234</v>
      </c>
      <c r="AU46" s="44">
        <v>18.525020599365234</v>
      </c>
      <c r="AV46" s="44">
        <v>18.577699661254883</v>
      </c>
      <c r="AW46" s="44">
        <v>18.577699661254883</v>
      </c>
      <c r="AX46" s="44">
        <v>18.577699661254883</v>
      </c>
      <c r="AY46" s="44">
        <v>18.6193904876709</v>
      </c>
      <c r="AZ46" s="44">
        <v>18.6193904876709</v>
      </c>
      <c r="BA46" s="44">
        <v>18.6193904876709</v>
      </c>
      <c r="BB46" s="44">
        <v>18.66037940979004</v>
      </c>
      <c r="BC46" s="44">
        <v>18.66037940979004</v>
      </c>
      <c r="BD46" s="44">
        <v>18.66037940979004</v>
      </c>
      <c r="BE46" s="44">
        <v>18.694580078125</v>
      </c>
      <c r="BF46" s="44">
        <v>18.694580078125</v>
      </c>
      <c r="BG46" s="44">
        <v>18.694580078125</v>
      </c>
      <c r="BH46" s="44">
        <v>18.73253059387207</v>
      </c>
      <c r="BI46" s="44">
        <v>18.73253059387207</v>
      </c>
      <c r="BJ46" s="44">
        <v>18.73253059387207</v>
      </c>
      <c r="BK46" s="24"/>
    </row>
    <row r="47" spans="1:63" ht="10.5">
      <c r="A47" t="s">
        <v>793</v>
      </c>
      <c r="B47" t="s">
        <v>513</v>
      </c>
      <c r="C47" s="43">
        <v>21.344533920288086</v>
      </c>
      <c r="D47" s="43">
        <v>21.344533920288086</v>
      </c>
      <c r="E47" s="43">
        <v>21.344533920288086</v>
      </c>
      <c r="F47" s="43">
        <v>21.288799285888672</v>
      </c>
      <c r="G47" s="43">
        <v>21.288799285888672</v>
      </c>
      <c r="H47" s="43">
        <v>21.288799285888672</v>
      </c>
      <c r="I47" s="43">
        <v>21.24413299560547</v>
      </c>
      <c r="J47" s="43">
        <v>21.24413299560547</v>
      </c>
      <c r="K47" s="43">
        <v>21.24413299560547</v>
      </c>
      <c r="L47" s="43">
        <v>21.27549934387207</v>
      </c>
      <c r="M47" s="43">
        <v>21.27549934387207</v>
      </c>
      <c r="N47" s="43">
        <v>21.27549934387207</v>
      </c>
      <c r="O47" s="43">
        <v>21.28696632385254</v>
      </c>
      <c r="P47" s="43">
        <v>21.28696632385254</v>
      </c>
      <c r="Q47" s="43">
        <v>21.28696632385254</v>
      </c>
      <c r="R47" s="43">
        <v>21.33876609802246</v>
      </c>
      <c r="S47" s="43">
        <v>21.33876609802246</v>
      </c>
      <c r="T47" s="43">
        <v>21.33876609802246</v>
      </c>
      <c r="U47" s="43">
        <v>21.377832412719727</v>
      </c>
      <c r="V47" s="43">
        <v>21.377832412719727</v>
      </c>
      <c r="W47" s="43">
        <v>21.377832412719727</v>
      </c>
      <c r="X47" s="43">
        <v>21.376934051513672</v>
      </c>
      <c r="Y47" s="43">
        <v>21.376934051513672</v>
      </c>
      <c r="Z47" s="43">
        <v>21.376934051513672</v>
      </c>
      <c r="AA47" s="43">
        <v>21.38396644592285</v>
      </c>
      <c r="AB47" s="43">
        <v>21.38396644592285</v>
      </c>
      <c r="AC47" s="43">
        <v>21.38396644592285</v>
      </c>
      <c r="AD47" s="43">
        <v>21.44379997253418</v>
      </c>
      <c r="AE47" s="43">
        <v>21.44379997253418</v>
      </c>
      <c r="AF47" s="43">
        <v>21.44379997253418</v>
      </c>
      <c r="AG47" s="43">
        <v>21.453266143798828</v>
      </c>
      <c r="AH47" s="43">
        <v>21.453266143798828</v>
      </c>
      <c r="AI47" s="43">
        <v>21.453266143798828</v>
      </c>
      <c r="AJ47" s="43">
        <v>21.489810943603516</v>
      </c>
      <c r="AK47" s="43">
        <v>21.489810943603516</v>
      </c>
      <c r="AL47" s="43">
        <v>21.489810943603516</v>
      </c>
      <c r="AM47" s="43">
        <v>21.54537582397461</v>
      </c>
      <c r="AN47" s="43">
        <v>21.54537582397461</v>
      </c>
      <c r="AO47" s="44">
        <v>21.545377731323242</v>
      </c>
      <c r="AP47" s="44">
        <v>21.607379913330078</v>
      </c>
      <c r="AQ47" s="44">
        <v>21.607379913330078</v>
      </c>
      <c r="AR47" s="44">
        <v>21.607379913330078</v>
      </c>
      <c r="AS47" s="44">
        <v>21.657970428466797</v>
      </c>
      <c r="AT47" s="44">
        <v>21.657970428466797</v>
      </c>
      <c r="AU47" s="44">
        <v>21.657970428466797</v>
      </c>
      <c r="AV47" s="44">
        <v>21.708219528198242</v>
      </c>
      <c r="AW47" s="44">
        <v>21.708219528198242</v>
      </c>
      <c r="AX47" s="44">
        <v>21.708219528198242</v>
      </c>
      <c r="AY47" s="44">
        <v>21.760080337524414</v>
      </c>
      <c r="AZ47" s="44">
        <v>21.760080337524414</v>
      </c>
      <c r="BA47" s="44">
        <v>21.760080337524414</v>
      </c>
      <c r="BB47" s="44">
        <v>21.80219078063965</v>
      </c>
      <c r="BC47" s="44">
        <v>21.80219078063965</v>
      </c>
      <c r="BD47" s="44">
        <v>21.80219078063965</v>
      </c>
      <c r="BE47" s="44">
        <v>21.84242057800293</v>
      </c>
      <c r="BF47" s="44">
        <v>21.84242057800293</v>
      </c>
      <c r="BG47" s="44">
        <v>21.84242057800293</v>
      </c>
      <c r="BH47" s="44">
        <v>21.882030487060547</v>
      </c>
      <c r="BI47" s="44">
        <v>21.882030487060547</v>
      </c>
      <c r="BJ47" s="44">
        <v>21.882030487060547</v>
      </c>
      <c r="BK47" s="24"/>
    </row>
    <row r="48" spans="1:63" ht="10.5">
      <c r="A48" t="s">
        <v>794</v>
      </c>
      <c r="B48" t="s">
        <v>493</v>
      </c>
      <c r="C48" s="43">
        <v>9.730299949645996</v>
      </c>
      <c r="D48" s="43">
        <v>9.730299949645996</v>
      </c>
      <c r="E48" s="43">
        <v>9.730299949645996</v>
      </c>
      <c r="F48" s="43">
        <v>9.710332870483398</v>
      </c>
      <c r="G48" s="43">
        <v>9.710332870483398</v>
      </c>
      <c r="H48" s="43">
        <v>9.710332870483398</v>
      </c>
      <c r="I48" s="43">
        <v>9.709766387939453</v>
      </c>
      <c r="J48" s="43">
        <v>9.709766387939453</v>
      </c>
      <c r="K48" s="43">
        <v>9.709766387939453</v>
      </c>
      <c r="L48" s="43">
        <v>9.722999572753906</v>
      </c>
      <c r="M48" s="43">
        <v>9.723000526428223</v>
      </c>
      <c r="N48" s="43">
        <v>9.722999572753906</v>
      </c>
      <c r="O48" s="43">
        <v>9.730233192443848</v>
      </c>
      <c r="P48" s="43">
        <v>9.730233192443848</v>
      </c>
      <c r="Q48" s="43">
        <v>9.730233192443848</v>
      </c>
      <c r="R48" s="43">
        <v>9.800533294677734</v>
      </c>
      <c r="S48" s="43">
        <v>9.800533294677734</v>
      </c>
      <c r="T48" s="43">
        <v>9.800533294677734</v>
      </c>
      <c r="U48" s="43">
        <v>9.81583309173584</v>
      </c>
      <c r="V48" s="43">
        <v>9.81583309173584</v>
      </c>
      <c r="W48" s="43">
        <v>9.81583309173584</v>
      </c>
      <c r="X48" s="43">
        <v>9.834466934204102</v>
      </c>
      <c r="Y48" s="43">
        <v>9.834466934204102</v>
      </c>
      <c r="Z48" s="43">
        <v>9.834466934204102</v>
      </c>
      <c r="AA48" s="43">
        <v>9.843999862670898</v>
      </c>
      <c r="AB48" s="43">
        <v>9.843999862670898</v>
      </c>
      <c r="AC48" s="43">
        <v>9.843999862670898</v>
      </c>
      <c r="AD48" s="43">
        <v>9.914366722106934</v>
      </c>
      <c r="AE48" s="43">
        <v>9.914366722106934</v>
      </c>
      <c r="AF48" s="43">
        <v>9.914366722106934</v>
      </c>
      <c r="AG48" s="43">
        <v>9.951566696166992</v>
      </c>
      <c r="AH48" s="43">
        <v>9.951566696166992</v>
      </c>
      <c r="AI48" s="43">
        <v>9.951566696166992</v>
      </c>
      <c r="AJ48" s="43">
        <v>9.98033618927002</v>
      </c>
      <c r="AK48" s="43">
        <v>9.98033618927002</v>
      </c>
      <c r="AL48" s="43">
        <v>9.98033618927002</v>
      </c>
      <c r="AM48" s="43">
        <v>10.007866859436035</v>
      </c>
      <c r="AN48" s="43">
        <v>10.007866859436035</v>
      </c>
      <c r="AO48" s="44">
        <v>10.007869720458984</v>
      </c>
      <c r="AP48" s="44">
        <v>10.040730476379395</v>
      </c>
      <c r="AQ48" s="44">
        <v>10.040730476379395</v>
      </c>
      <c r="AR48" s="44">
        <v>10.040730476379395</v>
      </c>
      <c r="AS48" s="44">
        <v>10.071720123291016</v>
      </c>
      <c r="AT48" s="44">
        <v>10.071720123291016</v>
      </c>
      <c r="AU48" s="44">
        <v>10.071720123291016</v>
      </c>
      <c r="AV48" s="44">
        <v>10.100740432739258</v>
      </c>
      <c r="AW48" s="44">
        <v>10.100740432739258</v>
      </c>
      <c r="AX48" s="44">
        <v>10.100740432739258</v>
      </c>
      <c r="AY48" s="44">
        <v>10.129369735717773</v>
      </c>
      <c r="AZ48" s="44">
        <v>10.129369735717773</v>
      </c>
      <c r="BA48" s="44">
        <v>10.129369735717773</v>
      </c>
      <c r="BB48" s="44">
        <v>10.154680252075195</v>
      </c>
      <c r="BC48" s="44">
        <v>10.154680252075195</v>
      </c>
      <c r="BD48" s="44">
        <v>10.154680252075195</v>
      </c>
      <c r="BE48" s="44">
        <v>10.17531967163086</v>
      </c>
      <c r="BF48" s="44">
        <v>10.17531967163086</v>
      </c>
      <c r="BG48" s="44">
        <v>10.17531967163086</v>
      </c>
      <c r="BH48" s="44">
        <v>10.1981201171875</v>
      </c>
      <c r="BI48" s="44">
        <v>10.1981201171875</v>
      </c>
      <c r="BJ48" s="44">
        <v>10.1981201171875</v>
      </c>
      <c r="BK48" s="24"/>
    </row>
    <row r="49" spans="1:63" ht="10.5">
      <c r="A49" t="s">
        <v>795</v>
      </c>
      <c r="B49" t="s">
        <v>495</v>
      </c>
      <c r="C49" s="43">
        <v>24.471399307250977</v>
      </c>
      <c r="D49" s="43">
        <v>24.471399307250977</v>
      </c>
      <c r="E49" s="43">
        <v>24.471399307250977</v>
      </c>
      <c r="F49" s="43">
        <v>24.44973373413086</v>
      </c>
      <c r="G49" s="43">
        <v>24.44973373413086</v>
      </c>
      <c r="H49" s="43">
        <v>24.44973373413086</v>
      </c>
      <c r="I49" s="43">
        <v>24.491100311279297</v>
      </c>
      <c r="J49" s="43">
        <v>24.491100311279297</v>
      </c>
      <c r="K49" s="43">
        <v>24.491100311279297</v>
      </c>
      <c r="L49" s="43">
        <v>24.591699600219727</v>
      </c>
      <c r="M49" s="43">
        <v>24.591699600219727</v>
      </c>
      <c r="N49" s="43">
        <v>24.591699600219727</v>
      </c>
      <c r="O49" s="43">
        <v>24.77793312072754</v>
      </c>
      <c r="P49" s="43">
        <v>24.77793312072754</v>
      </c>
      <c r="Q49" s="43">
        <v>24.77793312072754</v>
      </c>
      <c r="R49" s="43">
        <v>24.941232681274414</v>
      </c>
      <c r="S49" s="43">
        <v>24.941232681274414</v>
      </c>
      <c r="T49" s="43">
        <v>24.941232681274414</v>
      </c>
      <c r="U49" s="43">
        <v>25.056867599487305</v>
      </c>
      <c r="V49" s="43">
        <v>25.056867599487305</v>
      </c>
      <c r="W49" s="43">
        <v>25.056867599487305</v>
      </c>
      <c r="X49" s="43">
        <v>25.162532806396484</v>
      </c>
      <c r="Y49" s="43">
        <v>25.162532806396484</v>
      </c>
      <c r="Z49" s="43">
        <v>25.162532806396484</v>
      </c>
      <c r="AA49" s="43">
        <v>25.27356719970703</v>
      </c>
      <c r="AB49" s="43">
        <v>25.273569107055664</v>
      </c>
      <c r="AC49" s="43">
        <v>25.27356719970703</v>
      </c>
      <c r="AD49" s="43">
        <v>25.383867263793945</v>
      </c>
      <c r="AE49" s="43">
        <v>25.383867263793945</v>
      </c>
      <c r="AF49" s="43">
        <v>25.383867263793945</v>
      </c>
      <c r="AG49" s="43">
        <v>25.530332565307617</v>
      </c>
      <c r="AH49" s="43">
        <v>25.530332565307617</v>
      </c>
      <c r="AI49" s="43">
        <v>25.530332565307617</v>
      </c>
      <c r="AJ49" s="43">
        <v>25.69501304626465</v>
      </c>
      <c r="AK49" s="43">
        <v>25.69501304626465</v>
      </c>
      <c r="AL49" s="43">
        <v>25.69501304626465</v>
      </c>
      <c r="AM49" s="43">
        <v>25.818822860717773</v>
      </c>
      <c r="AN49" s="43">
        <v>25.818822860717773</v>
      </c>
      <c r="AO49" s="44">
        <v>25.81882095336914</v>
      </c>
      <c r="AP49" s="44">
        <v>25.937469482421875</v>
      </c>
      <c r="AQ49" s="44">
        <v>25.937467575073242</v>
      </c>
      <c r="AR49" s="44">
        <v>25.937469482421875</v>
      </c>
      <c r="AS49" s="44">
        <v>26.056529998779297</v>
      </c>
      <c r="AT49" s="44">
        <v>26.056529998779297</v>
      </c>
      <c r="AU49" s="44">
        <v>26.056529998779297</v>
      </c>
      <c r="AV49" s="44">
        <v>26.16609001159668</v>
      </c>
      <c r="AW49" s="44">
        <v>26.16609001159668</v>
      </c>
      <c r="AX49" s="44">
        <v>26.16609001159668</v>
      </c>
      <c r="AY49" s="44">
        <v>26.269620895385742</v>
      </c>
      <c r="AZ49" s="44">
        <v>26.269620895385742</v>
      </c>
      <c r="BA49" s="44">
        <v>26.269620895385742</v>
      </c>
      <c r="BB49" s="44">
        <v>26.373300552368164</v>
      </c>
      <c r="BC49" s="44">
        <v>26.373300552368164</v>
      </c>
      <c r="BD49" s="44">
        <v>26.373300552368164</v>
      </c>
      <c r="BE49" s="44">
        <v>26.466829299926758</v>
      </c>
      <c r="BF49" s="44">
        <v>26.466829299926758</v>
      </c>
      <c r="BG49" s="44">
        <v>26.466829299926758</v>
      </c>
      <c r="BH49" s="44">
        <v>26.56308937072754</v>
      </c>
      <c r="BI49" s="44">
        <v>26.56308937072754</v>
      </c>
      <c r="BJ49" s="44">
        <v>26.56308937072754</v>
      </c>
      <c r="BK49" s="24"/>
    </row>
    <row r="50" spans="1:63" ht="10.5">
      <c r="A50" t="s">
        <v>796</v>
      </c>
      <c r="B50" t="s">
        <v>497</v>
      </c>
      <c r="C50" s="43">
        <v>7.43720006942749</v>
      </c>
      <c r="D50" s="43">
        <v>7.43720006942749</v>
      </c>
      <c r="E50" s="43">
        <v>7.43720006942749</v>
      </c>
      <c r="F50" s="43">
        <v>7.423666477203369</v>
      </c>
      <c r="G50" s="43">
        <v>7.423666477203369</v>
      </c>
      <c r="H50" s="43">
        <v>7.423666477203369</v>
      </c>
      <c r="I50" s="43">
        <v>7.422966480255127</v>
      </c>
      <c r="J50" s="43">
        <v>7.422966480255127</v>
      </c>
      <c r="K50" s="43">
        <v>7.422966480255127</v>
      </c>
      <c r="L50" s="43">
        <v>7.459933280944824</v>
      </c>
      <c r="M50" s="43">
        <v>7.459933280944824</v>
      </c>
      <c r="N50" s="43">
        <v>7.459933280944824</v>
      </c>
      <c r="O50" s="43">
        <v>7.4893999099731445</v>
      </c>
      <c r="P50" s="43">
        <v>7.4893999099731445</v>
      </c>
      <c r="Q50" s="43">
        <v>7.4893999099731445</v>
      </c>
      <c r="R50" s="43">
        <v>7.516066551208496</v>
      </c>
      <c r="S50" s="43">
        <v>7.516066551208496</v>
      </c>
      <c r="T50" s="43">
        <v>7.516066551208496</v>
      </c>
      <c r="U50" s="43">
        <v>7.527066707611084</v>
      </c>
      <c r="V50" s="43">
        <v>7.527066707611084</v>
      </c>
      <c r="W50" s="43">
        <v>7.527066707611084</v>
      </c>
      <c r="X50" s="43">
        <v>7.557066440582275</v>
      </c>
      <c r="Y50" s="43">
        <v>7.557066440582275</v>
      </c>
      <c r="Z50" s="43">
        <v>7.557066440582275</v>
      </c>
      <c r="AA50" s="43">
        <v>7.579599857330322</v>
      </c>
      <c r="AB50" s="43">
        <v>7.579599857330322</v>
      </c>
      <c r="AC50" s="43">
        <v>7.579599857330322</v>
      </c>
      <c r="AD50" s="43">
        <v>7.609766483306885</v>
      </c>
      <c r="AE50" s="43">
        <v>7.609766483306885</v>
      </c>
      <c r="AF50" s="43">
        <v>7.609766483306885</v>
      </c>
      <c r="AG50" s="43">
        <v>7.598633289337158</v>
      </c>
      <c r="AH50" s="43">
        <v>7.598633289337158</v>
      </c>
      <c r="AI50" s="43">
        <v>7.598633289337158</v>
      </c>
      <c r="AJ50" s="43">
        <v>7.601069450378418</v>
      </c>
      <c r="AK50" s="43">
        <v>7.601069450378418</v>
      </c>
      <c r="AL50" s="43">
        <v>7.601069450378418</v>
      </c>
      <c r="AM50" s="43">
        <v>7.6326422691345215</v>
      </c>
      <c r="AN50" s="43">
        <v>7.6326422691345215</v>
      </c>
      <c r="AO50" s="44">
        <v>7.632641792297363</v>
      </c>
      <c r="AP50" s="44">
        <v>7.6626877784729</v>
      </c>
      <c r="AQ50" s="44">
        <v>7.6626877784729</v>
      </c>
      <c r="AR50" s="44">
        <v>7.6626877784729</v>
      </c>
      <c r="AS50" s="44">
        <v>7.682422161102295</v>
      </c>
      <c r="AT50" s="44">
        <v>7.682422161102295</v>
      </c>
      <c r="AU50" s="44">
        <v>7.682422161102295</v>
      </c>
      <c r="AV50" s="44">
        <v>7.70633602142334</v>
      </c>
      <c r="AW50" s="44">
        <v>7.70633602142334</v>
      </c>
      <c r="AX50" s="44">
        <v>7.70633602142334</v>
      </c>
      <c r="AY50" s="44">
        <v>7.72891902923584</v>
      </c>
      <c r="AZ50" s="44">
        <v>7.72891902923584</v>
      </c>
      <c r="BA50" s="44">
        <v>7.72891902923584</v>
      </c>
      <c r="BB50" s="44">
        <v>7.747610092163086</v>
      </c>
      <c r="BC50" s="44">
        <v>7.747610092163086</v>
      </c>
      <c r="BD50" s="44">
        <v>7.747610092163086</v>
      </c>
      <c r="BE50" s="44">
        <v>7.765613079071045</v>
      </c>
      <c r="BF50" s="44">
        <v>7.765613079071045</v>
      </c>
      <c r="BG50" s="44">
        <v>7.765613079071045</v>
      </c>
      <c r="BH50" s="44">
        <v>7.783594131469727</v>
      </c>
      <c r="BI50" s="44">
        <v>7.783594131469727</v>
      </c>
      <c r="BJ50" s="44">
        <v>7.783594131469727</v>
      </c>
      <c r="BK50" s="24"/>
    </row>
    <row r="51" spans="1:63" ht="10.5">
      <c r="A51" t="s">
        <v>797</v>
      </c>
      <c r="B51" t="s">
        <v>499</v>
      </c>
      <c r="C51" s="43">
        <v>13.89626693725586</v>
      </c>
      <c r="D51" s="43">
        <v>13.896265983581543</v>
      </c>
      <c r="E51" s="43">
        <v>13.89626693725586</v>
      </c>
      <c r="F51" s="43">
        <v>13.858532905578613</v>
      </c>
      <c r="G51" s="43">
        <v>13.858532905578613</v>
      </c>
      <c r="H51" s="43">
        <v>13.858532905578613</v>
      </c>
      <c r="I51" s="43">
        <v>13.858499526977539</v>
      </c>
      <c r="J51" s="43">
        <v>13.858499526977539</v>
      </c>
      <c r="K51" s="43">
        <v>13.858499526977539</v>
      </c>
      <c r="L51" s="43">
        <v>13.911966323852539</v>
      </c>
      <c r="M51" s="43">
        <v>13.911966323852539</v>
      </c>
      <c r="N51" s="43">
        <v>13.911966323852539</v>
      </c>
      <c r="O51" s="43">
        <v>13.961366653442383</v>
      </c>
      <c r="P51" s="43">
        <v>13.961366653442383</v>
      </c>
      <c r="Q51" s="43">
        <v>13.961366653442383</v>
      </c>
      <c r="R51" s="43">
        <v>14.012466430664062</v>
      </c>
      <c r="S51" s="43">
        <v>14.012467384338379</v>
      </c>
      <c r="T51" s="43">
        <v>14.012466430664062</v>
      </c>
      <c r="U51" s="43">
        <v>14.04716682434082</v>
      </c>
      <c r="V51" s="43">
        <v>14.04716682434082</v>
      </c>
      <c r="W51" s="43">
        <v>14.04716682434082</v>
      </c>
      <c r="X51" s="43">
        <v>14.085100173950195</v>
      </c>
      <c r="Y51" s="43">
        <v>14.085100173950195</v>
      </c>
      <c r="Z51" s="43">
        <v>14.085100173950195</v>
      </c>
      <c r="AA51" s="43">
        <v>14.138299942016602</v>
      </c>
      <c r="AB51" s="43">
        <v>14.138299942016602</v>
      </c>
      <c r="AC51" s="43">
        <v>14.138299942016602</v>
      </c>
      <c r="AD51" s="43">
        <v>14.176566123962402</v>
      </c>
      <c r="AE51" s="43">
        <v>14.176567077636719</v>
      </c>
      <c r="AF51" s="43">
        <v>14.176566123962402</v>
      </c>
      <c r="AG51" s="43">
        <v>14.15060043334961</v>
      </c>
      <c r="AH51" s="43">
        <v>14.15060043334961</v>
      </c>
      <c r="AI51" s="43">
        <v>14.15060043334961</v>
      </c>
      <c r="AJ51" s="43">
        <v>14.07888412475586</v>
      </c>
      <c r="AK51" s="43">
        <v>14.07888412475586</v>
      </c>
      <c r="AL51" s="43">
        <v>14.07888412475586</v>
      </c>
      <c r="AM51" s="43">
        <v>14.16659927368164</v>
      </c>
      <c r="AN51" s="43">
        <v>14.166600227355957</v>
      </c>
      <c r="AO51" s="44">
        <v>14.166600227355957</v>
      </c>
      <c r="AP51" s="44">
        <v>14.265950202941895</v>
      </c>
      <c r="AQ51" s="44">
        <v>14.265950202941895</v>
      </c>
      <c r="AR51" s="44">
        <v>14.265950202941895</v>
      </c>
      <c r="AS51" s="44">
        <v>14.362480163574219</v>
      </c>
      <c r="AT51" s="44">
        <v>14.362480163574219</v>
      </c>
      <c r="AU51" s="44">
        <v>14.362479209899902</v>
      </c>
      <c r="AV51" s="44">
        <v>14.448929786682129</v>
      </c>
      <c r="AW51" s="44">
        <v>14.448929786682129</v>
      </c>
      <c r="AX51" s="44">
        <v>14.448929786682129</v>
      </c>
      <c r="AY51" s="44">
        <v>14.5306396484375</v>
      </c>
      <c r="AZ51" s="44">
        <v>14.5306396484375</v>
      </c>
      <c r="BA51" s="44">
        <v>14.5306396484375</v>
      </c>
      <c r="BB51" s="44">
        <v>14.606209754943848</v>
      </c>
      <c r="BC51" s="44">
        <v>14.606209754943848</v>
      </c>
      <c r="BD51" s="44">
        <v>14.606209754943848</v>
      </c>
      <c r="BE51" s="44">
        <v>14.66942024230957</v>
      </c>
      <c r="BF51" s="44">
        <v>14.66942024230957</v>
      </c>
      <c r="BG51" s="44">
        <v>14.66942024230957</v>
      </c>
      <c r="BH51" s="44">
        <v>14.729820251464844</v>
      </c>
      <c r="BI51" s="44">
        <v>14.729819297790527</v>
      </c>
      <c r="BJ51" s="44">
        <v>14.729820251464844</v>
      </c>
      <c r="BK51" s="24"/>
    </row>
    <row r="52" spans="1:63" ht="10.5">
      <c r="A52" t="s">
        <v>798</v>
      </c>
      <c r="B52" t="s">
        <v>501</v>
      </c>
      <c r="C52" s="43">
        <v>8.574799537658691</v>
      </c>
      <c r="D52" s="43">
        <v>8.574799537658691</v>
      </c>
      <c r="E52" s="43">
        <v>8.574799537658691</v>
      </c>
      <c r="F52" s="43">
        <v>8.570066452026367</v>
      </c>
      <c r="G52" s="43">
        <v>8.570066452026367</v>
      </c>
      <c r="H52" s="43">
        <v>8.570066452026367</v>
      </c>
      <c r="I52" s="43">
        <v>8.611466407775879</v>
      </c>
      <c r="J52" s="43">
        <v>8.611466407775879</v>
      </c>
      <c r="K52" s="43">
        <v>8.611466407775879</v>
      </c>
      <c r="L52" s="43">
        <v>8.675200462341309</v>
      </c>
      <c r="M52" s="43">
        <v>8.675200462341309</v>
      </c>
      <c r="N52" s="43">
        <v>8.675200462341309</v>
      </c>
      <c r="O52" s="43">
        <v>8.735766410827637</v>
      </c>
      <c r="P52" s="43">
        <v>8.735766410827637</v>
      </c>
      <c r="Q52" s="43">
        <v>8.735766410827637</v>
      </c>
      <c r="R52" s="43">
        <v>8.82409954071045</v>
      </c>
      <c r="S52" s="43">
        <v>8.82409954071045</v>
      </c>
      <c r="T52" s="43">
        <v>8.82409954071045</v>
      </c>
      <c r="U52" s="43">
        <v>8.886567115783691</v>
      </c>
      <c r="V52" s="43">
        <v>8.886567115783691</v>
      </c>
      <c r="W52" s="43">
        <v>8.886567115783691</v>
      </c>
      <c r="X52" s="43">
        <v>8.963166236877441</v>
      </c>
      <c r="Y52" s="43">
        <v>8.963166236877441</v>
      </c>
      <c r="Z52" s="43">
        <v>8.963166236877441</v>
      </c>
      <c r="AA52" s="43">
        <v>9.036566734313965</v>
      </c>
      <c r="AB52" s="43">
        <v>9.036566734313965</v>
      </c>
      <c r="AC52" s="43">
        <v>9.036566734313965</v>
      </c>
      <c r="AD52" s="43">
        <v>9.128366470336914</v>
      </c>
      <c r="AE52" s="43">
        <v>9.128366470336914</v>
      </c>
      <c r="AF52" s="43">
        <v>9.128366470336914</v>
      </c>
      <c r="AG52" s="43">
        <v>9.205166816711426</v>
      </c>
      <c r="AH52" s="43">
        <v>9.205166816711426</v>
      </c>
      <c r="AI52" s="43">
        <v>9.205166816711426</v>
      </c>
      <c r="AJ52" s="43">
        <v>9.291059494018555</v>
      </c>
      <c r="AK52" s="43">
        <v>9.291059494018555</v>
      </c>
      <c r="AL52" s="43">
        <v>9.291059494018555</v>
      </c>
      <c r="AM52" s="43">
        <v>9.35637092590332</v>
      </c>
      <c r="AN52" s="43">
        <v>9.35637092590332</v>
      </c>
      <c r="AO52" s="44">
        <v>9.35637092590332</v>
      </c>
      <c r="AP52" s="44">
        <v>9.41923999786377</v>
      </c>
      <c r="AQ52" s="44">
        <v>9.41923999786377</v>
      </c>
      <c r="AR52" s="44">
        <v>9.41923999786377</v>
      </c>
      <c r="AS52" s="44">
        <v>9.479907989501953</v>
      </c>
      <c r="AT52" s="44">
        <v>9.479907989501953</v>
      </c>
      <c r="AU52" s="44">
        <v>9.479907989501953</v>
      </c>
      <c r="AV52" s="44">
        <v>9.536957740783691</v>
      </c>
      <c r="AW52" s="44">
        <v>9.536957740783691</v>
      </c>
      <c r="AX52" s="44">
        <v>9.536957740783691</v>
      </c>
      <c r="AY52" s="44">
        <v>9.588932037353516</v>
      </c>
      <c r="AZ52" s="44">
        <v>9.588932991027832</v>
      </c>
      <c r="BA52" s="44">
        <v>9.588932037353516</v>
      </c>
      <c r="BB52" s="44">
        <v>9.638257026672363</v>
      </c>
      <c r="BC52" s="44">
        <v>9.638257026672363</v>
      </c>
      <c r="BD52" s="44">
        <v>9.638257026672363</v>
      </c>
      <c r="BE52" s="44">
        <v>9.684560775756836</v>
      </c>
      <c r="BF52" s="44">
        <v>9.684560775756836</v>
      </c>
      <c r="BG52" s="44">
        <v>9.684560775756836</v>
      </c>
      <c r="BH52" s="44">
        <v>9.730122566223145</v>
      </c>
      <c r="BI52" s="44">
        <v>9.730122566223145</v>
      </c>
      <c r="BJ52" s="44">
        <v>9.730122566223145</v>
      </c>
      <c r="BK52" s="24"/>
    </row>
    <row r="53" spans="1:63" ht="10.5">
      <c r="A53" t="s">
        <v>799</v>
      </c>
      <c r="B53" t="s">
        <v>568</v>
      </c>
      <c r="C53" s="43">
        <v>19.505666732788086</v>
      </c>
      <c r="D53" s="43">
        <v>19.505666732788086</v>
      </c>
      <c r="E53" s="43">
        <v>19.505666732788086</v>
      </c>
      <c r="F53" s="43">
        <v>19.452600479125977</v>
      </c>
      <c r="G53" s="43">
        <v>19.452600479125977</v>
      </c>
      <c r="H53" s="43">
        <v>19.452600479125977</v>
      </c>
      <c r="I53" s="43">
        <v>19.453533172607422</v>
      </c>
      <c r="J53" s="43">
        <v>19.453533172607422</v>
      </c>
      <c r="K53" s="43">
        <v>19.453533172607422</v>
      </c>
      <c r="L53" s="43">
        <v>19.506267547607422</v>
      </c>
      <c r="M53" s="43">
        <v>19.506267547607422</v>
      </c>
      <c r="N53" s="43">
        <v>19.506267547607422</v>
      </c>
      <c r="O53" s="43">
        <v>19.566600799560547</v>
      </c>
      <c r="P53" s="43">
        <v>19.566600799560547</v>
      </c>
      <c r="Q53" s="43">
        <v>19.566600799560547</v>
      </c>
      <c r="R53" s="43">
        <v>19.65133285522461</v>
      </c>
      <c r="S53" s="43">
        <v>19.65133285522461</v>
      </c>
      <c r="T53" s="43">
        <v>19.65133285522461</v>
      </c>
      <c r="U53" s="43">
        <v>19.78230094909668</v>
      </c>
      <c r="V53" s="43">
        <v>19.78230094909668</v>
      </c>
      <c r="W53" s="43">
        <v>19.78230094909668</v>
      </c>
      <c r="X53" s="43">
        <v>19.87019920349121</v>
      </c>
      <c r="Y53" s="43">
        <v>19.87019920349121</v>
      </c>
      <c r="Z53" s="43">
        <v>19.87019920349121</v>
      </c>
      <c r="AA53" s="43">
        <v>19.942100524902344</v>
      </c>
      <c r="AB53" s="43">
        <v>19.94209861755371</v>
      </c>
      <c r="AC53" s="43">
        <v>19.942100524902344</v>
      </c>
      <c r="AD53" s="43">
        <v>20.03386688232422</v>
      </c>
      <c r="AE53" s="43">
        <v>20.03386688232422</v>
      </c>
      <c r="AF53" s="43">
        <v>20.03386688232422</v>
      </c>
      <c r="AG53" s="43">
        <v>20.15096664428711</v>
      </c>
      <c r="AH53" s="43">
        <v>20.15096664428711</v>
      </c>
      <c r="AI53" s="43">
        <v>20.15096664428711</v>
      </c>
      <c r="AJ53" s="43">
        <v>20.252330780029297</v>
      </c>
      <c r="AK53" s="43">
        <v>20.252330780029297</v>
      </c>
      <c r="AL53" s="43">
        <v>20.252330780029297</v>
      </c>
      <c r="AM53" s="43">
        <v>20.337169647216797</v>
      </c>
      <c r="AN53" s="43">
        <v>20.337169647216797</v>
      </c>
      <c r="AO53" s="44">
        <v>20.337169647216797</v>
      </c>
      <c r="AP53" s="44">
        <v>20.421600341796875</v>
      </c>
      <c r="AQ53" s="44">
        <v>20.421598434448242</v>
      </c>
      <c r="AR53" s="44">
        <v>20.421600341796875</v>
      </c>
      <c r="AS53" s="44">
        <v>20.495569229125977</v>
      </c>
      <c r="AT53" s="44">
        <v>20.495569229125977</v>
      </c>
      <c r="AU53" s="44">
        <v>20.495569229125977</v>
      </c>
      <c r="AV53" s="44">
        <v>20.562950134277344</v>
      </c>
      <c r="AW53" s="44">
        <v>20.562950134277344</v>
      </c>
      <c r="AX53" s="44">
        <v>20.562950134277344</v>
      </c>
      <c r="AY53" s="44">
        <v>20.621400833129883</v>
      </c>
      <c r="AZ53" s="44">
        <v>20.621400833129883</v>
      </c>
      <c r="BA53" s="44">
        <v>20.621400833129883</v>
      </c>
      <c r="BB53" s="44">
        <v>20.67845916748047</v>
      </c>
      <c r="BC53" s="44">
        <v>20.67845916748047</v>
      </c>
      <c r="BD53" s="44">
        <v>20.67845916748047</v>
      </c>
      <c r="BE53" s="44">
        <v>20.730880737304688</v>
      </c>
      <c r="BF53" s="44">
        <v>20.730880737304688</v>
      </c>
      <c r="BG53" s="44">
        <v>20.730878829956055</v>
      </c>
      <c r="BH53" s="44">
        <v>20.787370681762695</v>
      </c>
      <c r="BI53" s="44">
        <v>20.787370681762695</v>
      </c>
      <c r="BJ53" s="44">
        <v>20.787370681762695</v>
      </c>
      <c r="BK53" s="24"/>
    </row>
    <row r="54" spans="1:62" ht="10.5">
      <c r="A54" t="s">
        <v>800</v>
      </c>
      <c r="B54" t="s">
        <v>764</v>
      </c>
      <c r="C54" s="123">
        <f>SUM(C45:C53)</f>
        <v>129.81703233718872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3" ht="10.5">
      <c r="A56" t="s">
        <v>20</v>
      </c>
      <c r="B56" t="s">
        <v>21</v>
      </c>
      <c r="C56" s="43">
        <v>31</v>
      </c>
      <c r="D56" s="43">
        <v>28</v>
      </c>
      <c r="E56" s="43">
        <v>31</v>
      </c>
      <c r="F56" s="43">
        <v>30</v>
      </c>
      <c r="G56" s="43">
        <v>31</v>
      </c>
      <c r="H56" s="43">
        <v>30</v>
      </c>
      <c r="I56" s="43">
        <v>31</v>
      </c>
      <c r="J56" s="43">
        <v>31</v>
      </c>
      <c r="K56" s="43">
        <v>30</v>
      </c>
      <c r="L56" s="43">
        <v>31</v>
      </c>
      <c r="M56" s="43">
        <v>30</v>
      </c>
      <c r="N56" s="43">
        <v>31</v>
      </c>
      <c r="O56" s="43">
        <v>31</v>
      </c>
      <c r="P56" s="43">
        <v>29</v>
      </c>
      <c r="Q56" s="43">
        <v>31</v>
      </c>
      <c r="R56" s="43">
        <v>30</v>
      </c>
      <c r="S56" s="43">
        <v>31</v>
      </c>
      <c r="T56" s="43">
        <v>30</v>
      </c>
      <c r="U56" s="43">
        <v>31</v>
      </c>
      <c r="V56" s="43">
        <v>31</v>
      </c>
      <c r="W56" s="43">
        <v>30</v>
      </c>
      <c r="X56" s="43">
        <v>31</v>
      </c>
      <c r="Y56" s="43">
        <v>30</v>
      </c>
      <c r="Z56" s="43">
        <v>31</v>
      </c>
      <c r="AA56" s="43">
        <v>31</v>
      </c>
      <c r="AB56" s="43">
        <v>28</v>
      </c>
      <c r="AC56" s="43">
        <v>31</v>
      </c>
      <c r="AD56" s="43">
        <v>30</v>
      </c>
      <c r="AE56" s="43">
        <v>31</v>
      </c>
      <c r="AF56" s="43">
        <v>30</v>
      </c>
      <c r="AG56" s="43">
        <v>31</v>
      </c>
      <c r="AH56" s="43">
        <v>31</v>
      </c>
      <c r="AI56" s="43">
        <v>30</v>
      </c>
      <c r="AJ56" s="43">
        <v>31</v>
      </c>
      <c r="AK56" s="43">
        <v>30</v>
      </c>
      <c r="AL56" s="43">
        <v>31</v>
      </c>
      <c r="AM56" s="43">
        <v>31</v>
      </c>
      <c r="AN56" s="43">
        <v>28</v>
      </c>
      <c r="AO56" s="44">
        <v>31</v>
      </c>
      <c r="AP56" s="44">
        <v>30</v>
      </c>
      <c r="AQ56" s="44">
        <v>31</v>
      </c>
      <c r="AR56" s="44">
        <v>30</v>
      </c>
      <c r="AS56" s="44">
        <v>31</v>
      </c>
      <c r="AT56" s="44">
        <v>31</v>
      </c>
      <c r="AU56" s="44">
        <v>30</v>
      </c>
      <c r="AV56" s="44">
        <v>31</v>
      </c>
      <c r="AW56" s="44">
        <v>30</v>
      </c>
      <c r="AX56" s="44">
        <v>31</v>
      </c>
      <c r="AY56" s="44">
        <v>31</v>
      </c>
      <c r="AZ56" s="44">
        <v>28</v>
      </c>
      <c r="BA56" s="44">
        <v>31</v>
      </c>
      <c r="BB56" s="44">
        <v>30</v>
      </c>
      <c r="BC56" s="44">
        <v>31</v>
      </c>
      <c r="BD56" s="44">
        <v>30</v>
      </c>
      <c r="BE56" s="44">
        <v>31</v>
      </c>
      <c r="BF56" s="44">
        <v>31</v>
      </c>
      <c r="BG56" s="44">
        <v>30</v>
      </c>
      <c r="BH56" s="44">
        <v>31</v>
      </c>
      <c r="BI56" s="44">
        <v>30</v>
      </c>
      <c r="BJ56" s="44">
        <v>31</v>
      </c>
      <c r="BK56" s="24"/>
    </row>
  </sheetData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76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3" ht="10.5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5"/>
    </row>
    <row r="4" spans="3:63" ht="10.5"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3"/>
    </row>
    <row r="5" spans="3:63" ht="10.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100"/>
    </row>
    <row r="6" spans="3:63" ht="10.5"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6"/>
    </row>
    <row r="7" spans="3:63" ht="10.5"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6"/>
    </row>
    <row r="8" spans="3:63" ht="10.5"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6"/>
    </row>
    <row r="9" spans="3:63" ht="10.5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6"/>
    </row>
    <row r="10" spans="3:63" ht="10.5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6"/>
    </row>
    <row r="11" spans="3:63" ht="10.5"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6"/>
    </row>
    <row r="12" spans="3:63" ht="10.5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24"/>
    </row>
    <row r="13" spans="3:63" ht="10.5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2"/>
    </row>
    <row r="14" spans="3:63" ht="10.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8"/>
    </row>
    <row r="15" spans="3:63" ht="10.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8"/>
    </row>
    <row r="16" spans="3:63" ht="10.5"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</row>
    <row r="17" spans="3:63" ht="10.5"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2"/>
    </row>
    <row r="18" spans="3:63" ht="10.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</row>
    <row r="19" spans="3:63" ht="10.5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5"/>
    </row>
    <row r="20" spans="3:63" ht="10.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2"/>
    </row>
    <row r="21" spans="3:63" ht="10.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8"/>
    </row>
    <row r="22" spans="3:63" ht="10.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3:63" ht="10.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8"/>
    </row>
    <row r="24" spans="3:63" ht="10.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8"/>
    </row>
    <row r="25" spans="3:63" ht="10.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8"/>
    </row>
    <row r="26" spans="3:63" ht="10.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5"/>
    </row>
    <row r="27" spans="3:63" ht="10.5"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8"/>
    </row>
    <row r="28" spans="3:63" ht="10.5"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8"/>
    </row>
    <row r="29" spans="3:63" ht="10.5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2"/>
    </row>
    <row r="30" spans="3:63" ht="10.5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24"/>
    </row>
    <row r="31" spans="3:63" ht="10.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6"/>
    </row>
    <row r="32" spans="3:63" ht="10.5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2"/>
    </row>
    <row r="33" spans="3:63" ht="10.5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</row>
    <row r="34" spans="3:63" ht="10.5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8"/>
    </row>
    <row r="35" spans="3:63" ht="10.5"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8"/>
    </row>
    <row r="36" spans="3:63" ht="10.5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2"/>
    </row>
    <row r="37" spans="3:63" ht="10.5"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2"/>
    </row>
    <row r="38" spans="3:63" ht="10.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2"/>
    </row>
    <row r="39" spans="3:63" ht="10.5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2"/>
    </row>
    <row r="40" spans="3:63" ht="10.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2"/>
    </row>
    <row r="41" spans="3:63" ht="10.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2"/>
    </row>
    <row r="42" spans="3:63" ht="10.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2"/>
    </row>
    <row r="43" spans="3:63" ht="10.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2"/>
    </row>
    <row r="44" spans="3:63" ht="10.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2"/>
    </row>
    <row r="45" spans="3:63" ht="10.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2"/>
    </row>
    <row r="46" spans="3:63" ht="10.5"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4"/>
    </row>
    <row r="47" spans="3:63" ht="10.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</row>
    <row r="48" spans="3:63" ht="10.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2"/>
    </row>
    <row r="49" spans="3:63" ht="10.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3:63" ht="10.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2"/>
    </row>
    <row r="51" spans="3:63" ht="10.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</row>
    <row r="52" spans="3:63" ht="10.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2"/>
    </row>
    <row r="53" spans="3:63" ht="10.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2"/>
    </row>
    <row r="54" spans="3:63" ht="10.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24"/>
    </row>
    <row r="55" spans="3:63" ht="10.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2"/>
    </row>
    <row r="56" spans="3:63" ht="10.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24"/>
    </row>
    <row r="57" spans="3:63" ht="10.5"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4"/>
    </row>
    <row r="58" spans="3:63" ht="10.5"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4"/>
    </row>
    <row r="59" spans="3:63" ht="10.5"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8"/>
    </row>
    <row r="60" spans="3:63" ht="10.5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8"/>
    </row>
    <row r="61" spans="3:63" ht="10.5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8"/>
    </row>
    <row r="62" spans="3:63" ht="10.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8"/>
    </row>
    <row r="63" spans="3:63" ht="10.5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8"/>
    </row>
    <row r="64" spans="3:63" ht="10.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8"/>
    </row>
    <row r="65" spans="3:63" ht="10.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8"/>
    </row>
    <row r="66" spans="3:63" ht="10.5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8"/>
    </row>
    <row r="67" spans="3:63" ht="10.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24"/>
    </row>
    <row r="68" spans="3:63" ht="10.5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2"/>
    </row>
    <row r="69" spans="3:62" ht="10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43"/>
      <c r="D70" s="4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40"/>
      <c r="D71" s="40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3" ht="10.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5"/>
    </row>
    <row r="73" spans="3:63" ht="10.5"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6"/>
    </row>
    <row r="74" spans="3:63" ht="10.5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5"/>
    </row>
    <row r="75" spans="3:63" ht="10.5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5"/>
    </row>
    <row r="76" spans="3:62" ht="10.5">
      <c r="C76" s="43"/>
      <c r="D76" s="4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46" max="46" width="9.16015625" style="151" customWidth="1"/>
  </cols>
  <sheetData>
    <row r="1" spans="1:62" ht="15.75">
      <c r="A1" s="90" t="s">
        <v>73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1.25" customHeight="1">
      <c r="A3" s="18"/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3" ht="10.5">
      <c r="A4" s="89" t="s">
        <v>2</v>
      </c>
      <c r="B4" s="11" t="s">
        <v>3</v>
      </c>
      <c r="C4" s="83">
        <v>200301</v>
      </c>
      <c r="D4" s="84">
        <v>200302</v>
      </c>
      <c r="E4" s="84">
        <v>200303</v>
      </c>
      <c r="F4" s="84">
        <v>200304</v>
      </c>
      <c r="G4" s="84">
        <v>200305</v>
      </c>
      <c r="H4" s="84">
        <v>200306</v>
      </c>
      <c r="I4" s="84">
        <v>200307</v>
      </c>
      <c r="J4" s="84">
        <v>200308</v>
      </c>
      <c r="K4" s="84">
        <v>200309</v>
      </c>
      <c r="L4" s="84">
        <v>200310</v>
      </c>
      <c r="M4" s="84">
        <v>200311</v>
      </c>
      <c r="N4" s="84">
        <v>200312</v>
      </c>
      <c r="O4" s="84">
        <v>200401</v>
      </c>
      <c r="P4" s="84">
        <v>200402</v>
      </c>
      <c r="Q4" s="84">
        <v>200403</v>
      </c>
      <c r="R4" s="84">
        <v>200404</v>
      </c>
      <c r="S4" s="84">
        <v>200405</v>
      </c>
      <c r="T4" s="84">
        <v>200406</v>
      </c>
      <c r="U4" s="84">
        <v>200407</v>
      </c>
      <c r="V4" s="84">
        <v>200408</v>
      </c>
      <c r="W4" s="84">
        <v>200409</v>
      </c>
      <c r="X4" s="84">
        <v>200410</v>
      </c>
      <c r="Y4" s="84">
        <v>200411</v>
      </c>
      <c r="Z4" s="84">
        <v>200412</v>
      </c>
      <c r="AA4" s="84">
        <v>200501</v>
      </c>
      <c r="AB4" s="84">
        <v>200502</v>
      </c>
      <c r="AC4" s="84">
        <v>200503</v>
      </c>
      <c r="AD4" s="84">
        <v>200504</v>
      </c>
      <c r="AE4" s="84">
        <v>200505</v>
      </c>
      <c r="AF4" s="84">
        <v>200506</v>
      </c>
      <c r="AG4" s="84">
        <v>200507</v>
      </c>
      <c r="AH4" s="84">
        <v>200508</v>
      </c>
      <c r="AI4" s="84">
        <v>200509</v>
      </c>
      <c r="AJ4" s="84">
        <v>200510</v>
      </c>
      <c r="AK4" s="84">
        <v>200511</v>
      </c>
      <c r="AL4" s="84">
        <v>200512</v>
      </c>
      <c r="AM4" s="84">
        <v>200601</v>
      </c>
      <c r="AN4" s="84">
        <v>200602</v>
      </c>
      <c r="AO4" s="124">
        <v>200603</v>
      </c>
      <c r="AP4" s="124">
        <v>200604</v>
      </c>
      <c r="AQ4" s="124">
        <v>200605</v>
      </c>
      <c r="AR4" s="124">
        <v>200606</v>
      </c>
      <c r="AS4" s="124">
        <v>200607</v>
      </c>
      <c r="AT4" s="124">
        <v>200608</v>
      </c>
      <c r="AU4" s="124">
        <v>200609</v>
      </c>
      <c r="AV4" s="124">
        <v>200610</v>
      </c>
      <c r="AW4" s="124">
        <v>200611</v>
      </c>
      <c r="AX4" s="124">
        <v>200612</v>
      </c>
      <c r="AY4" s="124">
        <v>200701</v>
      </c>
      <c r="AZ4" s="124">
        <v>200702</v>
      </c>
      <c r="BA4" s="124">
        <v>200703</v>
      </c>
      <c r="BB4" s="124">
        <v>200704</v>
      </c>
      <c r="BC4" s="124">
        <v>200705</v>
      </c>
      <c r="BD4" s="124">
        <v>200706</v>
      </c>
      <c r="BE4" s="124">
        <v>200707</v>
      </c>
      <c r="BF4" s="124">
        <v>200708</v>
      </c>
      <c r="BG4" s="124">
        <v>200709</v>
      </c>
      <c r="BH4" s="124">
        <v>200710</v>
      </c>
      <c r="BI4" s="124">
        <v>200711</v>
      </c>
      <c r="BJ4" s="124">
        <v>200712</v>
      </c>
      <c r="BK4" s="125"/>
    </row>
    <row r="5" spans="1:62" ht="10.5">
      <c r="A5" s="2"/>
      <c r="B5" s="11"/>
      <c r="C5" s="83"/>
      <c r="D5" s="8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8" t="s">
        <v>74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75</v>
      </c>
      <c r="B7" t="s">
        <v>76</v>
      </c>
      <c r="C7" s="126">
        <v>59.87300109863281</v>
      </c>
      <c r="D7" s="28">
        <v>55.5099983215332</v>
      </c>
      <c r="E7" s="28">
        <v>52.79800033569336</v>
      </c>
      <c r="F7" s="28">
        <v>57.80099868774414</v>
      </c>
      <c r="G7" s="28">
        <v>58.999000549316406</v>
      </c>
      <c r="H7" s="28">
        <v>59.231998443603516</v>
      </c>
      <c r="I7" s="28">
        <v>56.5359992980957</v>
      </c>
      <c r="J7" s="28">
        <v>50.3650016784668</v>
      </c>
      <c r="K7" s="28">
        <v>52.564998626708984</v>
      </c>
      <c r="L7" s="28">
        <v>48.30500030517578</v>
      </c>
      <c r="M7" s="28">
        <v>52.09299850463867</v>
      </c>
      <c r="N7" s="28">
        <v>54.58000183105469</v>
      </c>
      <c r="O7" s="28">
        <v>53.875999450683594</v>
      </c>
      <c r="P7" s="28">
        <v>48.89899826049805</v>
      </c>
      <c r="Q7" s="28">
        <v>54.63100051879883</v>
      </c>
      <c r="R7" s="28">
        <v>53.70100021362305</v>
      </c>
      <c r="S7" s="28">
        <v>55.40999984741211</v>
      </c>
      <c r="T7" s="28">
        <v>56.69200134277344</v>
      </c>
      <c r="U7" s="28">
        <v>59.305999755859375</v>
      </c>
      <c r="V7" s="28">
        <v>55.816001892089844</v>
      </c>
      <c r="W7" s="28">
        <v>55.367000579833984</v>
      </c>
      <c r="X7" s="28">
        <v>56.60200119018555</v>
      </c>
      <c r="Y7" s="28">
        <v>57.85499954223633</v>
      </c>
      <c r="Z7" s="28">
        <v>59.81700134277344</v>
      </c>
      <c r="AA7" s="28">
        <v>58.40599822998047</v>
      </c>
      <c r="AB7" s="28">
        <v>61.948001861572266</v>
      </c>
      <c r="AC7" s="28">
        <v>56.74800109863281</v>
      </c>
      <c r="AD7" s="28">
        <v>59.98500061035156</v>
      </c>
      <c r="AE7" s="28">
        <v>61.29199981689453</v>
      </c>
      <c r="AF7" s="28">
        <v>60.17900085449219</v>
      </c>
      <c r="AG7" s="28">
        <v>56.95199966430664</v>
      </c>
      <c r="AH7" s="28">
        <v>50.0099983215332</v>
      </c>
      <c r="AI7" s="28">
        <v>53.43199920654297</v>
      </c>
      <c r="AJ7" s="28">
        <v>52.487998962402344</v>
      </c>
      <c r="AK7" s="28">
        <v>52.755001068115234</v>
      </c>
      <c r="AL7" s="28">
        <v>51.47999954223633</v>
      </c>
      <c r="AM7" s="28">
        <v>56.14628601074219</v>
      </c>
      <c r="AN7" s="28">
        <v>59.11608123779297</v>
      </c>
      <c r="AO7" s="57">
        <v>57.72528839111328</v>
      </c>
      <c r="AP7" s="57">
        <v>57.92829895019531</v>
      </c>
      <c r="AQ7" s="57">
        <v>59.07600021362305</v>
      </c>
      <c r="AR7" s="57">
        <v>59.914798736572266</v>
      </c>
      <c r="AS7" s="57">
        <v>58.66231918334961</v>
      </c>
      <c r="AT7" s="57">
        <v>53.54644012451172</v>
      </c>
      <c r="AU7" s="57">
        <v>54.50714111328125</v>
      </c>
      <c r="AV7" s="57">
        <v>52.93389129638672</v>
      </c>
      <c r="AW7" s="57">
        <v>55.592079162597656</v>
      </c>
      <c r="AX7" s="57">
        <v>57.22249984741211</v>
      </c>
      <c r="AY7" s="57">
        <v>59.34164810180664</v>
      </c>
      <c r="AZ7" s="57">
        <v>57.95438003540039</v>
      </c>
      <c r="BA7" s="57">
        <v>57.500579833984375</v>
      </c>
      <c r="BB7" s="57">
        <v>59.38486862182617</v>
      </c>
      <c r="BC7" s="57">
        <v>61.0424690246582</v>
      </c>
      <c r="BD7" s="57">
        <v>61.95340347290039</v>
      </c>
      <c r="BE7" s="57">
        <v>60.592620849609375</v>
      </c>
      <c r="BF7" s="57">
        <v>56.32400894165039</v>
      </c>
      <c r="BG7" s="57">
        <v>56.35102081298828</v>
      </c>
      <c r="BH7" s="57">
        <v>53.93762969970703</v>
      </c>
      <c r="BI7" s="57">
        <v>57.52973175048828</v>
      </c>
      <c r="BJ7" s="57">
        <v>59.73442840576172</v>
      </c>
      <c r="BK7" s="58"/>
    </row>
    <row r="8" spans="1:63" ht="10.5">
      <c r="A8" t="s">
        <v>77</v>
      </c>
      <c r="B8" t="s">
        <v>78</v>
      </c>
      <c r="C8" s="126">
        <v>50.63199996948242</v>
      </c>
      <c r="D8" s="28">
        <v>49.23699951171875</v>
      </c>
      <c r="E8" s="28">
        <v>48.71200180053711</v>
      </c>
      <c r="F8" s="28">
        <v>47.5890007019043</v>
      </c>
      <c r="G8" s="28">
        <v>49.69900131225586</v>
      </c>
      <c r="H8" s="28">
        <v>52.17300033569336</v>
      </c>
      <c r="I8" s="28">
        <v>52.16699981689453</v>
      </c>
      <c r="J8" s="28">
        <v>50.20000076293945</v>
      </c>
      <c r="K8" s="28">
        <v>49.77399826049805</v>
      </c>
      <c r="L8" s="28">
        <v>48.354000091552734</v>
      </c>
      <c r="M8" s="28">
        <v>52.689998626708984</v>
      </c>
      <c r="N8" s="28">
        <v>53.314998626708984</v>
      </c>
      <c r="O8" s="28">
        <v>54.48400115966797</v>
      </c>
      <c r="P8" s="28">
        <v>56.422000885009766</v>
      </c>
      <c r="Q8" s="28">
        <v>51.65999984741211</v>
      </c>
      <c r="R8" s="28">
        <v>49.52999496459961</v>
      </c>
      <c r="S8" s="28">
        <v>51.974998474121094</v>
      </c>
      <c r="T8" s="28">
        <v>52.70500183105469</v>
      </c>
      <c r="U8" s="28">
        <v>52.7760009765625</v>
      </c>
      <c r="V8" s="28">
        <v>52.86800003051758</v>
      </c>
      <c r="W8" s="28">
        <v>50.61800003051758</v>
      </c>
      <c r="X8" s="28">
        <v>50.459999084472656</v>
      </c>
      <c r="Y8" s="28">
        <v>51.4379997253418</v>
      </c>
      <c r="Z8" s="28">
        <v>53.60599899291992</v>
      </c>
      <c r="AA8" s="28">
        <v>56.1349983215332</v>
      </c>
      <c r="AB8" s="28">
        <v>57.3129997253418</v>
      </c>
      <c r="AC8" s="28">
        <v>52.49300003051758</v>
      </c>
      <c r="AD8" s="28">
        <v>51.722999572753906</v>
      </c>
      <c r="AE8" s="28">
        <v>53.145999908447266</v>
      </c>
      <c r="AF8" s="28">
        <v>50.93000030517578</v>
      </c>
      <c r="AG8" s="28">
        <v>51.231998443603516</v>
      </c>
      <c r="AH8" s="28">
        <v>49.4370002746582</v>
      </c>
      <c r="AI8" s="28">
        <v>51.13999938964844</v>
      </c>
      <c r="AJ8" s="28">
        <v>49.71699905395508</v>
      </c>
      <c r="AK8" s="28">
        <v>52.65800094604492</v>
      </c>
      <c r="AL8" s="28">
        <v>53.35499954223633</v>
      </c>
      <c r="AM8" s="28">
        <v>56.86757278442383</v>
      </c>
      <c r="AN8" s="28">
        <v>55.03049850463867</v>
      </c>
      <c r="AO8" s="57">
        <v>51.14516830444336</v>
      </c>
      <c r="AP8" s="57">
        <v>50.32796096801758</v>
      </c>
      <c r="AQ8" s="57">
        <v>52.01734161376953</v>
      </c>
      <c r="AR8" s="57">
        <v>52.934730529785156</v>
      </c>
      <c r="AS8" s="57">
        <v>53.227901458740234</v>
      </c>
      <c r="AT8" s="57">
        <v>51.46065139770508</v>
      </c>
      <c r="AU8" s="57">
        <v>51.89099884033203</v>
      </c>
      <c r="AV8" s="57">
        <v>51.24816131591797</v>
      </c>
      <c r="AW8" s="57">
        <v>53.12656021118164</v>
      </c>
      <c r="AX8" s="57">
        <v>53.41725158691406</v>
      </c>
      <c r="AY8" s="57">
        <v>55.988529205322266</v>
      </c>
      <c r="AZ8" s="57">
        <v>56.127079010009766</v>
      </c>
      <c r="BA8" s="57">
        <v>52.871421813964844</v>
      </c>
      <c r="BB8" s="57">
        <v>52.2564811706543</v>
      </c>
      <c r="BC8" s="57">
        <v>52.969390869140625</v>
      </c>
      <c r="BD8" s="57">
        <v>53.99372863769531</v>
      </c>
      <c r="BE8" s="57">
        <v>54.35293960571289</v>
      </c>
      <c r="BF8" s="57">
        <v>52.18647003173828</v>
      </c>
      <c r="BG8" s="57">
        <v>52.41831970214844</v>
      </c>
      <c r="BH8" s="57">
        <v>51.603790283203125</v>
      </c>
      <c r="BI8" s="57">
        <v>53.49932861328125</v>
      </c>
      <c r="BJ8" s="57">
        <v>53.81523895263672</v>
      </c>
      <c r="BK8" s="58"/>
    </row>
    <row r="9" spans="1:63" ht="10.5">
      <c r="A9" t="s">
        <v>79</v>
      </c>
      <c r="B9" t="s">
        <v>80</v>
      </c>
      <c r="C9" s="126">
        <v>60.965999603271484</v>
      </c>
      <c r="D9" s="28">
        <v>61.83300018310547</v>
      </c>
      <c r="E9" s="28">
        <v>60.47200012207031</v>
      </c>
      <c r="F9" s="28">
        <v>61.21500015258789</v>
      </c>
      <c r="G9" s="28">
        <v>62.09600067138672</v>
      </c>
      <c r="H9" s="28">
        <v>60.388999938964844</v>
      </c>
      <c r="I9" s="28">
        <v>59.54899978637695</v>
      </c>
      <c r="J9" s="28">
        <v>59.974998474121094</v>
      </c>
      <c r="K9" s="28">
        <v>62.106998443603516</v>
      </c>
      <c r="L9" s="28">
        <v>62.28099822998047</v>
      </c>
      <c r="M9" s="28">
        <v>62.42900085449219</v>
      </c>
      <c r="N9" s="28">
        <v>60.29899978637695</v>
      </c>
      <c r="O9" s="28">
        <v>61.349998474121094</v>
      </c>
      <c r="P9" s="28">
        <v>64.427001953125</v>
      </c>
      <c r="Q9" s="28">
        <v>59.14799880981445</v>
      </c>
      <c r="R9" s="28">
        <v>63.35499954223633</v>
      </c>
      <c r="S9" s="28">
        <v>63.36600112915039</v>
      </c>
      <c r="T9" s="28">
        <v>62.95399856567383</v>
      </c>
      <c r="U9" s="28">
        <v>62.17300033569336</v>
      </c>
      <c r="V9" s="28">
        <v>60.55099868774414</v>
      </c>
      <c r="W9" s="28">
        <v>61.111000061035156</v>
      </c>
      <c r="X9" s="28">
        <v>61.90700149536133</v>
      </c>
      <c r="Y9" s="28">
        <v>66.31700134277344</v>
      </c>
      <c r="Z9" s="28">
        <v>65.99199676513672</v>
      </c>
      <c r="AA9" s="28">
        <v>65.41799926757812</v>
      </c>
      <c r="AB9" s="28">
        <v>69.09700012207031</v>
      </c>
      <c r="AC9" s="28">
        <v>65.96800231933594</v>
      </c>
      <c r="AD9" s="28">
        <v>64.35700225830078</v>
      </c>
      <c r="AE9" s="28">
        <v>64.03500366210938</v>
      </c>
      <c r="AF9" s="28">
        <v>67.49800109863281</v>
      </c>
      <c r="AG9" s="28">
        <v>62.62099838256836</v>
      </c>
      <c r="AH9" s="28">
        <v>60.457000732421875</v>
      </c>
      <c r="AI9" s="28">
        <v>56.68600082397461</v>
      </c>
      <c r="AJ9" s="28">
        <v>61.64400100708008</v>
      </c>
      <c r="AK9" s="28">
        <v>60.2239990234375</v>
      </c>
      <c r="AL9" s="28">
        <v>64.5270004272461</v>
      </c>
      <c r="AM9" s="28">
        <v>67.50714111328125</v>
      </c>
      <c r="AN9" s="28">
        <v>71.11709594726562</v>
      </c>
      <c r="AO9" s="57">
        <v>66.97708129882812</v>
      </c>
      <c r="AP9" s="57">
        <v>66.4710922241211</v>
      </c>
      <c r="AQ9" s="57">
        <v>65.85629272460938</v>
      </c>
      <c r="AR9" s="57">
        <v>65.74411010742188</v>
      </c>
      <c r="AS9" s="57">
        <v>63.384769439697266</v>
      </c>
      <c r="AT9" s="57">
        <v>61.724369049072266</v>
      </c>
      <c r="AU9" s="57">
        <v>63.30870819091797</v>
      </c>
      <c r="AV9" s="57">
        <v>63.341400146484375</v>
      </c>
      <c r="AW9" s="57">
        <v>64.20369720458984</v>
      </c>
      <c r="AX9" s="57">
        <v>63.143638610839844</v>
      </c>
      <c r="AY9" s="57">
        <v>64.0878677368164</v>
      </c>
      <c r="AZ9" s="57">
        <v>64.98274230957031</v>
      </c>
      <c r="BA9" s="57">
        <v>63.19200897216797</v>
      </c>
      <c r="BB9" s="57">
        <v>64.17672729492188</v>
      </c>
      <c r="BC9" s="57">
        <v>65.12969970703125</v>
      </c>
      <c r="BD9" s="57">
        <v>65.41680145263672</v>
      </c>
      <c r="BE9" s="57">
        <v>63.45912170410156</v>
      </c>
      <c r="BF9" s="57">
        <v>62.25880813598633</v>
      </c>
      <c r="BG9" s="57">
        <v>63.94779968261719</v>
      </c>
      <c r="BH9" s="57">
        <v>64.12045288085938</v>
      </c>
      <c r="BI9" s="57">
        <v>64.85807800292969</v>
      </c>
      <c r="BJ9" s="57">
        <v>63.769771575927734</v>
      </c>
      <c r="BK9" s="58"/>
    </row>
    <row r="10" spans="1:63" ht="10.5">
      <c r="A10" t="s">
        <v>81</v>
      </c>
      <c r="B10" t="s">
        <v>82</v>
      </c>
      <c r="C10" s="126">
        <v>7.934999942779541</v>
      </c>
      <c r="D10" s="28">
        <v>8.090999603271484</v>
      </c>
      <c r="E10" s="28">
        <v>7.620999813079834</v>
      </c>
      <c r="F10" s="28">
        <v>6.968999862670898</v>
      </c>
      <c r="G10" s="28">
        <v>5.968999862670898</v>
      </c>
      <c r="H10" s="28">
        <v>5.291999816894531</v>
      </c>
      <c r="I10" s="28">
        <v>5.223999977111816</v>
      </c>
      <c r="J10" s="28">
        <v>5.303999900817871</v>
      </c>
      <c r="K10" s="28">
        <v>5.980999946594238</v>
      </c>
      <c r="L10" s="28">
        <v>6.188000202178955</v>
      </c>
      <c r="M10" s="28">
        <v>6.622000217437744</v>
      </c>
      <c r="N10" s="28">
        <v>6.631999969482422</v>
      </c>
      <c r="O10" s="28">
        <v>6.853000164031982</v>
      </c>
      <c r="P10" s="28">
        <v>6.379000663757324</v>
      </c>
      <c r="Q10" s="28">
        <v>6.3610005378723145</v>
      </c>
      <c r="R10" s="28">
        <v>5.750999927520752</v>
      </c>
      <c r="S10" s="28">
        <v>6.25</v>
      </c>
      <c r="T10" s="28">
        <v>6.4730000495910645</v>
      </c>
      <c r="U10" s="28">
        <v>6.2360005378723145</v>
      </c>
      <c r="V10" s="28">
        <v>6.284999847412109</v>
      </c>
      <c r="W10" s="28">
        <v>5.8480000495910645</v>
      </c>
      <c r="X10" s="28">
        <v>5.743000030517578</v>
      </c>
      <c r="Y10" s="28">
        <v>5.997000217437744</v>
      </c>
      <c r="Z10" s="28">
        <v>6.664000034332275</v>
      </c>
      <c r="AA10" s="28">
        <v>7.196000099182129</v>
      </c>
      <c r="AB10" s="28">
        <v>7</v>
      </c>
      <c r="AC10" s="28">
        <v>6.375999927520752</v>
      </c>
      <c r="AD10" s="28">
        <v>5.849999904632568</v>
      </c>
      <c r="AE10" s="28">
        <v>6.5139994621276855</v>
      </c>
      <c r="AF10" s="28">
        <v>6.223999977111816</v>
      </c>
      <c r="AG10" s="28">
        <v>5.369999885559082</v>
      </c>
      <c r="AH10" s="28">
        <v>5.11299991607666</v>
      </c>
      <c r="AI10" s="28">
        <v>5.5960001945495605</v>
      </c>
      <c r="AJ10" s="28">
        <v>6.26800012588501</v>
      </c>
      <c r="AK10" s="28">
        <v>6.063000202178955</v>
      </c>
      <c r="AL10" s="28">
        <v>5.915999889373779</v>
      </c>
      <c r="AM10" s="28">
        <v>6.423999786376953</v>
      </c>
      <c r="AN10" s="28">
        <v>6.619185447692871</v>
      </c>
      <c r="AO10" s="57">
        <v>6.438251972198486</v>
      </c>
      <c r="AP10" s="57">
        <v>5.799201011657715</v>
      </c>
      <c r="AQ10" s="57">
        <v>5.99744176864624</v>
      </c>
      <c r="AR10" s="57">
        <v>5.855959892272949</v>
      </c>
      <c r="AS10" s="57">
        <v>5.666207790374756</v>
      </c>
      <c r="AT10" s="57">
        <v>5.513902187347412</v>
      </c>
      <c r="AU10" s="57">
        <v>5.880195140838623</v>
      </c>
      <c r="AV10" s="57">
        <v>5.874373912811279</v>
      </c>
      <c r="AW10" s="57">
        <v>6.226029872894287</v>
      </c>
      <c r="AX10" s="57">
        <v>6.532688140869141</v>
      </c>
      <c r="AY10" s="57">
        <v>7.198080062866211</v>
      </c>
      <c r="AZ10" s="57">
        <v>7.126027584075928</v>
      </c>
      <c r="BA10" s="57">
        <v>6.7503275871276855</v>
      </c>
      <c r="BB10" s="57">
        <v>6.172338962554932</v>
      </c>
      <c r="BC10" s="57">
        <v>6.233211040496826</v>
      </c>
      <c r="BD10" s="57">
        <v>5.989671230316162</v>
      </c>
      <c r="BE10" s="57">
        <v>5.723782062530518</v>
      </c>
      <c r="BF10" s="57">
        <v>5.517666816711426</v>
      </c>
      <c r="BG10" s="57">
        <v>5.834475994110107</v>
      </c>
      <c r="BH10" s="57">
        <v>5.786310195922852</v>
      </c>
      <c r="BI10" s="57">
        <v>6.126377582550049</v>
      </c>
      <c r="BJ10" s="57">
        <v>6.414521217346191</v>
      </c>
      <c r="BK10" s="58"/>
    </row>
    <row r="11" spans="1:63" ht="10.5">
      <c r="A11" t="s">
        <v>83</v>
      </c>
      <c r="B11" t="s">
        <v>84</v>
      </c>
      <c r="C11" s="126">
        <v>32.084999084472656</v>
      </c>
      <c r="D11" s="28">
        <v>28.60099983215332</v>
      </c>
      <c r="E11" s="28">
        <v>30.6299991607666</v>
      </c>
      <c r="F11" s="28">
        <v>33.827999114990234</v>
      </c>
      <c r="G11" s="28">
        <v>31.44300079345703</v>
      </c>
      <c r="H11" s="28">
        <v>29.0310001373291</v>
      </c>
      <c r="I11" s="28">
        <v>28.065000534057617</v>
      </c>
      <c r="J11" s="28">
        <v>27.5049991607666</v>
      </c>
      <c r="K11" s="28">
        <v>28.075000762939453</v>
      </c>
      <c r="L11" s="28">
        <v>27.143999099731445</v>
      </c>
      <c r="M11" s="28">
        <v>30.150999069213867</v>
      </c>
      <c r="N11" s="28">
        <v>32.000999450683594</v>
      </c>
      <c r="O11" s="28">
        <v>33.400001525878906</v>
      </c>
      <c r="P11" s="28">
        <v>28.589000701904297</v>
      </c>
      <c r="Q11" s="28">
        <v>29.07699966430664</v>
      </c>
      <c r="R11" s="28">
        <v>29.07699966430664</v>
      </c>
      <c r="S11" s="28">
        <v>28.398000717163086</v>
      </c>
      <c r="T11" s="28">
        <v>29.645999908447266</v>
      </c>
      <c r="U11" s="28">
        <v>30.93600082397461</v>
      </c>
      <c r="V11" s="28">
        <v>32.70899963378906</v>
      </c>
      <c r="W11" s="28">
        <v>31.790998458862305</v>
      </c>
      <c r="X11" s="28">
        <v>28.761999130249023</v>
      </c>
      <c r="Y11" s="28">
        <v>30.047000885009766</v>
      </c>
      <c r="Z11" s="28">
        <v>31.52199935913086</v>
      </c>
      <c r="AA11" s="28">
        <v>31.768999099731445</v>
      </c>
      <c r="AB11" s="28">
        <v>31.67300033569336</v>
      </c>
      <c r="AC11" s="28">
        <v>30.15399932861328</v>
      </c>
      <c r="AD11" s="28">
        <v>31.11400032043457</v>
      </c>
      <c r="AE11" s="28">
        <v>30.513999938964844</v>
      </c>
      <c r="AF11" s="28">
        <v>31.3700008392334</v>
      </c>
      <c r="AG11" s="28">
        <v>31.174999237060547</v>
      </c>
      <c r="AH11" s="28">
        <v>29.0310001373291</v>
      </c>
      <c r="AI11" s="28">
        <v>29.597002029418945</v>
      </c>
      <c r="AJ11" s="28">
        <v>28.884000778198242</v>
      </c>
      <c r="AK11" s="28">
        <v>29.857999801635742</v>
      </c>
      <c r="AL11" s="28">
        <v>31.72100067138672</v>
      </c>
      <c r="AM11" s="28">
        <v>34.17042922973633</v>
      </c>
      <c r="AN11" s="28">
        <v>33.22994613647461</v>
      </c>
      <c r="AO11" s="57">
        <v>32.52790069580078</v>
      </c>
      <c r="AP11" s="57">
        <v>32.85921859741211</v>
      </c>
      <c r="AQ11" s="57">
        <v>33.063541412353516</v>
      </c>
      <c r="AR11" s="57">
        <v>32.10784149169922</v>
      </c>
      <c r="AS11" s="57">
        <v>31.859399795532227</v>
      </c>
      <c r="AT11" s="57">
        <v>30.863040924072266</v>
      </c>
      <c r="AU11" s="57">
        <v>31.54245948791504</v>
      </c>
      <c r="AV11" s="57">
        <v>30.787729263305664</v>
      </c>
      <c r="AW11" s="57">
        <v>31.584529876708984</v>
      </c>
      <c r="AX11" s="57">
        <v>32.061710357666016</v>
      </c>
      <c r="AY11" s="57">
        <v>33.29148864746094</v>
      </c>
      <c r="AZ11" s="57">
        <v>30.597707748413086</v>
      </c>
      <c r="BA11" s="57">
        <v>30.080720901489258</v>
      </c>
      <c r="BB11" s="57">
        <v>31.073259353637695</v>
      </c>
      <c r="BC11" s="57">
        <v>31.388280868530273</v>
      </c>
      <c r="BD11" s="57">
        <v>30.55171012878418</v>
      </c>
      <c r="BE11" s="57">
        <v>30.414480209350586</v>
      </c>
      <c r="BF11" s="57">
        <v>29.711000442504883</v>
      </c>
      <c r="BG11" s="57">
        <v>30.352079391479492</v>
      </c>
      <c r="BH11" s="57">
        <v>29.672649383544922</v>
      </c>
      <c r="BI11" s="57">
        <v>31.07794952392578</v>
      </c>
      <c r="BJ11" s="57">
        <v>31.610620498657227</v>
      </c>
      <c r="BK11" s="58"/>
    </row>
    <row r="12" spans="1:63" ht="10.5">
      <c r="A12" t="s">
        <v>61</v>
      </c>
      <c r="B12" t="s">
        <v>62</v>
      </c>
      <c r="C12" s="126">
        <v>211.49099731445312</v>
      </c>
      <c r="D12" s="28">
        <v>203.27200317382812</v>
      </c>
      <c r="E12" s="28">
        <v>200.23300170898438</v>
      </c>
      <c r="F12" s="28">
        <v>207.40199279785156</v>
      </c>
      <c r="G12" s="28">
        <v>208.20599365234375</v>
      </c>
      <c r="H12" s="28">
        <v>206.11700439453125</v>
      </c>
      <c r="I12" s="28">
        <v>201.54100036621094</v>
      </c>
      <c r="J12" s="28">
        <v>193.3489990234375</v>
      </c>
      <c r="K12" s="28">
        <v>198.5019989013672</v>
      </c>
      <c r="L12" s="28">
        <v>192.27200317382812</v>
      </c>
      <c r="M12" s="28">
        <v>203.98500061035156</v>
      </c>
      <c r="N12" s="28">
        <v>206.82699584960938</v>
      </c>
      <c r="O12" s="28">
        <v>209.96299743652344</v>
      </c>
      <c r="P12" s="28">
        <v>204.71600341796875</v>
      </c>
      <c r="Q12" s="28">
        <v>200.8769989013672</v>
      </c>
      <c r="R12" s="28">
        <v>201.41400146484375</v>
      </c>
      <c r="S12" s="28">
        <v>205.3990020751953</v>
      </c>
      <c r="T12" s="28">
        <v>208.47000122070312</v>
      </c>
      <c r="U12" s="28">
        <v>211.427001953125</v>
      </c>
      <c r="V12" s="28">
        <v>208.22900390625</v>
      </c>
      <c r="W12" s="28">
        <v>204.73500061035156</v>
      </c>
      <c r="X12" s="28">
        <v>203.4739990234375</v>
      </c>
      <c r="Y12" s="28">
        <v>211.6540069580078</v>
      </c>
      <c r="Z12" s="28">
        <v>217.6009979248047</v>
      </c>
      <c r="AA12" s="28">
        <v>218.9239959716797</v>
      </c>
      <c r="AB12" s="28">
        <v>227.031005859375</v>
      </c>
      <c r="AC12" s="28">
        <v>211.73899841308594</v>
      </c>
      <c r="AD12" s="28">
        <v>213.0290069580078</v>
      </c>
      <c r="AE12" s="28">
        <v>215.50100708007812</v>
      </c>
      <c r="AF12" s="28">
        <v>216.2010040283203</v>
      </c>
      <c r="AG12" s="28">
        <v>207.35000610351562</v>
      </c>
      <c r="AH12" s="28">
        <v>194.04800415039062</v>
      </c>
      <c r="AI12" s="28">
        <v>196.4510040283203</v>
      </c>
      <c r="AJ12" s="28">
        <v>199.00100708007812</v>
      </c>
      <c r="AK12" s="28">
        <v>201.55799865722656</v>
      </c>
      <c r="AL12" s="28">
        <v>206.99899291992188</v>
      </c>
      <c r="AM12" s="28">
        <v>221.1154327392578</v>
      </c>
      <c r="AN12" s="28">
        <v>225.11280822753906</v>
      </c>
      <c r="AO12" s="57">
        <v>214.81370544433594</v>
      </c>
      <c r="AP12" s="57">
        <v>213.38580322265625</v>
      </c>
      <c r="AQ12" s="57">
        <v>216.01060485839844</v>
      </c>
      <c r="AR12" s="57">
        <v>216.55740356445312</v>
      </c>
      <c r="AS12" s="57">
        <v>212.80059814453125</v>
      </c>
      <c r="AT12" s="57">
        <v>203.1083984375</v>
      </c>
      <c r="AU12" s="57">
        <v>207.12950134277344</v>
      </c>
      <c r="AV12" s="57">
        <v>204.1855010986328</v>
      </c>
      <c r="AW12" s="57">
        <v>210.73289489746094</v>
      </c>
      <c r="AX12" s="57">
        <v>212.3778076171875</v>
      </c>
      <c r="AY12" s="57">
        <v>219.9075927734375</v>
      </c>
      <c r="AZ12" s="57">
        <v>216.78790283203125</v>
      </c>
      <c r="BA12" s="57">
        <v>210.3950958251953</v>
      </c>
      <c r="BB12" s="57">
        <v>213.06370544433594</v>
      </c>
      <c r="BC12" s="57">
        <v>216.7631072998047</v>
      </c>
      <c r="BD12" s="57">
        <v>217.90530395507812</v>
      </c>
      <c r="BE12" s="57">
        <v>214.5428924560547</v>
      </c>
      <c r="BF12" s="57">
        <v>205.9980010986328</v>
      </c>
      <c r="BG12" s="57">
        <v>208.90370178222656</v>
      </c>
      <c r="BH12" s="57">
        <v>205.1208038330078</v>
      </c>
      <c r="BI12" s="57">
        <v>213.0915069580078</v>
      </c>
      <c r="BJ12" s="57">
        <v>215.3446044921875</v>
      </c>
      <c r="BK12" s="58"/>
    </row>
    <row r="13" spans="3:62" ht="10.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88" t="s">
        <v>85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86</v>
      </c>
      <c r="B15" t="s">
        <v>76</v>
      </c>
      <c r="C15" s="126">
        <v>52.20600128173828</v>
      </c>
      <c r="D15" s="28">
        <v>48.444000244140625</v>
      </c>
      <c r="E15" s="28">
        <v>44.005001068115234</v>
      </c>
      <c r="F15" s="28">
        <v>49.80400085449219</v>
      </c>
      <c r="G15" s="28">
        <v>50.999000549316406</v>
      </c>
      <c r="H15" s="28">
        <v>50.172000885009766</v>
      </c>
      <c r="I15" s="28">
        <v>49.749000549316406</v>
      </c>
      <c r="J15" s="28">
        <v>44.70000076293945</v>
      </c>
      <c r="K15" s="28">
        <v>46.071998596191406</v>
      </c>
      <c r="L15" s="28">
        <v>42.499000549316406</v>
      </c>
      <c r="M15" s="28">
        <v>44.37900161743164</v>
      </c>
      <c r="N15" s="28">
        <v>45.323001861572266</v>
      </c>
      <c r="O15" s="28">
        <v>41.12300109863281</v>
      </c>
      <c r="P15" s="28">
        <v>35.07500076293945</v>
      </c>
      <c r="Q15" s="28">
        <v>39.327999114990234</v>
      </c>
      <c r="R15" s="28">
        <v>37.7400016784668</v>
      </c>
      <c r="S15" s="28">
        <v>40.5</v>
      </c>
      <c r="T15" s="28">
        <v>42.487998962402344</v>
      </c>
      <c r="U15" s="28">
        <v>44.064998626708984</v>
      </c>
      <c r="V15" s="28">
        <v>41.766998291015625</v>
      </c>
      <c r="W15" s="28">
        <v>42.4370002746582</v>
      </c>
      <c r="X15" s="28">
        <v>44.85200119018555</v>
      </c>
      <c r="Y15" s="28">
        <v>45.090999603271484</v>
      </c>
      <c r="Z15" s="28">
        <v>45.073001861572266</v>
      </c>
      <c r="AA15" s="28">
        <v>44.5989990234375</v>
      </c>
      <c r="AB15" s="28">
        <v>46.03099822998047</v>
      </c>
      <c r="AC15" s="28">
        <v>42.20000076293945</v>
      </c>
      <c r="AD15" s="28">
        <v>45.479000091552734</v>
      </c>
      <c r="AE15" s="28">
        <v>45.74300003051758</v>
      </c>
      <c r="AF15" s="28">
        <v>45.39200210571289</v>
      </c>
      <c r="AG15" s="28">
        <v>41.683998107910156</v>
      </c>
      <c r="AH15" s="28">
        <v>35.98500061035156</v>
      </c>
      <c r="AI15" s="28">
        <v>39.11199951171875</v>
      </c>
      <c r="AJ15" s="28">
        <v>40.21900177001953</v>
      </c>
      <c r="AK15" s="28">
        <v>41.2859992980957</v>
      </c>
      <c r="AL15" s="28">
        <v>38.96200180053711</v>
      </c>
      <c r="AM15" s="28">
        <v>42.34014129638672</v>
      </c>
      <c r="AN15" s="28">
        <v>42.138492584228516</v>
      </c>
      <c r="AO15" s="57">
        <v>40.17631912231445</v>
      </c>
      <c r="AP15" s="57">
        <v>41.54914855957031</v>
      </c>
      <c r="AQ15" s="57">
        <v>43.19725036621094</v>
      </c>
      <c r="AR15" s="57">
        <v>44.15243148803711</v>
      </c>
      <c r="AS15" s="57">
        <v>43.392189025878906</v>
      </c>
      <c r="AT15" s="57">
        <v>39.225276947021484</v>
      </c>
      <c r="AU15" s="57">
        <v>40.52790832519531</v>
      </c>
      <c r="AV15" s="57">
        <v>39.97206115722656</v>
      </c>
      <c r="AW15" s="57">
        <v>42.308921813964844</v>
      </c>
      <c r="AX15" s="57">
        <v>43.21847152709961</v>
      </c>
      <c r="AY15" s="57">
        <v>44.166770935058594</v>
      </c>
      <c r="AZ15" s="57">
        <v>42.10329055786133</v>
      </c>
      <c r="BA15" s="57">
        <v>40.82762908935547</v>
      </c>
      <c r="BB15" s="57">
        <v>43.591590881347656</v>
      </c>
      <c r="BC15" s="57">
        <v>45.44908142089844</v>
      </c>
      <c r="BD15" s="57">
        <v>46.259498596191406</v>
      </c>
      <c r="BE15" s="57">
        <v>45.280399322509766</v>
      </c>
      <c r="BF15" s="57">
        <v>41.8690185546875</v>
      </c>
      <c r="BG15" s="57">
        <v>42.07086181640625</v>
      </c>
      <c r="BH15" s="57">
        <v>40.53369140625</v>
      </c>
      <c r="BI15" s="57">
        <v>43.668521881103516</v>
      </c>
      <c r="BJ15" s="57">
        <v>45.12527847290039</v>
      </c>
      <c r="BK15" s="58"/>
    </row>
    <row r="16" spans="1:63" ht="10.5">
      <c r="A16" t="s">
        <v>87</v>
      </c>
      <c r="B16" t="s">
        <v>78</v>
      </c>
      <c r="C16" s="126">
        <v>39.07099914550781</v>
      </c>
      <c r="D16" s="28">
        <v>37.92599868774414</v>
      </c>
      <c r="E16" s="28">
        <v>36.0989990234375</v>
      </c>
      <c r="F16" s="28">
        <v>35.78499984741211</v>
      </c>
      <c r="G16" s="28">
        <v>37.667999267578125</v>
      </c>
      <c r="H16" s="28">
        <v>39.51100158691406</v>
      </c>
      <c r="I16" s="28">
        <v>39.4109992980957</v>
      </c>
      <c r="J16" s="28">
        <v>38.00400161743164</v>
      </c>
      <c r="K16" s="28">
        <v>38.33599853515625</v>
      </c>
      <c r="L16" s="28">
        <v>36.70600128173828</v>
      </c>
      <c r="M16" s="28">
        <v>40.35100173950195</v>
      </c>
      <c r="N16" s="28">
        <v>40.78200149536133</v>
      </c>
      <c r="O16" s="28">
        <v>40.22800064086914</v>
      </c>
      <c r="P16" s="28">
        <v>40.05400085449219</v>
      </c>
      <c r="Q16" s="28">
        <v>37.858001708984375</v>
      </c>
      <c r="R16" s="28">
        <v>35.48699951171875</v>
      </c>
      <c r="S16" s="28">
        <v>37.154998779296875</v>
      </c>
      <c r="T16" s="28">
        <v>37.9379997253418</v>
      </c>
      <c r="U16" s="28">
        <v>38.055999755859375</v>
      </c>
      <c r="V16" s="28">
        <v>38.327999114990234</v>
      </c>
      <c r="W16" s="28">
        <v>37.53200149536133</v>
      </c>
      <c r="X16" s="28">
        <v>36.53099822998047</v>
      </c>
      <c r="Y16" s="28">
        <v>37.03799819946289</v>
      </c>
      <c r="Z16" s="28">
        <v>39.67900085449219</v>
      </c>
      <c r="AA16" s="28">
        <v>41.099998474121094</v>
      </c>
      <c r="AB16" s="28">
        <v>40.60499954223633</v>
      </c>
      <c r="AC16" s="28">
        <v>37.525001525878906</v>
      </c>
      <c r="AD16" s="28">
        <v>36.68299865722656</v>
      </c>
      <c r="AE16" s="28">
        <v>37.34199905395508</v>
      </c>
      <c r="AF16" s="28">
        <v>36.36600112915039</v>
      </c>
      <c r="AG16" s="28">
        <v>36.15399932861328</v>
      </c>
      <c r="AH16" s="28">
        <v>33.90599822998047</v>
      </c>
      <c r="AI16" s="28">
        <v>37.43199920654297</v>
      </c>
      <c r="AJ16" s="28">
        <v>35.612998962402344</v>
      </c>
      <c r="AK16" s="28">
        <v>38.481998443603516</v>
      </c>
      <c r="AL16" s="28">
        <v>39.18299865722656</v>
      </c>
      <c r="AM16" s="28">
        <v>40.4965705871582</v>
      </c>
      <c r="AN16" s="28">
        <v>38.52420425415039</v>
      </c>
      <c r="AO16" s="57">
        <v>35.52885055541992</v>
      </c>
      <c r="AP16" s="57">
        <v>34.55849838256836</v>
      </c>
      <c r="AQ16" s="57">
        <v>36.0584602355957</v>
      </c>
      <c r="AR16" s="57">
        <v>37.365169525146484</v>
      </c>
      <c r="AS16" s="57">
        <v>37.823150634765625</v>
      </c>
      <c r="AT16" s="57">
        <v>36.64418029785156</v>
      </c>
      <c r="AU16" s="57">
        <v>37.20500183105469</v>
      </c>
      <c r="AV16" s="57">
        <v>36.95254135131836</v>
      </c>
      <c r="AW16" s="57">
        <v>38.595458984375</v>
      </c>
      <c r="AX16" s="57">
        <v>39.297088623046875</v>
      </c>
      <c r="AY16" s="57">
        <v>41.027061462402344</v>
      </c>
      <c r="AZ16" s="57">
        <v>40.50056838989258</v>
      </c>
      <c r="BA16" s="57">
        <v>37.655269622802734</v>
      </c>
      <c r="BB16" s="57">
        <v>36.74409103393555</v>
      </c>
      <c r="BC16" s="57">
        <v>37.162811279296875</v>
      </c>
      <c r="BD16" s="57">
        <v>38.19112777709961</v>
      </c>
      <c r="BE16" s="57">
        <v>38.81779098510742</v>
      </c>
      <c r="BF16" s="57">
        <v>37.42211151123047</v>
      </c>
      <c r="BG16" s="57">
        <v>37.70650100708008</v>
      </c>
      <c r="BH16" s="57">
        <v>37.17869186401367</v>
      </c>
      <c r="BI16" s="57">
        <v>38.712730407714844</v>
      </c>
      <c r="BJ16" s="57">
        <v>39.363319396972656</v>
      </c>
      <c r="BK16" s="58"/>
    </row>
    <row r="17" spans="1:63" ht="10.5">
      <c r="A17" t="s">
        <v>88</v>
      </c>
      <c r="B17" t="s">
        <v>80</v>
      </c>
      <c r="C17" s="126">
        <v>44.83399963378906</v>
      </c>
      <c r="D17" s="28">
        <v>45.18600082397461</v>
      </c>
      <c r="E17" s="28">
        <v>43.625999450683594</v>
      </c>
      <c r="F17" s="28">
        <v>43.12799835205078</v>
      </c>
      <c r="G17" s="28">
        <v>44.93299865722656</v>
      </c>
      <c r="H17" s="28">
        <v>43.999000549316406</v>
      </c>
      <c r="I17" s="28">
        <v>42.599998474121094</v>
      </c>
      <c r="J17" s="28">
        <v>43.29600143432617</v>
      </c>
      <c r="K17" s="28">
        <v>43.56399917602539</v>
      </c>
      <c r="L17" s="28">
        <v>45.01100158691406</v>
      </c>
      <c r="M17" s="28">
        <v>44.60900115966797</v>
      </c>
      <c r="N17" s="28">
        <v>44.143001556396484</v>
      </c>
      <c r="O17" s="28">
        <v>43.555999755859375</v>
      </c>
      <c r="P17" s="28">
        <v>44.993995666503906</v>
      </c>
      <c r="Q17" s="28">
        <v>40.66699981689453</v>
      </c>
      <c r="R17" s="28">
        <v>45.64200210571289</v>
      </c>
      <c r="S17" s="28">
        <v>44.584999084472656</v>
      </c>
      <c r="T17" s="28">
        <v>44.31900405883789</v>
      </c>
      <c r="U17" s="28">
        <v>43.715999603271484</v>
      </c>
      <c r="V17" s="28">
        <v>43.04800033569336</v>
      </c>
      <c r="W17" s="28">
        <v>42.06999969482422</v>
      </c>
      <c r="X17" s="28">
        <v>44.084999084472656</v>
      </c>
      <c r="Y17" s="28">
        <v>45.59400177001953</v>
      </c>
      <c r="Z17" s="28">
        <v>44.869998931884766</v>
      </c>
      <c r="AA17" s="28">
        <v>45.10900115966797</v>
      </c>
      <c r="AB17" s="28">
        <v>48.520999908447266</v>
      </c>
      <c r="AC17" s="28">
        <v>43.46900177001953</v>
      </c>
      <c r="AD17" s="28">
        <v>44.428001403808594</v>
      </c>
      <c r="AE17" s="28">
        <v>43.02199935913086</v>
      </c>
      <c r="AF17" s="28">
        <v>45.617000579833984</v>
      </c>
      <c r="AG17" s="28">
        <v>43.07699966430664</v>
      </c>
      <c r="AH17" s="28">
        <v>41.6870002746582</v>
      </c>
      <c r="AI17" s="28">
        <v>37.87300109863281</v>
      </c>
      <c r="AJ17" s="28">
        <v>41.047000885009766</v>
      </c>
      <c r="AK17" s="28">
        <v>40.87200164794922</v>
      </c>
      <c r="AL17" s="28">
        <v>43.81800079345703</v>
      </c>
      <c r="AM17" s="28">
        <v>45.7725715637207</v>
      </c>
      <c r="AN17" s="28">
        <v>47.09110641479492</v>
      </c>
      <c r="AO17" s="57">
        <v>44.12036895751953</v>
      </c>
      <c r="AP17" s="57">
        <v>44.640560150146484</v>
      </c>
      <c r="AQ17" s="57">
        <v>44.926979064941406</v>
      </c>
      <c r="AR17" s="57">
        <v>45.07804870605469</v>
      </c>
      <c r="AS17" s="57">
        <v>43.1603889465332</v>
      </c>
      <c r="AT17" s="57">
        <v>42.3255615234375</v>
      </c>
      <c r="AU17" s="57">
        <v>43.44261932373047</v>
      </c>
      <c r="AV17" s="57">
        <v>44.0289306640625</v>
      </c>
      <c r="AW17" s="57">
        <v>45.1870002746582</v>
      </c>
      <c r="AX17" s="57">
        <v>44.775569915771484</v>
      </c>
      <c r="AY17" s="57">
        <v>44.593101501464844</v>
      </c>
      <c r="AZ17" s="57">
        <v>44.52701187133789</v>
      </c>
      <c r="BA17" s="57">
        <v>42.734195709228516</v>
      </c>
      <c r="BB17" s="57">
        <v>43.918968200683594</v>
      </c>
      <c r="BC17" s="57">
        <v>44.65576934814453</v>
      </c>
      <c r="BD17" s="57">
        <v>45.05384063720703</v>
      </c>
      <c r="BE17" s="57">
        <v>43.749446868896484</v>
      </c>
      <c r="BF17" s="57">
        <v>43.143009185791016</v>
      </c>
      <c r="BG17" s="57">
        <v>44.1484489440918</v>
      </c>
      <c r="BH17" s="57">
        <v>44.69269943237305</v>
      </c>
      <c r="BI17" s="57">
        <v>45.60594940185547</v>
      </c>
      <c r="BJ17" s="57">
        <v>45.085079193115234</v>
      </c>
      <c r="BK17" s="58"/>
    </row>
    <row r="18" spans="1:63" ht="10.5">
      <c r="A18" t="s">
        <v>89</v>
      </c>
      <c r="B18" t="s">
        <v>82</v>
      </c>
      <c r="C18" s="126">
        <v>5.5960001945495605</v>
      </c>
      <c r="D18" s="28">
        <v>5.715000152587891</v>
      </c>
      <c r="E18" s="28">
        <v>5.598999977111816</v>
      </c>
      <c r="F18" s="28">
        <v>5.320000171661377</v>
      </c>
      <c r="G18" s="28">
        <v>4.554999828338623</v>
      </c>
      <c r="H18" s="28">
        <v>3.9719998836517334</v>
      </c>
      <c r="I18" s="28">
        <v>3.930000066757202</v>
      </c>
      <c r="J18" s="28">
        <v>4.0289998054504395</v>
      </c>
      <c r="K18" s="28">
        <v>4.348999977111816</v>
      </c>
      <c r="L18" s="28">
        <v>4.415999889373779</v>
      </c>
      <c r="M18" s="28">
        <v>4.796000003814697</v>
      </c>
      <c r="N18" s="28">
        <v>4.785999774932861</v>
      </c>
      <c r="O18" s="28">
        <v>5.078999996185303</v>
      </c>
      <c r="P18" s="28">
        <v>4.63100004196167</v>
      </c>
      <c r="Q18" s="28">
        <v>4.639999866485596</v>
      </c>
      <c r="R18" s="28">
        <v>4.28000020980835</v>
      </c>
      <c r="S18" s="28">
        <v>4.489999771118164</v>
      </c>
      <c r="T18" s="28">
        <v>4.873000144958496</v>
      </c>
      <c r="U18" s="28">
        <v>4.677999973297119</v>
      </c>
      <c r="V18" s="28">
        <v>4.8460001945495605</v>
      </c>
      <c r="W18" s="28">
        <v>4.526000022888184</v>
      </c>
      <c r="X18" s="28">
        <v>4.4170002937316895</v>
      </c>
      <c r="Y18" s="28">
        <v>4.51200008392334</v>
      </c>
      <c r="Z18" s="28">
        <v>4.660999774932861</v>
      </c>
      <c r="AA18" s="28">
        <v>5.081999778747559</v>
      </c>
      <c r="AB18" s="28">
        <v>4.889999866485596</v>
      </c>
      <c r="AC18" s="28">
        <v>4.691999912261963</v>
      </c>
      <c r="AD18" s="28">
        <v>4.056000232696533</v>
      </c>
      <c r="AE18" s="28">
        <v>4.703999996185303</v>
      </c>
      <c r="AF18" s="28">
        <v>4.513999938964844</v>
      </c>
      <c r="AG18" s="28">
        <v>3.953000068664551</v>
      </c>
      <c r="AH18" s="28">
        <v>4.059999942779541</v>
      </c>
      <c r="AI18" s="28">
        <v>4.247000217437744</v>
      </c>
      <c r="AJ18" s="28">
        <v>4.908999919891357</v>
      </c>
      <c r="AK18" s="28">
        <v>4.46999979019165</v>
      </c>
      <c r="AL18" s="28">
        <v>4.335999965667725</v>
      </c>
      <c r="AM18" s="28">
        <v>4.705285549163818</v>
      </c>
      <c r="AN18" s="28">
        <v>4.869093894958496</v>
      </c>
      <c r="AO18" s="57">
        <v>4.876595973968506</v>
      </c>
      <c r="AP18" s="57">
        <v>4.481334209442139</v>
      </c>
      <c r="AQ18" s="57">
        <v>4.5767388343811035</v>
      </c>
      <c r="AR18" s="57">
        <v>4.419486999511719</v>
      </c>
      <c r="AS18" s="57">
        <v>4.3921284675598145</v>
      </c>
      <c r="AT18" s="57">
        <v>4.332733154296875</v>
      </c>
      <c r="AU18" s="57">
        <v>4.528812885284424</v>
      </c>
      <c r="AV18" s="57">
        <v>4.429524898529053</v>
      </c>
      <c r="AW18" s="57">
        <v>4.539892196655273</v>
      </c>
      <c r="AX18" s="57">
        <v>4.6605610847473145</v>
      </c>
      <c r="AY18" s="57">
        <v>5.104185104370117</v>
      </c>
      <c r="AZ18" s="57">
        <v>5.0690598487854</v>
      </c>
      <c r="BA18" s="57">
        <v>4.991112232208252</v>
      </c>
      <c r="BB18" s="57">
        <v>4.736018657684326</v>
      </c>
      <c r="BC18" s="57">
        <v>4.7347493171691895</v>
      </c>
      <c r="BD18" s="57">
        <v>4.518626689910889</v>
      </c>
      <c r="BE18" s="57">
        <v>4.44434118270874</v>
      </c>
      <c r="BF18" s="57">
        <v>4.345160007476807</v>
      </c>
      <c r="BG18" s="57">
        <v>4.501661777496338</v>
      </c>
      <c r="BH18" s="57">
        <v>4.3729472160339355</v>
      </c>
      <c r="BI18" s="57">
        <v>4.47889518737793</v>
      </c>
      <c r="BJ18" s="57">
        <v>4.586432933807373</v>
      </c>
      <c r="BK18" s="58"/>
    </row>
    <row r="19" spans="1:63" ht="10.5">
      <c r="A19" t="s">
        <v>90</v>
      </c>
      <c r="B19" t="s">
        <v>84</v>
      </c>
      <c r="C19" s="126">
        <v>15.5</v>
      </c>
      <c r="D19" s="28">
        <v>13.810999870300293</v>
      </c>
      <c r="E19" s="28">
        <v>15.35099983215332</v>
      </c>
      <c r="F19" s="28">
        <v>17.39299964904785</v>
      </c>
      <c r="G19" s="28">
        <v>17.052000045776367</v>
      </c>
      <c r="H19" s="28">
        <v>15.343999862670898</v>
      </c>
      <c r="I19" s="28">
        <v>14.36299991607666</v>
      </c>
      <c r="J19" s="28">
        <v>15.182999610900879</v>
      </c>
      <c r="K19" s="28">
        <v>13.79699993133545</v>
      </c>
      <c r="L19" s="28">
        <v>11.765999794006348</v>
      </c>
      <c r="M19" s="28">
        <v>12.145000457763672</v>
      </c>
      <c r="N19" s="28">
        <v>11.850000381469727</v>
      </c>
      <c r="O19" s="28">
        <v>8.663999557495117</v>
      </c>
      <c r="P19" s="28">
        <v>8.744999885559082</v>
      </c>
      <c r="Q19" s="28">
        <v>9.595999717712402</v>
      </c>
      <c r="R19" s="28">
        <v>9.977999687194824</v>
      </c>
      <c r="S19" s="28">
        <v>10.470000267028809</v>
      </c>
      <c r="T19" s="28">
        <v>10.600000381469727</v>
      </c>
      <c r="U19" s="28">
        <v>10.010000228881836</v>
      </c>
      <c r="V19" s="28">
        <v>9.956000328063965</v>
      </c>
      <c r="W19" s="28">
        <v>9.126999855041504</v>
      </c>
      <c r="X19" s="28">
        <v>8.53499984741211</v>
      </c>
      <c r="Y19" s="28">
        <v>9.23900032043457</v>
      </c>
      <c r="Z19" s="28">
        <v>8.920999526977539</v>
      </c>
      <c r="AA19" s="28">
        <v>8.95199966430664</v>
      </c>
      <c r="AB19" s="28">
        <v>8.388999938964844</v>
      </c>
      <c r="AC19" s="28">
        <v>9.892999649047852</v>
      </c>
      <c r="AD19" s="28">
        <v>10.956999778747559</v>
      </c>
      <c r="AE19" s="28">
        <v>10.184000015258789</v>
      </c>
      <c r="AF19" s="28">
        <v>10.038999557495117</v>
      </c>
      <c r="AG19" s="28">
        <v>10.206000328063965</v>
      </c>
      <c r="AH19" s="28">
        <v>9.376999855041504</v>
      </c>
      <c r="AI19" s="28">
        <v>9.454999923706055</v>
      </c>
      <c r="AJ19" s="28">
        <v>8.182999610900879</v>
      </c>
      <c r="AK19" s="28">
        <v>7.806000232696533</v>
      </c>
      <c r="AL19" s="28">
        <v>8.470999717712402</v>
      </c>
      <c r="AM19" s="28">
        <v>9.115285873413086</v>
      </c>
      <c r="AN19" s="28">
        <v>8.148299217224121</v>
      </c>
      <c r="AO19" s="57">
        <v>8.660066604614258</v>
      </c>
      <c r="AP19" s="57">
        <v>10.181710243225098</v>
      </c>
      <c r="AQ19" s="57">
        <v>10.593079566955566</v>
      </c>
      <c r="AR19" s="57">
        <v>10.13284969329834</v>
      </c>
      <c r="AS19" s="57">
        <v>9.775167465209961</v>
      </c>
      <c r="AT19" s="57">
        <v>9.3126802444458</v>
      </c>
      <c r="AU19" s="57">
        <v>9.6553316116333</v>
      </c>
      <c r="AV19" s="57">
        <v>9.108125686645508</v>
      </c>
      <c r="AW19" s="57">
        <v>9.710824966430664</v>
      </c>
      <c r="AX19" s="57">
        <v>10.058890342712402</v>
      </c>
      <c r="AY19" s="57">
        <v>9.361084938049316</v>
      </c>
      <c r="AZ19" s="57">
        <v>8.06894588470459</v>
      </c>
      <c r="BA19" s="57">
        <v>8.479728698730469</v>
      </c>
      <c r="BB19" s="57">
        <v>9.898653030395508</v>
      </c>
      <c r="BC19" s="57">
        <v>10.20044994354248</v>
      </c>
      <c r="BD19" s="57">
        <v>9.84496021270752</v>
      </c>
      <c r="BE19" s="57">
        <v>9.388835906982422</v>
      </c>
      <c r="BF19" s="57">
        <v>9.019075393676758</v>
      </c>
      <c r="BG19" s="57">
        <v>9.241093635559082</v>
      </c>
      <c r="BH19" s="57">
        <v>8.59782886505127</v>
      </c>
      <c r="BI19" s="57">
        <v>9.636820793151855</v>
      </c>
      <c r="BJ19" s="57">
        <v>9.891834259033203</v>
      </c>
      <c r="BK19" s="58"/>
    </row>
    <row r="20" spans="1:63" ht="10.5">
      <c r="A20" t="s">
        <v>56</v>
      </c>
      <c r="B20" t="s">
        <v>57</v>
      </c>
      <c r="C20" s="126">
        <v>157.20700073242188</v>
      </c>
      <c r="D20" s="28">
        <v>151.08200073242188</v>
      </c>
      <c r="E20" s="28">
        <v>144.67999267578125</v>
      </c>
      <c r="F20" s="28">
        <v>151.42999267578125</v>
      </c>
      <c r="G20" s="28">
        <v>155.20700073242188</v>
      </c>
      <c r="H20" s="28">
        <v>152.9980010986328</v>
      </c>
      <c r="I20" s="28">
        <v>150.05299377441406</v>
      </c>
      <c r="J20" s="28">
        <v>145.21200561523438</v>
      </c>
      <c r="K20" s="28">
        <v>146.1179962158203</v>
      </c>
      <c r="L20" s="28">
        <v>140.3979949951172</v>
      </c>
      <c r="M20" s="28">
        <v>146.27999877929688</v>
      </c>
      <c r="N20" s="28">
        <v>146.88400268554688</v>
      </c>
      <c r="O20" s="28">
        <v>138.64999389648438</v>
      </c>
      <c r="P20" s="28">
        <v>133.49899291992188</v>
      </c>
      <c r="Q20" s="28">
        <v>132.08900451660156</v>
      </c>
      <c r="R20" s="28">
        <v>133.1269989013672</v>
      </c>
      <c r="S20" s="28">
        <v>137.1999969482422</v>
      </c>
      <c r="T20" s="28">
        <v>140.21800231933594</v>
      </c>
      <c r="U20" s="28">
        <v>140.52499389648438</v>
      </c>
      <c r="V20" s="28">
        <v>137.94500732421875</v>
      </c>
      <c r="W20" s="28">
        <v>135.69200134277344</v>
      </c>
      <c r="X20" s="28">
        <v>138.4199981689453</v>
      </c>
      <c r="Y20" s="28">
        <v>141.4739990234375</v>
      </c>
      <c r="Z20" s="28">
        <v>143.20399475097656</v>
      </c>
      <c r="AA20" s="28">
        <v>144.8419952392578</v>
      </c>
      <c r="AB20" s="28">
        <v>148.43600463867188</v>
      </c>
      <c r="AC20" s="28">
        <v>137.7790069580078</v>
      </c>
      <c r="AD20" s="28">
        <v>141.60299682617188</v>
      </c>
      <c r="AE20" s="28">
        <v>140.9949951171875</v>
      </c>
      <c r="AF20" s="28">
        <v>141.92799377441406</v>
      </c>
      <c r="AG20" s="28">
        <v>135.07400512695312</v>
      </c>
      <c r="AH20" s="28">
        <v>125.01499938964844</v>
      </c>
      <c r="AI20" s="28">
        <v>128.11900329589844</v>
      </c>
      <c r="AJ20" s="28">
        <v>129.9709930419922</v>
      </c>
      <c r="AK20" s="28">
        <v>132.91600036621094</v>
      </c>
      <c r="AL20" s="28">
        <v>134.77000427246094</v>
      </c>
      <c r="AM20" s="28">
        <v>142.4298553466797</v>
      </c>
      <c r="AN20" s="28">
        <v>140.7711944580078</v>
      </c>
      <c r="AO20" s="57">
        <v>133.36219787597656</v>
      </c>
      <c r="AP20" s="57">
        <v>135.41119384765625</v>
      </c>
      <c r="AQ20" s="57">
        <v>139.3524932861328</v>
      </c>
      <c r="AR20" s="57">
        <v>141.1479949951172</v>
      </c>
      <c r="AS20" s="57">
        <v>138.54299926757812</v>
      </c>
      <c r="AT20" s="57">
        <v>131.84039306640625</v>
      </c>
      <c r="AU20" s="57">
        <v>135.3596954345703</v>
      </c>
      <c r="AV20" s="57">
        <v>134.49119567871094</v>
      </c>
      <c r="AW20" s="57">
        <v>140.34210205078125</v>
      </c>
      <c r="AX20" s="57">
        <v>142.01060485839844</v>
      </c>
      <c r="AY20" s="57">
        <v>144.252197265625</v>
      </c>
      <c r="AZ20" s="57">
        <v>140.26890563964844</v>
      </c>
      <c r="BA20" s="57">
        <v>134.68789672851562</v>
      </c>
      <c r="BB20" s="57">
        <v>138.88929748535156</v>
      </c>
      <c r="BC20" s="57">
        <v>142.20289611816406</v>
      </c>
      <c r="BD20" s="57">
        <v>143.86810302734375</v>
      </c>
      <c r="BE20" s="57">
        <v>141.68080139160156</v>
      </c>
      <c r="BF20" s="57">
        <v>135.79840087890625</v>
      </c>
      <c r="BG20" s="57">
        <v>137.66859436035156</v>
      </c>
      <c r="BH20" s="57">
        <v>135.3759002685547</v>
      </c>
      <c r="BI20" s="57">
        <v>142.1029052734375</v>
      </c>
      <c r="BJ20" s="57">
        <v>144.05189514160156</v>
      </c>
      <c r="BK20" s="58"/>
    </row>
    <row r="21" spans="3:62" ht="10.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88" t="s">
        <v>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92</v>
      </c>
      <c r="B23" t="s">
        <v>76</v>
      </c>
      <c r="C23" s="126">
        <v>7.6670002937316895</v>
      </c>
      <c r="D23" s="28">
        <v>7.065999507904053</v>
      </c>
      <c r="E23" s="28">
        <v>8.793000221252441</v>
      </c>
      <c r="F23" s="28">
        <v>7.997000217437744</v>
      </c>
      <c r="G23" s="28">
        <v>8</v>
      </c>
      <c r="H23" s="28">
        <v>9.0600004196167</v>
      </c>
      <c r="I23" s="28">
        <v>6.7870001792907715</v>
      </c>
      <c r="J23" s="28">
        <v>5.664999961853027</v>
      </c>
      <c r="K23" s="28">
        <v>6.493000507354736</v>
      </c>
      <c r="L23" s="28">
        <v>5.806000232696533</v>
      </c>
      <c r="M23" s="28">
        <v>7.714000225067139</v>
      </c>
      <c r="N23" s="28">
        <v>9.256999969482422</v>
      </c>
      <c r="O23" s="28">
        <v>12.753000259399414</v>
      </c>
      <c r="P23" s="28">
        <v>13.823999404907227</v>
      </c>
      <c r="Q23" s="28">
        <v>15.303000450134277</v>
      </c>
      <c r="R23" s="28">
        <v>15.961000442504883</v>
      </c>
      <c r="S23" s="28">
        <v>14.90999984741211</v>
      </c>
      <c r="T23" s="28">
        <v>14.204000473022461</v>
      </c>
      <c r="U23" s="28">
        <v>15.241000175476074</v>
      </c>
      <c r="V23" s="28">
        <v>14.048999786376953</v>
      </c>
      <c r="W23" s="28">
        <v>12.930001258850098</v>
      </c>
      <c r="X23" s="28">
        <v>11.75</v>
      </c>
      <c r="Y23" s="28">
        <v>12.763998985290527</v>
      </c>
      <c r="Z23" s="28">
        <v>14.744000434875488</v>
      </c>
      <c r="AA23" s="28">
        <v>13.807000160217285</v>
      </c>
      <c r="AB23" s="28">
        <v>15.916999816894531</v>
      </c>
      <c r="AC23" s="28">
        <v>14.54800033569336</v>
      </c>
      <c r="AD23" s="28">
        <v>14.505999565124512</v>
      </c>
      <c r="AE23" s="28">
        <v>15.548999786376953</v>
      </c>
      <c r="AF23" s="28">
        <v>14.786999702453613</v>
      </c>
      <c r="AG23" s="28">
        <v>15.267999649047852</v>
      </c>
      <c r="AH23" s="28">
        <v>14.024999618530273</v>
      </c>
      <c r="AI23" s="28">
        <v>14.319998741149902</v>
      </c>
      <c r="AJ23" s="28">
        <v>12.269000053405762</v>
      </c>
      <c r="AK23" s="28">
        <v>11.468999862670898</v>
      </c>
      <c r="AL23" s="28">
        <v>12.517999649047852</v>
      </c>
      <c r="AM23" s="28">
        <v>13.806142807006836</v>
      </c>
      <c r="AN23" s="28">
        <v>16.977590560913086</v>
      </c>
      <c r="AO23" s="57">
        <v>17.548969268798828</v>
      </c>
      <c r="AP23" s="57">
        <v>16.379150390625</v>
      </c>
      <c r="AQ23" s="57">
        <v>15.87874984741211</v>
      </c>
      <c r="AR23" s="57">
        <v>15.76237964630127</v>
      </c>
      <c r="AS23" s="57">
        <v>15.270119667053223</v>
      </c>
      <c r="AT23" s="57">
        <v>14.321160316467285</v>
      </c>
      <c r="AU23" s="57">
        <v>13.979239463806152</v>
      </c>
      <c r="AV23" s="57">
        <v>12.961830139160156</v>
      </c>
      <c r="AW23" s="57">
        <v>13.283150672912598</v>
      </c>
      <c r="AX23" s="57">
        <v>14.004019737243652</v>
      </c>
      <c r="AY23" s="57">
        <v>15.17488956451416</v>
      </c>
      <c r="AZ23" s="57">
        <v>15.851090431213379</v>
      </c>
      <c r="BA23" s="57">
        <v>16.672950744628906</v>
      </c>
      <c r="BB23" s="57">
        <v>15.793290138244629</v>
      </c>
      <c r="BC23" s="57">
        <v>15.593390464782715</v>
      </c>
      <c r="BD23" s="57">
        <v>15.693889617919922</v>
      </c>
      <c r="BE23" s="57">
        <v>15.312219619750977</v>
      </c>
      <c r="BF23" s="57">
        <v>14.454999923706055</v>
      </c>
      <c r="BG23" s="57">
        <v>14.280159950256348</v>
      </c>
      <c r="BH23" s="57">
        <v>13.403949737548828</v>
      </c>
      <c r="BI23" s="57">
        <v>13.861209869384766</v>
      </c>
      <c r="BJ23" s="57">
        <v>14.609140396118164</v>
      </c>
      <c r="BK23" s="58"/>
    </row>
    <row r="24" spans="1:63" ht="10.5">
      <c r="A24" t="s">
        <v>93</v>
      </c>
      <c r="B24" t="s">
        <v>78</v>
      </c>
      <c r="C24" s="126">
        <v>11.560999870300293</v>
      </c>
      <c r="D24" s="28">
        <v>11.310999870300293</v>
      </c>
      <c r="E24" s="28">
        <v>12.61299991607666</v>
      </c>
      <c r="F24" s="28">
        <v>11.803999900817871</v>
      </c>
      <c r="G24" s="28">
        <v>12.031000137329102</v>
      </c>
      <c r="H24" s="28">
        <v>12.661999702453613</v>
      </c>
      <c r="I24" s="28">
        <v>12.755999565124512</v>
      </c>
      <c r="J24" s="28">
        <v>12.196000099182129</v>
      </c>
      <c r="K24" s="28">
        <v>11.437999725341797</v>
      </c>
      <c r="L24" s="28">
        <v>11.64799976348877</v>
      </c>
      <c r="M24" s="28">
        <v>12.33899974822998</v>
      </c>
      <c r="N24" s="28">
        <v>12.532999992370605</v>
      </c>
      <c r="O24" s="28">
        <v>14.255999565124512</v>
      </c>
      <c r="P24" s="28">
        <v>16.368000030517578</v>
      </c>
      <c r="Q24" s="28">
        <v>13.802000045776367</v>
      </c>
      <c r="R24" s="28">
        <v>14.043000221252441</v>
      </c>
      <c r="S24" s="28">
        <v>14.819999694824219</v>
      </c>
      <c r="T24" s="28">
        <v>14.767000198364258</v>
      </c>
      <c r="U24" s="28">
        <v>14.720000267028809</v>
      </c>
      <c r="V24" s="28">
        <v>14.539999961853027</v>
      </c>
      <c r="W24" s="28">
        <v>13.086000442504883</v>
      </c>
      <c r="X24" s="28">
        <v>13.928999900817871</v>
      </c>
      <c r="Y24" s="28">
        <v>14.399999618530273</v>
      </c>
      <c r="Z24" s="28">
        <v>13.927000045776367</v>
      </c>
      <c r="AA24" s="28">
        <v>15.03499984741211</v>
      </c>
      <c r="AB24" s="28">
        <v>16.70800018310547</v>
      </c>
      <c r="AC24" s="28">
        <v>14.968000411987305</v>
      </c>
      <c r="AD24" s="28">
        <v>15.039999961853027</v>
      </c>
      <c r="AE24" s="28">
        <v>15.803999900817871</v>
      </c>
      <c r="AF24" s="28">
        <v>14.564000129699707</v>
      </c>
      <c r="AG24" s="28">
        <v>15.07800006866455</v>
      </c>
      <c r="AH24" s="28">
        <v>15.531000137329102</v>
      </c>
      <c r="AI24" s="28">
        <v>13.707999229431152</v>
      </c>
      <c r="AJ24" s="28">
        <v>14.104000091552734</v>
      </c>
      <c r="AK24" s="28">
        <v>14.175999641418457</v>
      </c>
      <c r="AL24" s="28">
        <v>14.17199993133545</v>
      </c>
      <c r="AM24" s="28">
        <v>16.371000289916992</v>
      </c>
      <c r="AN24" s="28">
        <v>16.506296157836914</v>
      </c>
      <c r="AO24" s="57">
        <v>15.616310119628906</v>
      </c>
      <c r="AP24" s="57">
        <v>15.76945972442627</v>
      </c>
      <c r="AQ24" s="57">
        <v>15.958880424499512</v>
      </c>
      <c r="AR24" s="57">
        <v>15.569560050964355</v>
      </c>
      <c r="AS24" s="57">
        <v>15.404760360717773</v>
      </c>
      <c r="AT24" s="57">
        <v>14.8164701461792</v>
      </c>
      <c r="AU24" s="57">
        <v>14.685999870300293</v>
      </c>
      <c r="AV24" s="57">
        <v>14.29561996459961</v>
      </c>
      <c r="AW24" s="57">
        <v>14.531100273132324</v>
      </c>
      <c r="AX24" s="57">
        <v>14.120160102844238</v>
      </c>
      <c r="AY24" s="57">
        <v>14.961469650268555</v>
      </c>
      <c r="AZ24" s="57">
        <v>15.626509666442871</v>
      </c>
      <c r="BA24" s="57">
        <v>15.216150283813477</v>
      </c>
      <c r="BB24" s="57">
        <v>15.51237964630127</v>
      </c>
      <c r="BC24" s="57">
        <v>15.806570053100586</v>
      </c>
      <c r="BD24" s="57">
        <v>15.802610397338867</v>
      </c>
      <c r="BE24" s="57">
        <v>15.535149574279785</v>
      </c>
      <c r="BF24" s="57">
        <v>14.764360427856445</v>
      </c>
      <c r="BG24" s="57">
        <v>14.711831092834473</v>
      </c>
      <c r="BH24" s="57">
        <v>14.425100326538086</v>
      </c>
      <c r="BI24" s="57">
        <v>14.786609649658203</v>
      </c>
      <c r="BJ24" s="57">
        <v>14.451920509338379</v>
      </c>
      <c r="BK24" s="58"/>
    </row>
    <row r="25" spans="1:63" ht="10.5">
      <c r="A25" t="s">
        <v>94</v>
      </c>
      <c r="B25" t="s">
        <v>80</v>
      </c>
      <c r="C25" s="126">
        <v>16.131999969482422</v>
      </c>
      <c r="D25" s="28">
        <v>16.64699935913086</v>
      </c>
      <c r="E25" s="28">
        <v>16.84600067138672</v>
      </c>
      <c r="F25" s="28">
        <v>18.086999893188477</v>
      </c>
      <c r="G25" s="28">
        <v>17.163000106811523</v>
      </c>
      <c r="H25" s="28">
        <v>16.389999389648438</v>
      </c>
      <c r="I25" s="28">
        <v>16.948999404907227</v>
      </c>
      <c r="J25" s="28">
        <v>16.679000854492188</v>
      </c>
      <c r="K25" s="28">
        <v>18.542999267578125</v>
      </c>
      <c r="L25" s="28">
        <v>17.270000457763672</v>
      </c>
      <c r="M25" s="28">
        <v>17.81999969482422</v>
      </c>
      <c r="N25" s="28">
        <v>16.1560001373291</v>
      </c>
      <c r="O25" s="28">
        <v>17.79400062561035</v>
      </c>
      <c r="P25" s="28">
        <v>19.433000564575195</v>
      </c>
      <c r="Q25" s="28">
        <v>18.481000900268555</v>
      </c>
      <c r="R25" s="28">
        <v>17.71299934387207</v>
      </c>
      <c r="S25" s="28">
        <v>18.7810001373291</v>
      </c>
      <c r="T25" s="28">
        <v>18.635000228881836</v>
      </c>
      <c r="U25" s="28">
        <v>18.456998825073242</v>
      </c>
      <c r="V25" s="28">
        <v>17.503000259399414</v>
      </c>
      <c r="W25" s="28">
        <v>19.040998458862305</v>
      </c>
      <c r="X25" s="28">
        <v>17.82200050354004</v>
      </c>
      <c r="Y25" s="28">
        <v>20.722999572753906</v>
      </c>
      <c r="Z25" s="28">
        <v>21.121999740600586</v>
      </c>
      <c r="AA25" s="28">
        <v>20.30900001525879</v>
      </c>
      <c r="AB25" s="28">
        <v>20.576000213623047</v>
      </c>
      <c r="AC25" s="28">
        <v>22.499000549316406</v>
      </c>
      <c r="AD25" s="28">
        <v>19.928998947143555</v>
      </c>
      <c r="AE25" s="28">
        <v>21.01300048828125</v>
      </c>
      <c r="AF25" s="28">
        <v>21.881000518798828</v>
      </c>
      <c r="AG25" s="28">
        <v>19.54400062561035</v>
      </c>
      <c r="AH25" s="28">
        <v>18.770000457763672</v>
      </c>
      <c r="AI25" s="28">
        <v>18.812999725341797</v>
      </c>
      <c r="AJ25" s="28">
        <v>20.597000122070312</v>
      </c>
      <c r="AK25" s="28">
        <v>19.351999282836914</v>
      </c>
      <c r="AL25" s="28">
        <v>20.708999633789062</v>
      </c>
      <c r="AM25" s="28">
        <v>21.73457145690918</v>
      </c>
      <c r="AN25" s="28">
        <v>24.02598762512207</v>
      </c>
      <c r="AO25" s="57">
        <v>22.85671043395996</v>
      </c>
      <c r="AP25" s="57">
        <v>21.83053970336914</v>
      </c>
      <c r="AQ25" s="57">
        <v>20.929319381713867</v>
      </c>
      <c r="AR25" s="57">
        <v>20.666059494018555</v>
      </c>
      <c r="AS25" s="57">
        <v>20.224380493164062</v>
      </c>
      <c r="AT25" s="57">
        <v>19.3988094329834</v>
      </c>
      <c r="AU25" s="57">
        <v>19.866090774536133</v>
      </c>
      <c r="AV25" s="57">
        <v>19.312467575073242</v>
      </c>
      <c r="AW25" s="57">
        <v>19.01668930053711</v>
      </c>
      <c r="AX25" s="57">
        <v>18.368070602416992</v>
      </c>
      <c r="AY25" s="57">
        <v>19.494760513305664</v>
      </c>
      <c r="AZ25" s="57">
        <v>20.455730438232422</v>
      </c>
      <c r="BA25" s="57">
        <v>20.45783042907715</v>
      </c>
      <c r="BB25" s="57">
        <v>20.25775909423828</v>
      </c>
      <c r="BC25" s="57">
        <v>20.473939895629883</v>
      </c>
      <c r="BD25" s="57">
        <v>20.362958908081055</v>
      </c>
      <c r="BE25" s="57">
        <v>19.70966911315918</v>
      </c>
      <c r="BF25" s="57">
        <v>19.115800857543945</v>
      </c>
      <c r="BG25" s="57">
        <v>19.79935073852539</v>
      </c>
      <c r="BH25" s="57">
        <v>19.427749633789062</v>
      </c>
      <c r="BI25" s="57">
        <v>19.25213050842285</v>
      </c>
      <c r="BJ25" s="57">
        <v>18.684690475463867</v>
      </c>
      <c r="BK25" s="58"/>
    </row>
    <row r="26" spans="1:63" ht="10.5">
      <c r="A26" t="s">
        <v>95</v>
      </c>
      <c r="B26" t="s">
        <v>82</v>
      </c>
      <c r="C26" s="126">
        <v>2.3389999866485596</v>
      </c>
      <c r="D26" s="28">
        <v>2.375999927520752</v>
      </c>
      <c r="E26" s="28">
        <v>2.0220000743865967</v>
      </c>
      <c r="F26" s="28">
        <v>1.6490000486373901</v>
      </c>
      <c r="G26" s="28">
        <v>1.4140000343322754</v>
      </c>
      <c r="H26" s="28">
        <v>1.3200000524520874</v>
      </c>
      <c r="I26" s="28">
        <v>1.2940000295639038</v>
      </c>
      <c r="J26" s="28">
        <v>1.274999976158142</v>
      </c>
      <c r="K26" s="28">
        <v>1.6319999694824219</v>
      </c>
      <c r="L26" s="28">
        <v>1.7719999551773071</v>
      </c>
      <c r="M26" s="28">
        <v>1.8259999752044678</v>
      </c>
      <c r="N26" s="28">
        <v>1.8459999561309814</v>
      </c>
      <c r="O26" s="28">
        <v>1.7740000486373901</v>
      </c>
      <c r="P26" s="28">
        <v>1.7480000257492065</v>
      </c>
      <c r="Q26" s="28">
        <v>1.7209999561309814</v>
      </c>
      <c r="R26" s="28">
        <v>1.4709999561309814</v>
      </c>
      <c r="S26" s="28">
        <v>1.7599999904632568</v>
      </c>
      <c r="T26" s="28">
        <v>1.600000023841858</v>
      </c>
      <c r="U26" s="28">
        <v>1.5579999685287476</v>
      </c>
      <c r="V26" s="28">
        <v>1.4390000104904175</v>
      </c>
      <c r="W26" s="28">
        <v>1.3220000267028809</v>
      </c>
      <c r="X26" s="28">
        <v>1.3259999752044678</v>
      </c>
      <c r="Y26" s="28">
        <v>1.4850000143051147</v>
      </c>
      <c r="Z26" s="28">
        <v>2.003000020980835</v>
      </c>
      <c r="AA26" s="28">
        <v>2.114000082015991</v>
      </c>
      <c r="AB26" s="28">
        <v>2.109999895095825</v>
      </c>
      <c r="AC26" s="28">
        <v>1.6840001344680786</v>
      </c>
      <c r="AD26" s="28">
        <v>1.7940000295639038</v>
      </c>
      <c r="AE26" s="28">
        <v>1.809999942779541</v>
      </c>
      <c r="AF26" s="28">
        <v>1.7100001573562622</v>
      </c>
      <c r="AG26" s="28">
        <v>1.4170000553131104</v>
      </c>
      <c r="AH26" s="28">
        <v>1.0529999732971191</v>
      </c>
      <c r="AI26" s="28">
        <v>1.349000096321106</v>
      </c>
      <c r="AJ26" s="28">
        <v>1.3589999675750732</v>
      </c>
      <c r="AK26" s="28">
        <v>1.593000054359436</v>
      </c>
      <c r="AL26" s="28">
        <v>1.5800000429153442</v>
      </c>
      <c r="AM26" s="28">
        <v>1.7187142372131348</v>
      </c>
      <c r="AN26" s="28">
        <v>1.7500916719436646</v>
      </c>
      <c r="AO26" s="57">
        <v>1.5616569519042969</v>
      </c>
      <c r="AP26" s="57">
        <v>1.3178670406341553</v>
      </c>
      <c r="AQ26" s="57">
        <v>1.4207030534744263</v>
      </c>
      <c r="AR26" s="57">
        <v>1.4364739656448364</v>
      </c>
      <c r="AS26" s="57">
        <v>1.2740800380706787</v>
      </c>
      <c r="AT26" s="57">
        <v>1.181169033050537</v>
      </c>
      <c r="AU26" s="57">
        <v>1.3513820171356201</v>
      </c>
      <c r="AV26" s="57">
        <v>1.4448479413986206</v>
      </c>
      <c r="AW26" s="57">
        <v>1.6861389875411987</v>
      </c>
      <c r="AX26" s="57">
        <v>1.8721270561218262</v>
      </c>
      <c r="AY26" s="57">
        <v>2.0938949584960938</v>
      </c>
      <c r="AZ26" s="57">
        <v>2.0569679737091064</v>
      </c>
      <c r="BA26" s="57">
        <v>1.759214997291565</v>
      </c>
      <c r="BB26" s="57">
        <v>1.4363189935684204</v>
      </c>
      <c r="BC26" s="57">
        <v>1.4984619617462158</v>
      </c>
      <c r="BD26" s="57">
        <v>1.4710439443588257</v>
      </c>
      <c r="BE26" s="57">
        <v>1.279440999031067</v>
      </c>
      <c r="BF26" s="57">
        <v>1.1725070476531982</v>
      </c>
      <c r="BG26" s="57">
        <v>1.332813024520874</v>
      </c>
      <c r="BH26" s="57">
        <v>1.4133620262145996</v>
      </c>
      <c r="BI26" s="57">
        <v>1.6474820375442505</v>
      </c>
      <c r="BJ26" s="57">
        <v>1.8280880451202393</v>
      </c>
      <c r="BK26" s="58"/>
    </row>
    <row r="27" spans="1:63" ht="10.5">
      <c r="A27" t="s">
        <v>96</v>
      </c>
      <c r="B27" t="s">
        <v>84</v>
      </c>
      <c r="C27" s="126">
        <v>16.584999084472656</v>
      </c>
      <c r="D27" s="28">
        <v>14.789999961853027</v>
      </c>
      <c r="E27" s="28">
        <v>15.279000282287598</v>
      </c>
      <c r="F27" s="28">
        <v>16.434999465942383</v>
      </c>
      <c r="G27" s="28">
        <v>14.390999794006348</v>
      </c>
      <c r="H27" s="28">
        <v>13.687000274658203</v>
      </c>
      <c r="I27" s="28">
        <v>13.70199966430664</v>
      </c>
      <c r="J27" s="28">
        <v>12.321999549865723</v>
      </c>
      <c r="K27" s="28">
        <v>14.277999877929688</v>
      </c>
      <c r="L27" s="28">
        <v>15.378000259399414</v>
      </c>
      <c r="M27" s="28">
        <v>18.006000518798828</v>
      </c>
      <c r="N27" s="28">
        <v>20.150999069213867</v>
      </c>
      <c r="O27" s="28">
        <v>24.736000061035156</v>
      </c>
      <c r="P27" s="28">
        <v>19.8439998626709</v>
      </c>
      <c r="Q27" s="28">
        <v>19.481000900268555</v>
      </c>
      <c r="R27" s="28">
        <v>19.099000930786133</v>
      </c>
      <c r="S27" s="28">
        <v>17.92799949645996</v>
      </c>
      <c r="T27" s="28">
        <v>19.04599952697754</v>
      </c>
      <c r="U27" s="28">
        <v>20.926000595092773</v>
      </c>
      <c r="V27" s="28">
        <v>22.753000259399414</v>
      </c>
      <c r="W27" s="28">
        <v>22.663999557495117</v>
      </c>
      <c r="X27" s="28">
        <v>20.226999282836914</v>
      </c>
      <c r="Y27" s="28">
        <v>20.808000564575195</v>
      </c>
      <c r="Z27" s="28">
        <v>22.60099983215332</v>
      </c>
      <c r="AA27" s="28">
        <v>22.816999435424805</v>
      </c>
      <c r="AB27" s="28">
        <v>23.284000396728516</v>
      </c>
      <c r="AC27" s="28">
        <v>20.26099967956543</v>
      </c>
      <c r="AD27" s="28">
        <v>20.156999588012695</v>
      </c>
      <c r="AE27" s="28">
        <v>20.329999923706055</v>
      </c>
      <c r="AF27" s="28">
        <v>21.33099937438965</v>
      </c>
      <c r="AG27" s="28">
        <v>20.9689998626709</v>
      </c>
      <c r="AH27" s="28">
        <v>19.65399932861328</v>
      </c>
      <c r="AI27" s="28">
        <v>20.142000198364258</v>
      </c>
      <c r="AJ27" s="28">
        <v>20.701000213623047</v>
      </c>
      <c r="AK27" s="28">
        <v>22.052000045776367</v>
      </c>
      <c r="AL27" s="28">
        <v>23.25</v>
      </c>
      <c r="AM27" s="28">
        <v>25.055143356323242</v>
      </c>
      <c r="AN27" s="28">
        <v>25.081645965576172</v>
      </c>
      <c r="AO27" s="57">
        <v>23.867839813232422</v>
      </c>
      <c r="AP27" s="57">
        <v>22.677509307861328</v>
      </c>
      <c r="AQ27" s="57">
        <v>22.470460891723633</v>
      </c>
      <c r="AR27" s="57">
        <v>21.974992752075195</v>
      </c>
      <c r="AS27" s="57">
        <v>22.084239959716797</v>
      </c>
      <c r="AT27" s="57">
        <v>21.55035972595215</v>
      </c>
      <c r="AU27" s="57">
        <v>21.887128829956055</v>
      </c>
      <c r="AV27" s="57">
        <v>21.67959976196289</v>
      </c>
      <c r="AW27" s="57">
        <v>21.873699188232422</v>
      </c>
      <c r="AX27" s="57">
        <v>22.002830505371094</v>
      </c>
      <c r="AY27" s="57">
        <v>23.930400848388672</v>
      </c>
      <c r="AZ27" s="57">
        <v>22.52876853942871</v>
      </c>
      <c r="BA27" s="57">
        <v>21.600990295410156</v>
      </c>
      <c r="BB27" s="57">
        <v>21.17460060119629</v>
      </c>
      <c r="BC27" s="57">
        <v>21.187829971313477</v>
      </c>
      <c r="BD27" s="57">
        <v>20.706750869750977</v>
      </c>
      <c r="BE27" s="57">
        <v>21.0256404876709</v>
      </c>
      <c r="BF27" s="57">
        <v>20.691919326782227</v>
      </c>
      <c r="BG27" s="57">
        <v>21.110990524291992</v>
      </c>
      <c r="BH27" s="57">
        <v>21.074819564819336</v>
      </c>
      <c r="BI27" s="57">
        <v>21.441129684448242</v>
      </c>
      <c r="BJ27" s="57">
        <v>21.718782424926758</v>
      </c>
      <c r="BK27" s="58"/>
    </row>
    <row r="28" spans="1:63" ht="10.5">
      <c r="A28" t="s">
        <v>59</v>
      </c>
      <c r="B28" t="s">
        <v>60</v>
      </c>
      <c r="C28" s="126">
        <v>54.284000396728516</v>
      </c>
      <c r="D28" s="28">
        <v>52.189998626708984</v>
      </c>
      <c r="E28" s="28">
        <v>55.553001403808594</v>
      </c>
      <c r="F28" s="28">
        <v>55.97200012207031</v>
      </c>
      <c r="G28" s="28">
        <v>52.999000549316406</v>
      </c>
      <c r="H28" s="28">
        <v>53.11899948120117</v>
      </c>
      <c r="I28" s="28">
        <v>51.487998962402344</v>
      </c>
      <c r="J28" s="28">
        <v>48.137001037597656</v>
      </c>
      <c r="K28" s="28">
        <v>52.38399887084961</v>
      </c>
      <c r="L28" s="28">
        <v>51.874000549316406</v>
      </c>
      <c r="M28" s="28">
        <v>57.70500183105469</v>
      </c>
      <c r="N28" s="28">
        <v>59.94300079345703</v>
      </c>
      <c r="O28" s="28">
        <v>71.31300354003906</v>
      </c>
      <c r="P28" s="28">
        <v>71.21700286865234</v>
      </c>
      <c r="Q28" s="28">
        <v>68.78800201416016</v>
      </c>
      <c r="R28" s="28">
        <v>68.28700256347656</v>
      </c>
      <c r="S28" s="28">
        <v>68.1989974975586</v>
      </c>
      <c r="T28" s="28">
        <v>68.25199890136719</v>
      </c>
      <c r="U28" s="28">
        <v>70.9020004272461</v>
      </c>
      <c r="V28" s="28">
        <v>70.28399658203125</v>
      </c>
      <c r="W28" s="28">
        <v>69.04299926757812</v>
      </c>
      <c r="X28" s="28">
        <v>65.05400085449219</v>
      </c>
      <c r="Y28" s="28">
        <v>70.18000030517578</v>
      </c>
      <c r="Z28" s="28">
        <v>74.39700317382812</v>
      </c>
      <c r="AA28" s="28">
        <v>74.08200073242188</v>
      </c>
      <c r="AB28" s="28">
        <v>78.59500122070312</v>
      </c>
      <c r="AC28" s="28">
        <v>73.95999908447266</v>
      </c>
      <c r="AD28" s="28">
        <v>71.4260025024414</v>
      </c>
      <c r="AE28" s="28">
        <v>74.50599670410156</v>
      </c>
      <c r="AF28" s="28">
        <v>74.27300262451172</v>
      </c>
      <c r="AG28" s="28">
        <v>72.2760009765625</v>
      </c>
      <c r="AH28" s="28">
        <v>69.03299713134766</v>
      </c>
      <c r="AI28" s="28">
        <v>68.33200073242188</v>
      </c>
      <c r="AJ28" s="28">
        <v>69.02999877929688</v>
      </c>
      <c r="AK28" s="28">
        <v>68.64199829101562</v>
      </c>
      <c r="AL28" s="28">
        <v>72.22899627685547</v>
      </c>
      <c r="AM28" s="28">
        <v>78.6855697631836</v>
      </c>
      <c r="AN28" s="28">
        <v>84.34161376953125</v>
      </c>
      <c r="AO28" s="57">
        <v>81.45149230957031</v>
      </c>
      <c r="AP28" s="57">
        <v>77.97451782226562</v>
      </c>
      <c r="AQ28" s="57">
        <v>76.65811157226562</v>
      </c>
      <c r="AR28" s="57">
        <v>75.40946197509766</v>
      </c>
      <c r="AS28" s="57">
        <v>74.257568359375</v>
      </c>
      <c r="AT28" s="57">
        <v>71.26795959472656</v>
      </c>
      <c r="AU28" s="57">
        <v>71.76983642578125</v>
      </c>
      <c r="AV28" s="57">
        <v>69.6943588256836</v>
      </c>
      <c r="AW28" s="57">
        <v>70.39079284667969</v>
      </c>
      <c r="AX28" s="57">
        <v>70.3672103881836</v>
      </c>
      <c r="AY28" s="57">
        <v>75.6554183959961</v>
      </c>
      <c r="AZ28" s="57">
        <v>76.51907348632812</v>
      </c>
      <c r="BA28" s="57">
        <v>75.7071304321289</v>
      </c>
      <c r="BB28" s="57">
        <v>74.17436218261719</v>
      </c>
      <c r="BC28" s="57">
        <v>74.5602035522461</v>
      </c>
      <c r="BD28" s="57">
        <v>74.03724670410156</v>
      </c>
      <c r="BE28" s="57">
        <v>72.86212158203125</v>
      </c>
      <c r="BF28" s="57">
        <v>70.19957733154297</v>
      </c>
      <c r="BG28" s="57">
        <v>71.23513793945312</v>
      </c>
      <c r="BH28" s="57">
        <v>69.74497985839844</v>
      </c>
      <c r="BI28" s="57">
        <v>70.98856353759766</v>
      </c>
      <c r="BJ28" s="57">
        <v>71.29261779785156</v>
      </c>
      <c r="BK28" s="58"/>
    </row>
    <row r="29" spans="3:62" ht="10.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8" t="s">
        <v>97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98</v>
      </c>
      <c r="B31" t="s">
        <v>76</v>
      </c>
      <c r="C31" s="126">
        <v>102.69999694824219</v>
      </c>
      <c r="D31" s="28">
        <v>116</v>
      </c>
      <c r="E31" s="28">
        <v>119.5</v>
      </c>
      <c r="F31" s="28">
        <v>110.4000015258789</v>
      </c>
      <c r="G31" s="28">
        <v>100.5</v>
      </c>
      <c r="H31" s="28">
        <v>99.69999694824219</v>
      </c>
      <c r="I31" s="28">
        <v>103.19999694824219</v>
      </c>
      <c r="J31" s="28">
        <v>113.4000015258789</v>
      </c>
      <c r="K31" s="28">
        <v>117</v>
      </c>
      <c r="L31" s="28">
        <v>108.5</v>
      </c>
      <c r="M31" s="28">
        <v>103.9000015258789</v>
      </c>
      <c r="N31" s="28">
        <v>102.80000305175781</v>
      </c>
      <c r="O31" s="28">
        <v>113.4000015258789</v>
      </c>
      <c r="P31" s="28">
        <v>119.19999694824219</v>
      </c>
      <c r="Q31" s="28">
        <v>125.80000305175781</v>
      </c>
      <c r="R31" s="28">
        <v>130.5</v>
      </c>
      <c r="S31" s="28">
        <v>149</v>
      </c>
      <c r="T31" s="28">
        <v>149.60000610351562</v>
      </c>
      <c r="U31" s="28">
        <v>143.60000610351562</v>
      </c>
      <c r="V31" s="28">
        <v>140.5</v>
      </c>
      <c r="W31" s="28">
        <v>139.5</v>
      </c>
      <c r="X31" s="28">
        <v>152.60000610351562</v>
      </c>
      <c r="Y31" s="28">
        <v>150</v>
      </c>
      <c r="Z31" s="28">
        <v>137.6999969482422</v>
      </c>
      <c r="AA31" s="28">
        <v>137.3000030517578</v>
      </c>
      <c r="AB31" s="28">
        <v>142.89999389648438</v>
      </c>
      <c r="AC31" s="28">
        <v>157.6999969482422</v>
      </c>
      <c r="AD31" s="28">
        <v>173.60000610351562</v>
      </c>
      <c r="AE31" s="28">
        <v>165.60000610351562</v>
      </c>
      <c r="AF31" s="28">
        <v>167.8000030517578</v>
      </c>
      <c r="AG31" s="28">
        <v>180.6999969482422</v>
      </c>
      <c r="AH31" s="28">
        <v>203.10000610351562</v>
      </c>
      <c r="AI31" s="28">
        <v>245.60000610351562</v>
      </c>
      <c r="AJ31" s="28">
        <v>229.7899932861328</v>
      </c>
      <c r="AK31" s="28">
        <v>178.68499755859375</v>
      </c>
      <c r="AL31" s="28">
        <v>169.5500030517578</v>
      </c>
      <c r="AM31" s="28">
        <v>189.0800018310547</v>
      </c>
      <c r="AN31" s="28">
        <v>182.97500610351562</v>
      </c>
      <c r="AO31" s="57">
        <v>183.93649291992188</v>
      </c>
      <c r="AP31" s="57">
        <v>198.62950134277344</v>
      </c>
      <c r="AQ31" s="57">
        <v>205.6042022705078</v>
      </c>
      <c r="AR31" s="57">
        <v>203.60609436035156</v>
      </c>
      <c r="AS31" s="57">
        <v>200.1793975830078</v>
      </c>
      <c r="AT31" s="57">
        <v>197.88870239257812</v>
      </c>
      <c r="AU31" s="57">
        <v>196.75889587402344</v>
      </c>
      <c r="AV31" s="57">
        <v>191.3029022216797</v>
      </c>
      <c r="AW31" s="57">
        <v>186.7935028076172</v>
      </c>
      <c r="AX31" s="57">
        <v>181.96270751953125</v>
      </c>
      <c r="AY31" s="57">
        <v>182.68980407714844</v>
      </c>
      <c r="AZ31" s="57">
        <v>183.9250946044922</v>
      </c>
      <c r="BA31" s="57">
        <v>186.15599060058594</v>
      </c>
      <c r="BB31" s="57">
        <v>191.78860473632812</v>
      </c>
      <c r="BC31" s="57">
        <v>194.58059692382812</v>
      </c>
      <c r="BD31" s="57">
        <v>190.92970275878906</v>
      </c>
      <c r="BE31" s="57">
        <v>188.7198944091797</v>
      </c>
      <c r="BF31" s="57">
        <v>187.4803924560547</v>
      </c>
      <c r="BG31" s="57">
        <v>187.71620178222656</v>
      </c>
      <c r="BH31" s="57">
        <v>182.05880737304688</v>
      </c>
      <c r="BI31" s="57">
        <v>178.56361389160156</v>
      </c>
      <c r="BJ31" s="57">
        <v>174.70840454101562</v>
      </c>
      <c r="BK31" s="58"/>
    </row>
    <row r="32" spans="1:63" ht="10.5">
      <c r="A32" t="s">
        <v>99</v>
      </c>
      <c r="B32" t="s">
        <v>78</v>
      </c>
      <c r="C32" s="126">
        <v>103.4000015258789</v>
      </c>
      <c r="D32" s="28">
        <v>120.30000305175781</v>
      </c>
      <c r="E32" s="28">
        <v>121.0999984741211</v>
      </c>
      <c r="F32" s="28">
        <v>107.30000305175781</v>
      </c>
      <c r="G32" s="28">
        <v>103.30000305175781</v>
      </c>
      <c r="H32" s="28">
        <v>106.0999984741211</v>
      </c>
      <c r="I32" s="28">
        <v>106.69999694824219</v>
      </c>
      <c r="J32" s="28">
        <v>119</v>
      </c>
      <c r="K32" s="28">
        <v>116.4000015258789</v>
      </c>
      <c r="L32" s="28">
        <v>109.30000305175781</v>
      </c>
      <c r="M32" s="28">
        <v>104.30000305175781</v>
      </c>
      <c r="N32" s="28">
        <v>101.5</v>
      </c>
      <c r="O32" s="28">
        <v>114.4000015258789</v>
      </c>
      <c r="P32" s="28">
        <v>120.5999984741211</v>
      </c>
      <c r="Q32" s="28">
        <v>126.4000015258789</v>
      </c>
      <c r="R32" s="28">
        <v>134.1999969482422</v>
      </c>
      <c r="S32" s="28">
        <v>152.6999969482422</v>
      </c>
      <c r="T32" s="28">
        <v>144.3000030517578</v>
      </c>
      <c r="U32" s="28">
        <v>141.60000610351562</v>
      </c>
      <c r="V32" s="28">
        <v>140.1999969482422</v>
      </c>
      <c r="W32" s="28">
        <v>140</v>
      </c>
      <c r="X32" s="28">
        <v>152.89999389648438</v>
      </c>
      <c r="Y32" s="28">
        <v>145.3000030517578</v>
      </c>
      <c r="Z32" s="28">
        <v>131.10000610351562</v>
      </c>
      <c r="AA32" s="28">
        <v>137.3000030517578</v>
      </c>
      <c r="AB32" s="28">
        <v>144.6999969482422</v>
      </c>
      <c r="AC32" s="28">
        <v>162.5</v>
      </c>
      <c r="AD32" s="28">
        <v>173.39999389648438</v>
      </c>
      <c r="AE32" s="28">
        <v>160.5</v>
      </c>
      <c r="AF32" s="28">
        <v>167.6999969482422</v>
      </c>
      <c r="AG32" s="28">
        <v>178.89999389648438</v>
      </c>
      <c r="AH32" s="28">
        <v>206.6999969482422</v>
      </c>
      <c r="AI32" s="28">
        <v>237.60000610351562</v>
      </c>
      <c r="AJ32" s="28">
        <v>218.52000427246094</v>
      </c>
      <c r="AK32" s="28">
        <v>168.27000427246094</v>
      </c>
      <c r="AL32" s="28">
        <v>173.97500610351562</v>
      </c>
      <c r="AM32" s="28">
        <v>185.3000030517578</v>
      </c>
      <c r="AN32" s="28">
        <v>178.22500610351562</v>
      </c>
      <c r="AO32" s="57">
        <v>187.4680938720703</v>
      </c>
      <c r="AP32" s="57">
        <v>201.33389282226562</v>
      </c>
      <c r="AQ32" s="57">
        <v>208.2216033935547</v>
      </c>
      <c r="AR32" s="57">
        <v>205.18389892578125</v>
      </c>
      <c r="AS32" s="57">
        <v>199.87030029296875</v>
      </c>
      <c r="AT32" s="57">
        <v>198.49639892578125</v>
      </c>
      <c r="AU32" s="57">
        <v>196.97320556640625</v>
      </c>
      <c r="AV32" s="57">
        <v>192.07839965820312</v>
      </c>
      <c r="AW32" s="57">
        <v>185.05859375</v>
      </c>
      <c r="AX32" s="57">
        <v>179.7967071533203</v>
      </c>
      <c r="AY32" s="57">
        <v>181.6365966796875</v>
      </c>
      <c r="AZ32" s="57">
        <v>184.64720153808594</v>
      </c>
      <c r="BA32" s="57">
        <v>187.14259338378906</v>
      </c>
      <c r="BB32" s="57">
        <v>192.53939819335938</v>
      </c>
      <c r="BC32" s="57">
        <v>196.2799072265625</v>
      </c>
      <c r="BD32" s="57">
        <v>192.6042938232422</v>
      </c>
      <c r="BE32" s="57">
        <v>190.34829711914062</v>
      </c>
      <c r="BF32" s="57">
        <v>189.24749755859375</v>
      </c>
      <c r="BG32" s="57">
        <v>188.4604949951172</v>
      </c>
      <c r="BH32" s="57">
        <v>182.69839477539062</v>
      </c>
      <c r="BI32" s="57">
        <v>177.49249267578125</v>
      </c>
      <c r="BJ32" s="57">
        <v>172.94679260253906</v>
      </c>
      <c r="BK32" s="58"/>
    </row>
    <row r="33" spans="1:63" ht="10.5">
      <c r="A33" t="s">
        <v>100</v>
      </c>
      <c r="B33" t="s">
        <v>80</v>
      </c>
      <c r="C33" s="126">
        <v>100.19999694824219</v>
      </c>
      <c r="D33" s="28">
        <v>114.5</v>
      </c>
      <c r="E33" s="28">
        <v>116.69999694824219</v>
      </c>
      <c r="F33" s="28">
        <v>105.4000015258789</v>
      </c>
      <c r="G33" s="28">
        <v>96.0999984741211</v>
      </c>
      <c r="H33" s="28">
        <v>97.0999984741211</v>
      </c>
      <c r="I33" s="28">
        <v>101.80000305175781</v>
      </c>
      <c r="J33" s="28">
        <v>111.4000015258789</v>
      </c>
      <c r="K33" s="28">
        <v>109.0999984741211</v>
      </c>
      <c r="L33" s="28">
        <v>100.4000015258789</v>
      </c>
      <c r="M33" s="28">
        <v>97.9000015258789</v>
      </c>
      <c r="N33" s="28">
        <v>98.4000015258789</v>
      </c>
      <c r="O33" s="28">
        <v>109.5</v>
      </c>
      <c r="P33" s="28">
        <v>113.5999984741211</v>
      </c>
      <c r="Q33" s="28">
        <v>120.30000305175781</v>
      </c>
      <c r="R33" s="28">
        <v>127.0999984741211</v>
      </c>
      <c r="S33" s="28">
        <v>144.10000610351562</v>
      </c>
      <c r="T33" s="28">
        <v>142</v>
      </c>
      <c r="U33" s="28">
        <v>136.8000030517578</v>
      </c>
      <c r="V33" s="28">
        <v>136.39999389648438</v>
      </c>
      <c r="W33" s="28">
        <v>136</v>
      </c>
      <c r="X33" s="28">
        <v>147.3000030517578</v>
      </c>
      <c r="Y33" s="28">
        <v>143.60000610351562</v>
      </c>
      <c r="Z33" s="28">
        <v>130</v>
      </c>
      <c r="AA33" s="28">
        <v>133.1999969482422</v>
      </c>
      <c r="AB33" s="28">
        <v>138.89999389648438</v>
      </c>
      <c r="AC33" s="28">
        <v>156.6999969482422</v>
      </c>
      <c r="AD33" s="28">
        <v>172.10000610351562</v>
      </c>
      <c r="AE33" s="28">
        <v>161.5</v>
      </c>
      <c r="AF33" s="28">
        <v>164.89999389648438</v>
      </c>
      <c r="AG33" s="28">
        <v>176.39999389648438</v>
      </c>
      <c r="AH33" s="28">
        <v>202.89999389648438</v>
      </c>
      <c r="AI33" s="28">
        <v>234.8000030517578</v>
      </c>
      <c r="AJ33" s="28">
        <v>229.33999633789062</v>
      </c>
      <c r="AK33" s="28">
        <v>176.98500061035156</v>
      </c>
      <c r="AL33" s="28">
        <v>168.52499389648438</v>
      </c>
      <c r="AM33" s="28">
        <v>183.9199981689453</v>
      </c>
      <c r="AN33" s="28">
        <v>176.8249969482422</v>
      </c>
      <c r="AO33" s="57">
        <v>180.56719970703125</v>
      </c>
      <c r="AP33" s="57">
        <v>194.89120483398438</v>
      </c>
      <c r="AQ33" s="57">
        <v>201.61509704589844</v>
      </c>
      <c r="AR33" s="57">
        <v>199.53390502929688</v>
      </c>
      <c r="AS33" s="57">
        <v>195.84120178222656</v>
      </c>
      <c r="AT33" s="57">
        <v>192.75050354003906</v>
      </c>
      <c r="AU33" s="57">
        <v>190.656005859375</v>
      </c>
      <c r="AV33" s="57">
        <v>187.8759002685547</v>
      </c>
      <c r="AW33" s="57">
        <v>182.29330444335938</v>
      </c>
      <c r="AX33" s="57">
        <v>176.52059936523438</v>
      </c>
      <c r="AY33" s="57">
        <v>177.86239624023438</v>
      </c>
      <c r="AZ33" s="57">
        <v>179.63319396972656</v>
      </c>
      <c r="BA33" s="57">
        <v>182.55050659179688</v>
      </c>
      <c r="BB33" s="57">
        <v>188.69009399414062</v>
      </c>
      <c r="BC33" s="57">
        <v>190.6555938720703</v>
      </c>
      <c r="BD33" s="57">
        <v>187.19020080566406</v>
      </c>
      <c r="BE33" s="57">
        <v>185.86849975585938</v>
      </c>
      <c r="BF33" s="57">
        <v>183.5500030517578</v>
      </c>
      <c r="BG33" s="57">
        <v>181.95738220214844</v>
      </c>
      <c r="BH33" s="57">
        <v>178.73829650878906</v>
      </c>
      <c r="BI33" s="57">
        <v>174.1739959716797</v>
      </c>
      <c r="BJ33" s="57">
        <v>169.40719604492188</v>
      </c>
      <c r="BK33" s="58"/>
    </row>
    <row r="34" spans="1:63" ht="10.5">
      <c r="A34" t="s">
        <v>101</v>
      </c>
      <c r="B34" t="s">
        <v>82</v>
      </c>
      <c r="C34" s="126">
        <v>102</v>
      </c>
      <c r="D34" s="28">
        <v>117</v>
      </c>
      <c r="E34" s="28">
        <v>123.5999984741211</v>
      </c>
      <c r="F34" s="28">
        <v>115</v>
      </c>
      <c r="G34" s="28">
        <v>107.5999984741211</v>
      </c>
      <c r="H34" s="28">
        <v>106.5</v>
      </c>
      <c r="I34" s="28">
        <v>110</v>
      </c>
      <c r="J34" s="28">
        <v>121.0999984741211</v>
      </c>
      <c r="K34" s="28">
        <v>123.5</v>
      </c>
      <c r="L34" s="28">
        <v>113.4000015258789</v>
      </c>
      <c r="M34" s="28">
        <v>109.4000015258789</v>
      </c>
      <c r="N34" s="28">
        <v>105</v>
      </c>
      <c r="O34" s="28">
        <v>109.5</v>
      </c>
      <c r="P34" s="28">
        <v>115.19999694824219</v>
      </c>
      <c r="Q34" s="28">
        <v>128.3000030517578</v>
      </c>
      <c r="R34" s="28">
        <v>138.1999969482422</v>
      </c>
      <c r="S34" s="28">
        <v>153.1999969482422</v>
      </c>
      <c r="T34" s="28">
        <v>151.1999969482422</v>
      </c>
      <c r="U34" s="28">
        <v>147.5</v>
      </c>
      <c r="V34" s="28">
        <v>146.39999389648438</v>
      </c>
      <c r="W34" s="28">
        <v>144.89999389648438</v>
      </c>
      <c r="X34" s="28">
        <v>151.89999389648438</v>
      </c>
      <c r="Y34" s="28">
        <v>150.89999389648438</v>
      </c>
      <c r="Z34" s="28">
        <v>140</v>
      </c>
      <c r="AA34" s="28">
        <v>134.6999969482422</v>
      </c>
      <c r="AB34" s="28">
        <v>140.39999389648438</v>
      </c>
      <c r="AC34" s="28">
        <v>159.89999389648438</v>
      </c>
      <c r="AD34" s="28">
        <v>176</v>
      </c>
      <c r="AE34" s="28">
        <v>172.6999969482422</v>
      </c>
      <c r="AF34" s="28">
        <v>169.6999969482422</v>
      </c>
      <c r="AG34" s="28">
        <v>179.5</v>
      </c>
      <c r="AH34" s="28">
        <v>193.78610229492188</v>
      </c>
      <c r="AI34" s="28">
        <v>241.39999389648438</v>
      </c>
      <c r="AJ34" s="28">
        <v>231.3699951171875</v>
      </c>
      <c r="AK34" s="28">
        <v>185.125</v>
      </c>
      <c r="AL34" s="28">
        <v>164.5749969482422</v>
      </c>
      <c r="AM34" s="28">
        <v>174.89999389648438</v>
      </c>
      <c r="AN34" s="28">
        <v>176.375</v>
      </c>
      <c r="AO34" s="57">
        <v>184.29100036621094</v>
      </c>
      <c r="AP34" s="57">
        <v>198.76589965820312</v>
      </c>
      <c r="AQ34" s="57">
        <v>208.0449981689453</v>
      </c>
      <c r="AR34" s="57">
        <v>207.47369384765625</v>
      </c>
      <c r="AS34" s="57">
        <v>203.58180236816406</v>
      </c>
      <c r="AT34" s="57">
        <v>201.1387939453125</v>
      </c>
      <c r="AU34" s="57">
        <v>201.08749389648438</v>
      </c>
      <c r="AV34" s="57">
        <v>198.03599548339844</v>
      </c>
      <c r="AW34" s="57">
        <v>192.45030212402344</v>
      </c>
      <c r="AX34" s="57">
        <v>184.1658935546875</v>
      </c>
      <c r="AY34" s="57">
        <v>182.05039978027344</v>
      </c>
      <c r="AZ34" s="57">
        <v>183.4156951904297</v>
      </c>
      <c r="BA34" s="57">
        <v>187.04010009765625</v>
      </c>
      <c r="BB34" s="57">
        <v>194.55889892578125</v>
      </c>
      <c r="BC34" s="57">
        <v>198.42689514160156</v>
      </c>
      <c r="BD34" s="57">
        <v>195.31900024414062</v>
      </c>
      <c r="BE34" s="57">
        <v>193.88650512695312</v>
      </c>
      <c r="BF34" s="57">
        <v>193.17259216308594</v>
      </c>
      <c r="BG34" s="57">
        <v>193.26548767089844</v>
      </c>
      <c r="BH34" s="57">
        <v>188.7436065673828</v>
      </c>
      <c r="BI34" s="57">
        <v>184.6909942626953</v>
      </c>
      <c r="BJ34" s="57">
        <v>177.37860107421875</v>
      </c>
      <c r="BK34" s="58"/>
    </row>
    <row r="35" spans="1:63" ht="10.5">
      <c r="A35" t="s">
        <v>102</v>
      </c>
      <c r="B35" t="s">
        <v>84</v>
      </c>
      <c r="C35" s="126">
        <v>105</v>
      </c>
      <c r="D35" s="28">
        <v>125.80000305175781</v>
      </c>
      <c r="E35" s="28">
        <v>149.8000030517578</v>
      </c>
      <c r="F35" s="28">
        <v>141.39999389648438</v>
      </c>
      <c r="G35" s="28">
        <v>124.5</v>
      </c>
      <c r="H35" s="28">
        <v>121.69999694824219</v>
      </c>
      <c r="I35" s="28">
        <v>119.80000305175781</v>
      </c>
      <c r="J35" s="28">
        <v>137.60000610351562</v>
      </c>
      <c r="K35" s="28">
        <v>143.3000030517578</v>
      </c>
      <c r="L35" s="28">
        <v>124.69999694824219</v>
      </c>
      <c r="M35" s="28">
        <v>118.5</v>
      </c>
      <c r="N35" s="28">
        <v>113.5999984741211</v>
      </c>
      <c r="O35" s="28">
        <v>119.9000015258789</v>
      </c>
      <c r="P35" s="28">
        <v>137.6999969482422</v>
      </c>
      <c r="Q35" s="28">
        <v>151.89999389648438</v>
      </c>
      <c r="R35" s="28">
        <v>157.8000030517578</v>
      </c>
      <c r="S35" s="28">
        <v>174.60000610351562</v>
      </c>
      <c r="T35" s="28">
        <v>170.3000030517578</v>
      </c>
      <c r="U35" s="28">
        <v>159.89999389648438</v>
      </c>
      <c r="V35" s="28">
        <v>154.3000030517578</v>
      </c>
      <c r="W35" s="28">
        <v>156.6999969482422</v>
      </c>
      <c r="X35" s="28">
        <v>174.5</v>
      </c>
      <c r="Y35" s="28">
        <v>171.1999969482422</v>
      </c>
      <c r="Z35" s="28">
        <v>151.3000030517578</v>
      </c>
      <c r="AA35" s="28">
        <v>143.1999969482422</v>
      </c>
      <c r="AB35" s="28">
        <v>156.8000030517578</v>
      </c>
      <c r="AC35" s="28">
        <v>175.39999389648438</v>
      </c>
      <c r="AD35" s="28">
        <v>199.10000610351562</v>
      </c>
      <c r="AE35" s="28">
        <v>189.89999389648438</v>
      </c>
      <c r="AF35" s="28">
        <v>183.60000610351562</v>
      </c>
      <c r="AG35" s="28">
        <v>197.60000610351562</v>
      </c>
      <c r="AH35" s="28">
        <v>216.3000030517578</v>
      </c>
      <c r="AI35" s="28">
        <v>244.60000610351562</v>
      </c>
      <c r="AJ35" s="28">
        <v>235.3350067138672</v>
      </c>
      <c r="AK35" s="28">
        <v>199.32000732421875</v>
      </c>
      <c r="AL35" s="28">
        <v>173.47500610351562</v>
      </c>
      <c r="AM35" s="28">
        <v>185.39999389648438</v>
      </c>
      <c r="AN35" s="28">
        <v>193.375</v>
      </c>
      <c r="AO35" s="57">
        <v>204.20289611816406</v>
      </c>
      <c r="AP35" s="57">
        <v>218.95289611816406</v>
      </c>
      <c r="AQ35" s="57">
        <v>227.0164031982422</v>
      </c>
      <c r="AR35" s="57">
        <v>222.52090454101562</v>
      </c>
      <c r="AS35" s="57">
        <v>216.68820190429688</v>
      </c>
      <c r="AT35" s="57">
        <v>212.25320434570312</v>
      </c>
      <c r="AU35" s="57">
        <v>213.43031311035156</v>
      </c>
      <c r="AV35" s="57">
        <v>208.7386932373047</v>
      </c>
      <c r="AW35" s="57">
        <v>202.35337829589844</v>
      </c>
      <c r="AX35" s="57">
        <v>192.17059326171875</v>
      </c>
      <c r="AY35" s="57">
        <v>193.54559326171875</v>
      </c>
      <c r="AZ35" s="57">
        <v>196.12930297851562</v>
      </c>
      <c r="BA35" s="57">
        <v>206.14149475097656</v>
      </c>
      <c r="BB35" s="57">
        <v>214.54660034179688</v>
      </c>
      <c r="BC35" s="57">
        <v>216.99180603027344</v>
      </c>
      <c r="BD35" s="57">
        <v>211.36709594726562</v>
      </c>
      <c r="BE35" s="57">
        <v>206.17959594726562</v>
      </c>
      <c r="BF35" s="57">
        <v>204.50840759277344</v>
      </c>
      <c r="BG35" s="57">
        <v>205.65089416503906</v>
      </c>
      <c r="BH35" s="57">
        <v>200.81820678710938</v>
      </c>
      <c r="BI35" s="57">
        <v>195.23390197753906</v>
      </c>
      <c r="BJ35" s="57">
        <v>185.5045928955078</v>
      </c>
      <c r="BK35" s="58"/>
    </row>
    <row r="36" spans="1:63" ht="10.5">
      <c r="A36" t="s">
        <v>103</v>
      </c>
      <c r="B36" t="s">
        <v>104</v>
      </c>
      <c r="C36" s="126">
        <v>102.9000015258789</v>
      </c>
      <c r="D36" s="28">
        <v>118.5999984741211</v>
      </c>
      <c r="E36" s="28">
        <v>123.69999694824219</v>
      </c>
      <c r="F36" s="28">
        <v>112.69999694824219</v>
      </c>
      <c r="G36" s="28">
        <v>104.19999694824219</v>
      </c>
      <c r="H36" s="28">
        <v>104.69999694824219</v>
      </c>
      <c r="I36" s="28">
        <v>106.69999694824219</v>
      </c>
      <c r="J36" s="28">
        <v>118.5</v>
      </c>
      <c r="K36" s="28">
        <v>119.5</v>
      </c>
      <c r="L36" s="28">
        <v>110</v>
      </c>
      <c r="M36" s="28">
        <v>105.30000305175781</v>
      </c>
      <c r="N36" s="28">
        <v>103.19999694824219</v>
      </c>
      <c r="O36" s="28">
        <v>113.9000015258789</v>
      </c>
      <c r="P36" s="28">
        <v>121.19999694824219</v>
      </c>
      <c r="Q36" s="28">
        <v>128.6999969482422</v>
      </c>
      <c r="R36" s="28">
        <v>135</v>
      </c>
      <c r="S36" s="28">
        <v>153</v>
      </c>
      <c r="T36" s="28">
        <v>149.39999389648438</v>
      </c>
      <c r="U36" s="28">
        <v>144.10000610351562</v>
      </c>
      <c r="V36" s="28">
        <v>141.8000030517578</v>
      </c>
      <c r="W36" s="28">
        <v>141.60000610351562</v>
      </c>
      <c r="X36" s="28">
        <v>155.10000610351562</v>
      </c>
      <c r="Y36" s="28">
        <v>150.5</v>
      </c>
      <c r="Z36" s="28">
        <v>136.3000030517578</v>
      </c>
      <c r="AA36" s="28">
        <v>137.5</v>
      </c>
      <c r="AB36" s="28">
        <v>144.89999389648438</v>
      </c>
      <c r="AC36" s="28">
        <v>161.89999389648438</v>
      </c>
      <c r="AD36" s="28">
        <v>177.1999969482422</v>
      </c>
      <c r="AE36" s="28">
        <v>167.10000610351562</v>
      </c>
      <c r="AF36" s="28">
        <v>169.6999969482422</v>
      </c>
      <c r="AG36" s="28">
        <v>181.89999389648438</v>
      </c>
      <c r="AH36" s="28">
        <v>206.10000610351562</v>
      </c>
      <c r="AI36" s="28">
        <v>241</v>
      </c>
      <c r="AJ36" s="28">
        <v>226.8300018310547</v>
      </c>
      <c r="AK36" s="28">
        <v>178.23500061035156</v>
      </c>
      <c r="AL36" s="28">
        <v>170.6999969482422</v>
      </c>
      <c r="AM36" s="28">
        <v>185.97999572753906</v>
      </c>
      <c r="AN36" s="28">
        <v>181.89999389648438</v>
      </c>
      <c r="AO36" s="57">
        <v>187.99169921875</v>
      </c>
      <c r="AP36" s="57">
        <v>202.31019592285156</v>
      </c>
      <c r="AQ36" s="57">
        <v>209.53390502929688</v>
      </c>
      <c r="AR36" s="57">
        <v>206.93479919433594</v>
      </c>
      <c r="AS36" s="57">
        <v>202.43138122558594</v>
      </c>
      <c r="AT36" s="57">
        <v>199.91920471191406</v>
      </c>
      <c r="AU36" s="57">
        <v>199</v>
      </c>
      <c r="AV36" s="57">
        <v>194.27569580078125</v>
      </c>
      <c r="AW36" s="57">
        <v>188.4781036376953</v>
      </c>
      <c r="AX36" s="57">
        <v>182.3448944091797</v>
      </c>
      <c r="AY36" s="57">
        <v>183.56399536132812</v>
      </c>
      <c r="AZ36" s="57">
        <v>185.6396026611328</v>
      </c>
      <c r="BA36" s="57">
        <v>189.43069458007812</v>
      </c>
      <c r="BB36" s="57">
        <v>195.5164031982422</v>
      </c>
      <c r="BC36" s="57">
        <v>198.4716033935547</v>
      </c>
      <c r="BD36" s="57">
        <v>194.61949157714844</v>
      </c>
      <c r="BE36" s="57">
        <v>191.97109985351562</v>
      </c>
      <c r="BF36" s="57">
        <v>190.56289672851562</v>
      </c>
      <c r="BG36" s="57">
        <v>190.4232940673828</v>
      </c>
      <c r="BH36" s="57">
        <v>185.2375946044922</v>
      </c>
      <c r="BI36" s="57">
        <v>180.6645050048828</v>
      </c>
      <c r="BJ36" s="57">
        <v>175.34629821777344</v>
      </c>
      <c r="BK36" s="58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0.5">
      <c r="B38" s="88" t="s">
        <v>105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3" ht="10.5">
      <c r="A39" t="s">
        <v>106</v>
      </c>
      <c r="B39" t="s">
        <v>76</v>
      </c>
      <c r="C39" s="126">
        <v>146.1999969482422</v>
      </c>
      <c r="D39" s="28">
        <v>159.25</v>
      </c>
      <c r="E39" s="28">
        <v>163.5800018310547</v>
      </c>
      <c r="F39" s="28">
        <v>155.02499389648438</v>
      </c>
      <c r="G39" s="28">
        <v>146.0500030517578</v>
      </c>
      <c r="H39" s="28">
        <v>144.8000030517578</v>
      </c>
      <c r="I39" s="28">
        <v>148.39999389648438</v>
      </c>
      <c r="J39" s="28">
        <v>157.5500030517578</v>
      </c>
      <c r="K39" s="28">
        <v>166.1999969482422</v>
      </c>
      <c r="L39" s="28">
        <v>156.6999969482422</v>
      </c>
      <c r="M39" s="28">
        <v>151.22500610351562</v>
      </c>
      <c r="N39" s="28">
        <v>148.8800048828125</v>
      </c>
      <c r="O39" s="28">
        <v>157.89999389648438</v>
      </c>
      <c r="P39" s="28">
        <v>164.0500030517578</v>
      </c>
      <c r="Q39" s="28">
        <v>170.66000366210938</v>
      </c>
      <c r="R39" s="28">
        <v>175.10000610351562</v>
      </c>
      <c r="S39" s="28">
        <v>194.8800048828125</v>
      </c>
      <c r="T39" s="28">
        <v>198.1750030517578</v>
      </c>
      <c r="U39" s="28">
        <v>191.1999969482422</v>
      </c>
      <c r="V39" s="28">
        <v>186.9199981689453</v>
      </c>
      <c r="W39" s="28">
        <v>185.875</v>
      </c>
      <c r="X39" s="28">
        <v>197.75</v>
      </c>
      <c r="Y39" s="28">
        <v>197.5399932861328</v>
      </c>
      <c r="Z39" s="28">
        <v>186.9499969482422</v>
      </c>
      <c r="AA39" s="28">
        <v>184.3000030517578</v>
      </c>
      <c r="AB39" s="28">
        <v>189.64999389648438</v>
      </c>
      <c r="AC39" s="28">
        <v>203.9499969482422</v>
      </c>
      <c r="AD39" s="28">
        <v>220.6750030517578</v>
      </c>
      <c r="AE39" s="28">
        <v>215.05999755859375</v>
      </c>
      <c r="AF39" s="28">
        <v>214.64999389648438</v>
      </c>
      <c r="AG39" s="28">
        <v>228.6750030517578</v>
      </c>
      <c r="AH39" s="28">
        <v>247.72000122070312</v>
      </c>
      <c r="AI39" s="28">
        <v>299</v>
      </c>
      <c r="AJ39" s="28">
        <v>274.94000244140625</v>
      </c>
      <c r="AK39" s="28">
        <v>226.22500610351562</v>
      </c>
      <c r="AL39" s="28">
        <v>218.8000030517578</v>
      </c>
      <c r="AM39" s="28">
        <v>236.0800018310547</v>
      </c>
      <c r="AN39" s="28">
        <v>229.72500610351562</v>
      </c>
      <c r="AO39" s="57">
        <v>229.7834930419922</v>
      </c>
      <c r="AP39" s="57">
        <v>245.16148376464844</v>
      </c>
      <c r="AQ39" s="57">
        <v>253.8031005859375</v>
      </c>
      <c r="AR39" s="57">
        <v>252.531005859375</v>
      </c>
      <c r="AS39" s="57">
        <v>248.74920654296875</v>
      </c>
      <c r="AT39" s="57">
        <v>245.8739013671875</v>
      </c>
      <c r="AU39" s="57">
        <v>245.3105926513672</v>
      </c>
      <c r="AV39" s="57">
        <v>240.48989868164062</v>
      </c>
      <c r="AW39" s="57">
        <v>235.96690368652344</v>
      </c>
      <c r="AX39" s="57">
        <v>231.2174072265625</v>
      </c>
      <c r="AY39" s="57">
        <v>229.3699951171875</v>
      </c>
      <c r="AZ39" s="57">
        <v>230.5457000732422</v>
      </c>
      <c r="BA39" s="57">
        <v>232.5688018798828</v>
      </c>
      <c r="BB39" s="57">
        <v>238.61329650878906</v>
      </c>
      <c r="BC39" s="57">
        <v>242.94610595703125</v>
      </c>
      <c r="BD39" s="57">
        <v>239.97140502929688</v>
      </c>
      <c r="BE39" s="57">
        <v>237.44320678710938</v>
      </c>
      <c r="BF39" s="57">
        <v>235.65069580078125</v>
      </c>
      <c r="BG39" s="57">
        <v>236.49420166015625</v>
      </c>
      <c r="BH39" s="57">
        <v>231.46600341796875</v>
      </c>
      <c r="BI39" s="57">
        <v>227.98779296875</v>
      </c>
      <c r="BJ39" s="57">
        <v>224.24330139160156</v>
      </c>
      <c r="BK39" s="58"/>
    </row>
    <row r="40" spans="1:63" ht="10.5">
      <c r="A40" t="s">
        <v>107</v>
      </c>
      <c r="B40" t="s">
        <v>78</v>
      </c>
      <c r="C40" s="126">
        <v>143.9499969482422</v>
      </c>
      <c r="D40" s="28">
        <v>160.47500610351562</v>
      </c>
      <c r="E40" s="28">
        <v>163.17999267578125</v>
      </c>
      <c r="F40" s="28">
        <v>148.4499969482422</v>
      </c>
      <c r="G40" s="28">
        <v>144.125</v>
      </c>
      <c r="H40" s="28">
        <v>147.33999633789062</v>
      </c>
      <c r="I40" s="28">
        <v>148.125</v>
      </c>
      <c r="J40" s="28">
        <v>160.625</v>
      </c>
      <c r="K40" s="28">
        <v>161.24000549316406</v>
      </c>
      <c r="L40" s="28">
        <v>152.5500030517578</v>
      </c>
      <c r="M40" s="28">
        <v>148.02499389648438</v>
      </c>
      <c r="N40" s="28">
        <v>143.4199981689453</v>
      </c>
      <c r="O40" s="28">
        <v>155.97500610351562</v>
      </c>
      <c r="P40" s="28">
        <v>161.77499389648438</v>
      </c>
      <c r="Q40" s="28">
        <v>167.97999572753906</v>
      </c>
      <c r="R40" s="28">
        <v>175.4499969482422</v>
      </c>
      <c r="S40" s="28">
        <v>195.63999938964844</v>
      </c>
      <c r="T40" s="28">
        <v>187.1999969482422</v>
      </c>
      <c r="U40" s="28">
        <v>185.22500610351562</v>
      </c>
      <c r="V40" s="28">
        <v>184.47999572753906</v>
      </c>
      <c r="W40" s="28">
        <v>183.75</v>
      </c>
      <c r="X40" s="28">
        <v>195</v>
      </c>
      <c r="Y40" s="28">
        <v>190.77999877929688</v>
      </c>
      <c r="Z40" s="28">
        <v>174.8249969482422</v>
      </c>
      <c r="AA40" s="28">
        <v>181.0800018310547</v>
      </c>
      <c r="AB40" s="28">
        <v>188.85000610351562</v>
      </c>
      <c r="AC40" s="28">
        <v>207.9499969482422</v>
      </c>
      <c r="AD40" s="28">
        <v>218.9499969482422</v>
      </c>
      <c r="AE40" s="28">
        <v>206.63999938964844</v>
      </c>
      <c r="AF40" s="28">
        <v>211.4499969482422</v>
      </c>
      <c r="AG40" s="28">
        <v>224.39999389648438</v>
      </c>
      <c r="AH40" s="28">
        <v>245.8000030517578</v>
      </c>
      <c r="AI40" s="28">
        <v>283.1000061035156</v>
      </c>
      <c r="AJ40" s="28">
        <v>260.6199951171875</v>
      </c>
      <c r="AK40" s="28">
        <v>213.75</v>
      </c>
      <c r="AL40" s="28">
        <v>217.6999969482422</v>
      </c>
      <c r="AM40" s="28">
        <v>229.0800018310547</v>
      </c>
      <c r="AN40" s="28">
        <v>222.375</v>
      </c>
      <c r="AO40" s="57">
        <v>231.52059936523438</v>
      </c>
      <c r="AP40" s="57">
        <v>246.05859375</v>
      </c>
      <c r="AQ40" s="57">
        <v>253.5305938720703</v>
      </c>
      <c r="AR40" s="57">
        <v>250.41729736328125</v>
      </c>
      <c r="AS40" s="57">
        <v>245.0128936767578</v>
      </c>
      <c r="AT40" s="57">
        <v>243.55520629882812</v>
      </c>
      <c r="AU40" s="57">
        <v>242.22959899902344</v>
      </c>
      <c r="AV40" s="57">
        <v>237.45790100097656</v>
      </c>
      <c r="AW40" s="57">
        <v>230.69619750976562</v>
      </c>
      <c r="AX40" s="57">
        <v>224.87440490722656</v>
      </c>
      <c r="AY40" s="57">
        <v>226.31719970703125</v>
      </c>
      <c r="AZ40" s="57">
        <v>229.34559631347656</v>
      </c>
      <c r="BA40" s="57">
        <v>231.65809631347656</v>
      </c>
      <c r="BB40" s="57">
        <v>237.56640625</v>
      </c>
      <c r="BC40" s="57">
        <v>241.83140563964844</v>
      </c>
      <c r="BD40" s="57">
        <v>238.06809997558594</v>
      </c>
      <c r="BE40" s="57">
        <v>235.779296875</v>
      </c>
      <c r="BF40" s="57">
        <v>234.5998992919922</v>
      </c>
      <c r="BG40" s="57">
        <v>234.02450561523438</v>
      </c>
      <c r="BH40" s="57">
        <v>228.36900329589844</v>
      </c>
      <c r="BI40" s="57">
        <v>223.45570373535156</v>
      </c>
      <c r="BJ40" s="57">
        <v>218.3636016845703</v>
      </c>
      <c r="BK40" s="58"/>
    </row>
    <row r="41" spans="1:63" ht="10.5">
      <c r="A41" t="s">
        <v>108</v>
      </c>
      <c r="B41" t="s">
        <v>80</v>
      </c>
      <c r="C41" s="126">
        <v>140.52499389648438</v>
      </c>
      <c r="D41" s="28">
        <v>154.77499389648438</v>
      </c>
      <c r="E41" s="28">
        <v>158.6199951171875</v>
      </c>
      <c r="F41" s="28">
        <v>147.8249969482422</v>
      </c>
      <c r="G41" s="28">
        <v>137.85000610351562</v>
      </c>
      <c r="H41" s="28">
        <v>138.47999572753906</v>
      </c>
      <c r="I41" s="28">
        <v>142.75</v>
      </c>
      <c r="J41" s="28">
        <v>151.3000030517578</v>
      </c>
      <c r="K41" s="28">
        <v>153.0399932861328</v>
      </c>
      <c r="L41" s="28">
        <v>142.5</v>
      </c>
      <c r="M41" s="28">
        <v>139.77499389648438</v>
      </c>
      <c r="N41" s="28">
        <v>139.60000610351562</v>
      </c>
      <c r="O41" s="28">
        <v>149.9250030517578</v>
      </c>
      <c r="P41" s="28">
        <v>155.5</v>
      </c>
      <c r="Q41" s="28">
        <v>161.5</v>
      </c>
      <c r="R41" s="28">
        <v>168.22500610351562</v>
      </c>
      <c r="S41" s="28">
        <v>185.75999450683594</v>
      </c>
      <c r="T41" s="28">
        <v>185.97500610351562</v>
      </c>
      <c r="U41" s="28">
        <v>180.3249969482422</v>
      </c>
      <c r="V41" s="28">
        <v>178.72000122070312</v>
      </c>
      <c r="W41" s="28">
        <v>176.97500610351562</v>
      </c>
      <c r="X41" s="28">
        <v>188.8000030517578</v>
      </c>
      <c r="Y41" s="28">
        <v>187.44000244140625</v>
      </c>
      <c r="Z41" s="28">
        <v>174.8000030517578</v>
      </c>
      <c r="AA41" s="28">
        <v>174.94000244140625</v>
      </c>
      <c r="AB41" s="28">
        <v>181.9250030517578</v>
      </c>
      <c r="AC41" s="28">
        <v>199.22500610351562</v>
      </c>
      <c r="AD41" s="28">
        <v>215.625</v>
      </c>
      <c r="AE41" s="28">
        <v>206.17999267578125</v>
      </c>
      <c r="AF41" s="28">
        <v>206.625</v>
      </c>
      <c r="AG41" s="28">
        <v>219.60000610351562</v>
      </c>
      <c r="AH41" s="28">
        <v>240.6999969482422</v>
      </c>
      <c r="AI41" s="28">
        <v>277.6000061035156</v>
      </c>
      <c r="AJ41" s="28">
        <v>270.8399963378906</v>
      </c>
      <c r="AK41" s="28">
        <v>220.8249969482422</v>
      </c>
      <c r="AL41" s="28">
        <v>213.3249969482422</v>
      </c>
      <c r="AM41" s="28">
        <v>225.66000366210938</v>
      </c>
      <c r="AN41" s="28">
        <v>219.85000610351562</v>
      </c>
      <c r="AO41" s="57">
        <v>222.85910034179688</v>
      </c>
      <c r="AP41" s="57">
        <v>238.05760192871094</v>
      </c>
      <c r="AQ41" s="57">
        <v>245.03541564941406</v>
      </c>
      <c r="AR41" s="57">
        <v>243.69020080566406</v>
      </c>
      <c r="AS41" s="57">
        <v>239.47039794921875</v>
      </c>
      <c r="AT41" s="57">
        <v>235.80270385742188</v>
      </c>
      <c r="AU41" s="57">
        <v>234.16720581054688</v>
      </c>
      <c r="AV41" s="57">
        <v>231.31309509277344</v>
      </c>
      <c r="AW41" s="57">
        <v>225.9499053955078</v>
      </c>
      <c r="AX41" s="57">
        <v>220.27830505371094</v>
      </c>
      <c r="AY41" s="57">
        <v>221.33839416503906</v>
      </c>
      <c r="AZ41" s="57">
        <v>223.49839782714844</v>
      </c>
      <c r="BA41" s="57">
        <v>225.96629333496094</v>
      </c>
      <c r="BB41" s="57">
        <v>232.68429565429688</v>
      </c>
      <c r="BC41" s="57">
        <v>234.73170471191406</v>
      </c>
      <c r="BD41" s="57">
        <v>231.95199584960938</v>
      </c>
      <c r="BE41" s="57">
        <v>230.18899536132812</v>
      </c>
      <c r="BF41" s="57">
        <v>226.32150268554688</v>
      </c>
      <c r="BG41" s="57">
        <v>226.2061004638672</v>
      </c>
      <c r="BH41" s="57">
        <v>222.8970947265625</v>
      </c>
      <c r="BI41" s="57">
        <v>218.58900451660156</v>
      </c>
      <c r="BJ41" s="57">
        <v>213.9597930908203</v>
      </c>
      <c r="BK41" s="58"/>
    </row>
    <row r="42" spans="1:63" ht="10.5">
      <c r="A42" t="s">
        <v>109</v>
      </c>
      <c r="B42" t="s">
        <v>82</v>
      </c>
      <c r="C42" s="126">
        <v>141.89999389648438</v>
      </c>
      <c r="D42" s="28">
        <v>157.14999389648438</v>
      </c>
      <c r="E42" s="28">
        <v>166.22000122070312</v>
      </c>
      <c r="F42" s="28">
        <v>158.625</v>
      </c>
      <c r="G42" s="28">
        <v>151.10000610351562</v>
      </c>
      <c r="H42" s="28">
        <v>150.22000122070312</v>
      </c>
      <c r="I42" s="28">
        <v>153.8000030517578</v>
      </c>
      <c r="J42" s="28">
        <v>164.0500030517578</v>
      </c>
      <c r="K42" s="28">
        <v>170.39999389648438</v>
      </c>
      <c r="L42" s="28">
        <v>158.25</v>
      </c>
      <c r="M42" s="28">
        <v>155.10000610351562</v>
      </c>
      <c r="N42" s="28">
        <v>149.89999389648438</v>
      </c>
      <c r="O42" s="28">
        <v>153.10000610351562</v>
      </c>
      <c r="P42" s="28">
        <v>158.25</v>
      </c>
      <c r="Q42" s="28">
        <v>171.8000030517578</v>
      </c>
      <c r="R42" s="28">
        <v>183.0500030517578</v>
      </c>
      <c r="S42" s="28">
        <v>197.55999755859375</v>
      </c>
      <c r="T42" s="28">
        <v>196.5</v>
      </c>
      <c r="U42" s="28">
        <v>191.39999389648438</v>
      </c>
      <c r="V42" s="28">
        <v>189.8800048828125</v>
      </c>
      <c r="W42" s="28">
        <v>188.375</v>
      </c>
      <c r="X42" s="28">
        <v>196.75</v>
      </c>
      <c r="Y42" s="28">
        <v>196.89999389648438</v>
      </c>
      <c r="Z42" s="28">
        <v>186.75</v>
      </c>
      <c r="AA42" s="28">
        <v>179.44000244140625</v>
      </c>
      <c r="AB42" s="28">
        <v>187.22500610351562</v>
      </c>
      <c r="AC42" s="28">
        <v>205.77499389648438</v>
      </c>
      <c r="AD42" s="28">
        <v>223.25</v>
      </c>
      <c r="AE42" s="28">
        <v>222.02000427246094</v>
      </c>
      <c r="AF42" s="28">
        <v>216.35000610351562</v>
      </c>
      <c r="AG42" s="28">
        <v>226.875</v>
      </c>
      <c r="AH42" s="28">
        <v>243.32000732421875</v>
      </c>
      <c r="AI42" s="28">
        <v>291.3500061035156</v>
      </c>
      <c r="AJ42" s="28">
        <v>276.2200012207031</v>
      </c>
      <c r="AK42" s="28">
        <v>231.125</v>
      </c>
      <c r="AL42" s="28">
        <v>211.3249969482422</v>
      </c>
      <c r="AM42" s="28">
        <v>219.63999938964844</v>
      </c>
      <c r="AN42" s="28">
        <v>223.1999969482422</v>
      </c>
      <c r="AO42" s="57">
        <v>228.6591033935547</v>
      </c>
      <c r="AP42" s="57">
        <v>244.42950439453125</v>
      </c>
      <c r="AQ42" s="57">
        <v>253.25909423828125</v>
      </c>
      <c r="AR42" s="57">
        <v>253.47210693359375</v>
      </c>
      <c r="AS42" s="57">
        <v>249.31199645996094</v>
      </c>
      <c r="AT42" s="57">
        <v>246.5041961669922</v>
      </c>
      <c r="AU42" s="57">
        <v>247.28208923339844</v>
      </c>
      <c r="AV42" s="57">
        <v>244.0124053955078</v>
      </c>
      <c r="AW42" s="57">
        <v>238.90440368652344</v>
      </c>
      <c r="AX42" s="57">
        <v>230.3123016357422</v>
      </c>
      <c r="AY42" s="57">
        <v>227.4824981689453</v>
      </c>
      <c r="AZ42" s="57">
        <v>228.283203125</v>
      </c>
      <c r="BA42" s="57">
        <v>232.10009765625</v>
      </c>
      <c r="BB42" s="57">
        <v>240.91250610351562</v>
      </c>
      <c r="BC42" s="57">
        <v>244.32949829101562</v>
      </c>
      <c r="BD42" s="57">
        <v>242.0052947998047</v>
      </c>
      <c r="BE42" s="57">
        <v>240.3052978515625</v>
      </c>
      <c r="BF42" s="57">
        <v>239.2270965576172</v>
      </c>
      <c r="BG42" s="57">
        <v>240.1490936279297</v>
      </c>
      <c r="BH42" s="57">
        <v>235.40870666503906</v>
      </c>
      <c r="BI42" s="57">
        <v>231.83412170410156</v>
      </c>
      <c r="BJ42" s="57">
        <v>224.21429443359375</v>
      </c>
      <c r="BK42" s="58"/>
    </row>
    <row r="43" spans="1:63" ht="10.5">
      <c r="A43" t="s">
        <v>110</v>
      </c>
      <c r="B43" t="s">
        <v>84</v>
      </c>
      <c r="C43" s="126">
        <v>153.375</v>
      </c>
      <c r="D43" s="28">
        <v>173.02499389648438</v>
      </c>
      <c r="E43" s="28">
        <v>200.47999572753906</v>
      </c>
      <c r="F43" s="28">
        <v>194.10000610351562</v>
      </c>
      <c r="G43" s="28">
        <v>176.375</v>
      </c>
      <c r="H43" s="28">
        <v>171.39999389648438</v>
      </c>
      <c r="I43" s="28">
        <v>170.25</v>
      </c>
      <c r="J43" s="28">
        <v>183.10000610351562</v>
      </c>
      <c r="K43" s="28">
        <v>196.61997985839844</v>
      </c>
      <c r="L43" s="28">
        <v>175.10000610351562</v>
      </c>
      <c r="M43" s="28">
        <v>166.8249969482422</v>
      </c>
      <c r="N43" s="28">
        <v>161.24000549316406</v>
      </c>
      <c r="O43" s="28">
        <v>165.47500610351562</v>
      </c>
      <c r="P43" s="28">
        <v>181.52499389648438</v>
      </c>
      <c r="Q43" s="28">
        <v>201.36000061035156</v>
      </c>
      <c r="R43" s="28">
        <v>207.35000610351562</v>
      </c>
      <c r="S43" s="28">
        <v>222.1199951171875</v>
      </c>
      <c r="T43" s="28">
        <v>222.35000610351562</v>
      </c>
      <c r="U43" s="28">
        <v>211.60000610351562</v>
      </c>
      <c r="V43" s="28">
        <v>203.72000122070312</v>
      </c>
      <c r="W43" s="28">
        <v>204.14999389648438</v>
      </c>
      <c r="X43" s="28">
        <v>224.3249969482422</v>
      </c>
      <c r="Y43" s="28">
        <v>221.67999267578125</v>
      </c>
      <c r="Z43" s="28">
        <v>203.375</v>
      </c>
      <c r="AA43" s="28">
        <v>192.25999450683594</v>
      </c>
      <c r="AB43" s="28">
        <v>206.60000610351562</v>
      </c>
      <c r="AC43" s="28">
        <v>224.4499969482422</v>
      </c>
      <c r="AD43" s="28">
        <v>249.35000610351562</v>
      </c>
      <c r="AE43" s="28">
        <v>243.66000366210938</v>
      </c>
      <c r="AF43" s="28">
        <v>233.14999389648438</v>
      </c>
      <c r="AG43" s="28">
        <v>247.0749969482422</v>
      </c>
      <c r="AH43" s="28">
        <v>263.9800109863281</v>
      </c>
      <c r="AI43" s="28">
        <v>297.375</v>
      </c>
      <c r="AJ43" s="28">
        <v>285.1600036621094</v>
      </c>
      <c r="AK43" s="28">
        <v>249.8000030517578</v>
      </c>
      <c r="AL43" s="28">
        <v>225.5500030517578</v>
      </c>
      <c r="AM43" s="28">
        <v>234.4600067138672</v>
      </c>
      <c r="AN43" s="28">
        <v>243.1750030517578</v>
      </c>
      <c r="AO43" s="57">
        <v>255.42050170898438</v>
      </c>
      <c r="AP43" s="57">
        <v>271.5544128417969</v>
      </c>
      <c r="AQ43" s="57">
        <v>279.4017028808594</v>
      </c>
      <c r="AR43" s="57">
        <v>275.0885009765625</v>
      </c>
      <c r="AS43" s="57">
        <v>269.37109375</v>
      </c>
      <c r="AT43" s="57">
        <v>262.81781005859375</v>
      </c>
      <c r="AU43" s="57">
        <v>266.1622009277344</v>
      </c>
      <c r="AV43" s="57">
        <v>261.2681884765625</v>
      </c>
      <c r="AW43" s="57">
        <v>254.64199829101562</v>
      </c>
      <c r="AX43" s="57">
        <v>244.65379333496094</v>
      </c>
      <c r="AY43" s="57">
        <v>243.81610107421875</v>
      </c>
      <c r="AZ43" s="57">
        <v>246.2938995361328</v>
      </c>
      <c r="BA43" s="57">
        <v>258.2349853515625</v>
      </c>
      <c r="BB43" s="57">
        <v>268.04791259765625</v>
      </c>
      <c r="BC43" s="57">
        <v>270.298095703125</v>
      </c>
      <c r="BD43" s="57">
        <v>264.8598937988281</v>
      </c>
      <c r="BE43" s="57">
        <v>259.7853088378906</v>
      </c>
      <c r="BF43" s="57">
        <v>255.9853973388672</v>
      </c>
      <c r="BG43" s="57">
        <v>259.2952880859375</v>
      </c>
      <c r="BH43" s="57">
        <v>254.26080322265625</v>
      </c>
      <c r="BI43" s="57">
        <v>248.43260192871094</v>
      </c>
      <c r="BJ43" s="57">
        <v>238.89630126953125</v>
      </c>
      <c r="BK43" s="58"/>
    </row>
    <row r="44" spans="1:63" ht="10.5">
      <c r="A44" t="s">
        <v>32</v>
      </c>
      <c r="B44" t="s">
        <v>104</v>
      </c>
      <c r="C44" s="126">
        <v>145.75</v>
      </c>
      <c r="D44" s="28">
        <v>161.3000030517578</v>
      </c>
      <c r="E44" s="28">
        <v>169.3000030517578</v>
      </c>
      <c r="F44" s="28">
        <v>158.89999389648438</v>
      </c>
      <c r="G44" s="28">
        <v>149.72500610351562</v>
      </c>
      <c r="H44" s="28">
        <v>149.27999877929688</v>
      </c>
      <c r="I44" s="28">
        <v>151.25</v>
      </c>
      <c r="J44" s="28">
        <v>162.02499389648438</v>
      </c>
      <c r="K44" s="28">
        <v>167.88002014160156</v>
      </c>
      <c r="L44" s="28">
        <v>156.35000610351562</v>
      </c>
      <c r="M44" s="28">
        <v>151.1999969482422</v>
      </c>
      <c r="N44" s="28">
        <v>147.8800048828125</v>
      </c>
      <c r="O44" s="28">
        <v>157.1750030517578</v>
      </c>
      <c r="P44" s="28">
        <v>164.75</v>
      </c>
      <c r="Q44" s="28">
        <v>173.60000610351562</v>
      </c>
      <c r="R44" s="28">
        <v>179.77499389648438</v>
      </c>
      <c r="S44" s="28">
        <v>198.33999633789062</v>
      </c>
      <c r="T44" s="28">
        <v>196.9250030517578</v>
      </c>
      <c r="U44" s="28">
        <v>191.125</v>
      </c>
      <c r="V44" s="28">
        <v>187.8000030517578</v>
      </c>
      <c r="W44" s="28">
        <v>186.97500610351562</v>
      </c>
      <c r="X44" s="28">
        <v>199.9499969482422</v>
      </c>
      <c r="Y44" s="28">
        <v>197.94000244140625</v>
      </c>
      <c r="Z44" s="28">
        <v>184.10000610351562</v>
      </c>
      <c r="AA44" s="28">
        <v>183.0800018310547</v>
      </c>
      <c r="AB44" s="28">
        <v>191</v>
      </c>
      <c r="AC44" s="28">
        <v>207.9250030517578</v>
      </c>
      <c r="AD44" s="28">
        <v>224.25</v>
      </c>
      <c r="AE44" s="28">
        <v>216.1199951171875</v>
      </c>
      <c r="AF44" s="28">
        <v>215.5500030517578</v>
      </c>
      <c r="AG44" s="28">
        <v>229</v>
      </c>
      <c r="AH44" s="28">
        <v>248.6199951171875</v>
      </c>
      <c r="AI44" s="28">
        <v>290.32501220703125</v>
      </c>
      <c r="AJ44" s="28">
        <v>271.67999267578125</v>
      </c>
      <c r="AK44" s="28">
        <v>225.6750030517578</v>
      </c>
      <c r="AL44" s="28">
        <v>218.5</v>
      </c>
      <c r="AM44" s="28">
        <v>231.55999755859375</v>
      </c>
      <c r="AN44" s="28">
        <v>228</v>
      </c>
      <c r="AO44" s="57">
        <v>233.62579345703125</v>
      </c>
      <c r="AP44" s="57">
        <v>248.88160705566406</v>
      </c>
      <c r="AQ44" s="57">
        <v>256.8252868652344</v>
      </c>
      <c r="AR44" s="57">
        <v>254.5550994873047</v>
      </c>
      <c r="AS44" s="57">
        <v>249.90370178222656</v>
      </c>
      <c r="AT44" s="57">
        <v>246.70849609375</v>
      </c>
      <c r="AU44" s="57">
        <v>246.47740173339844</v>
      </c>
      <c r="AV44" s="57">
        <v>241.99319458007812</v>
      </c>
      <c r="AW44" s="57">
        <v>236.3300018310547</v>
      </c>
      <c r="AX44" s="57">
        <v>230.1201934814453</v>
      </c>
      <c r="AY44" s="57">
        <v>229.76800537109375</v>
      </c>
      <c r="AZ44" s="57">
        <v>231.82290649414062</v>
      </c>
      <c r="BA44" s="57">
        <v>235.72329711914062</v>
      </c>
      <c r="BB44" s="57">
        <v>242.5590057373047</v>
      </c>
      <c r="BC44" s="57">
        <v>246.16549682617188</v>
      </c>
      <c r="BD44" s="57">
        <v>242.60049438476562</v>
      </c>
      <c r="BE44" s="57">
        <v>239.8520050048828</v>
      </c>
      <c r="BF44" s="57">
        <v>237.62939453125</v>
      </c>
      <c r="BG44" s="57">
        <v>238.34469604492188</v>
      </c>
      <c r="BH44" s="57">
        <v>233.3883056640625</v>
      </c>
      <c r="BI44" s="57">
        <v>228.97950744628906</v>
      </c>
      <c r="BJ44" s="57">
        <v>223.60690307617188</v>
      </c>
      <c r="BK44" s="58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1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" max="4" width="11.66015625" style="0" customWidth="1"/>
    <col min="5" max="5" width="12.66015625" style="0" customWidth="1"/>
    <col min="6" max="6" width="10.66015625" style="0" customWidth="1"/>
    <col min="7" max="7" width="11.66015625" style="0" customWidth="1"/>
    <col min="8" max="9" width="12.16015625" style="0" customWidth="1"/>
    <col min="10" max="10" width="11.66015625" style="0" customWidth="1"/>
    <col min="11" max="11" width="12.16015625" style="0" customWidth="1"/>
    <col min="12" max="15" width="11.66015625" style="0" customWidth="1"/>
    <col min="16" max="18" width="12.16015625" style="0" customWidth="1"/>
    <col min="19" max="19" width="11.66015625" style="0" customWidth="1"/>
    <col min="20" max="20" width="10.66015625" style="0" customWidth="1"/>
    <col min="21" max="21" width="13.16015625" style="0" customWidth="1"/>
    <col min="22" max="23" width="11.66015625" style="0" customWidth="1"/>
    <col min="24" max="24" width="10.66015625" style="0" customWidth="1"/>
    <col min="25" max="25" width="12.66015625" style="0" customWidth="1"/>
    <col min="26" max="27" width="12.16015625" style="0" customWidth="1"/>
    <col min="28" max="28" width="10.66015625" style="0" customWidth="1"/>
    <col min="29" max="29" width="12.16015625" style="0" customWidth="1"/>
    <col min="30" max="30" width="10.66015625" style="0" customWidth="1"/>
    <col min="31" max="31" width="12.16015625" style="0" customWidth="1"/>
    <col min="32" max="33" width="10.66015625" style="0" customWidth="1"/>
    <col min="34" max="34" width="11.66015625" style="0" customWidth="1"/>
    <col min="35" max="35" width="10.66015625" style="0" customWidth="1"/>
    <col min="36" max="38" width="11.66015625" style="0" customWidth="1"/>
    <col min="39" max="39" width="12.16015625" style="0" customWidth="1"/>
    <col min="40" max="40" width="10.66015625" style="0" customWidth="1"/>
    <col min="41" max="41" width="12.16015625" style="0" customWidth="1"/>
    <col min="42" max="42" width="10.66015625" style="0" customWidth="1"/>
    <col min="43" max="43" width="12.16015625" style="0" customWidth="1"/>
    <col min="44" max="45" width="10.66015625" style="0" customWidth="1"/>
    <col min="46" max="46" width="10.66015625" style="151" customWidth="1"/>
    <col min="47" max="47" width="12.16015625" style="0" customWidth="1"/>
    <col min="48" max="48" width="11.66015625" style="0" customWidth="1"/>
  </cols>
  <sheetData>
    <row r="1" spans="1:62" ht="16.5" customHeight="1">
      <c r="A1" s="21" t="s">
        <v>111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83">
        <v>200301</v>
      </c>
      <c r="D3" s="84">
        <v>200302</v>
      </c>
      <c r="E3" s="84">
        <v>200303</v>
      </c>
      <c r="F3" s="84">
        <v>200304</v>
      </c>
      <c r="G3" s="84">
        <v>200305</v>
      </c>
      <c r="H3" s="84">
        <v>200306</v>
      </c>
      <c r="I3" s="84">
        <v>200307</v>
      </c>
      <c r="J3" s="84">
        <v>200308</v>
      </c>
      <c r="K3" s="84">
        <v>200309</v>
      </c>
      <c r="L3" s="84">
        <v>200310</v>
      </c>
      <c r="M3" s="84">
        <v>200311</v>
      </c>
      <c r="N3" s="84">
        <v>200312</v>
      </c>
      <c r="O3" s="84">
        <v>200401</v>
      </c>
      <c r="P3" s="84">
        <v>200402</v>
      </c>
      <c r="Q3" s="84">
        <v>200403</v>
      </c>
      <c r="R3" s="84">
        <v>200404</v>
      </c>
      <c r="S3" s="84">
        <v>200405</v>
      </c>
      <c r="T3" s="84">
        <v>200406</v>
      </c>
      <c r="U3" s="84">
        <v>200407</v>
      </c>
      <c r="V3" s="84">
        <v>200408</v>
      </c>
      <c r="W3" s="84">
        <v>200409</v>
      </c>
      <c r="X3" s="84">
        <v>200410</v>
      </c>
      <c r="Y3" s="84">
        <v>200411</v>
      </c>
      <c r="Z3" s="84">
        <v>200412</v>
      </c>
      <c r="AA3" s="84">
        <v>200501</v>
      </c>
      <c r="AB3" s="84">
        <v>200502</v>
      </c>
      <c r="AC3" s="84">
        <v>200503</v>
      </c>
      <c r="AD3" s="84">
        <v>200504</v>
      </c>
      <c r="AE3" s="84">
        <v>200505</v>
      </c>
      <c r="AF3" s="84">
        <v>200506</v>
      </c>
      <c r="AG3" s="84">
        <v>200507</v>
      </c>
      <c r="AH3" s="84">
        <v>200508</v>
      </c>
      <c r="AI3" s="84">
        <v>200509</v>
      </c>
      <c r="AJ3" s="84">
        <v>200510</v>
      </c>
      <c r="AK3" s="84">
        <v>200511</v>
      </c>
      <c r="AL3" s="84">
        <v>200512</v>
      </c>
      <c r="AM3" s="84">
        <v>200601</v>
      </c>
      <c r="AN3" s="84">
        <v>200602</v>
      </c>
      <c r="AO3" s="124">
        <v>200603</v>
      </c>
      <c r="AP3" s="124">
        <v>200604</v>
      </c>
      <c r="AQ3" s="124">
        <v>200605</v>
      </c>
      <c r="AR3" s="124">
        <v>200606</v>
      </c>
      <c r="AS3" s="124">
        <v>200607</v>
      </c>
      <c r="AT3" s="124">
        <v>200608</v>
      </c>
      <c r="AU3" s="124">
        <v>200609</v>
      </c>
      <c r="AV3" s="124">
        <v>200610</v>
      </c>
      <c r="AW3" s="124">
        <v>200611</v>
      </c>
      <c r="AX3" s="124">
        <v>200612</v>
      </c>
      <c r="AY3" s="124">
        <v>200701</v>
      </c>
      <c r="AZ3" s="124">
        <v>200702</v>
      </c>
      <c r="BA3" s="124">
        <v>200703</v>
      </c>
      <c r="BB3" s="124">
        <v>200704</v>
      </c>
      <c r="BC3" s="124">
        <v>200705</v>
      </c>
      <c r="BD3" s="124">
        <v>200706</v>
      </c>
      <c r="BE3" s="124">
        <v>200707</v>
      </c>
      <c r="BF3" s="124">
        <v>200708</v>
      </c>
      <c r="BG3" s="124">
        <v>200709</v>
      </c>
      <c r="BH3" s="124">
        <v>200710</v>
      </c>
      <c r="BI3" s="124">
        <v>200711</v>
      </c>
      <c r="BJ3" s="124">
        <v>200712</v>
      </c>
      <c r="BK3" s="125"/>
    </row>
    <row r="4" spans="1:63" ht="10.5">
      <c r="A4" t="s">
        <v>4</v>
      </c>
      <c r="B4" t="s">
        <v>5</v>
      </c>
      <c r="C4" s="53">
        <v>30.51999855041504</v>
      </c>
      <c r="D4" s="53">
        <v>33</v>
      </c>
      <c r="E4" s="39">
        <v>30.649999618530273</v>
      </c>
      <c r="F4" s="39">
        <v>26.020000457763672</v>
      </c>
      <c r="G4" s="39">
        <v>25.739999771118164</v>
      </c>
      <c r="H4" s="39">
        <v>27.920000076293945</v>
      </c>
      <c r="I4" s="39">
        <v>28.549999237060547</v>
      </c>
      <c r="J4" s="39">
        <v>29.14999771118164</v>
      </c>
      <c r="K4" s="39">
        <v>26.39000129699707</v>
      </c>
      <c r="L4" s="39">
        <v>27.750001907348633</v>
      </c>
      <c r="M4" s="39">
        <v>28.280000686645508</v>
      </c>
      <c r="N4" s="39">
        <v>29.279998779296875</v>
      </c>
      <c r="O4" s="39">
        <v>30.919998168945312</v>
      </c>
      <c r="P4" s="39">
        <v>31.719999313354492</v>
      </c>
      <c r="Q4" s="39">
        <v>33.09000015258789</v>
      </c>
      <c r="R4" s="39">
        <v>33.459999084472656</v>
      </c>
      <c r="S4" s="39">
        <v>36.310001373291016</v>
      </c>
      <c r="T4" s="39">
        <v>34.650001525878906</v>
      </c>
      <c r="U4" s="39">
        <v>36.66999816894531</v>
      </c>
      <c r="V4" s="39">
        <v>40.290000915527344</v>
      </c>
      <c r="W4" s="39">
        <v>41.34000015258789</v>
      </c>
      <c r="X4" s="39">
        <v>46.1199951171875</v>
      </c>
      <c r="Y4" s="39">
        <v>41.7599983215332</v>
      </c>
      <c r="Z4" s="39">
        <v>36.61000061035156</v>
      </c>
      <c r="AA4" s="39">
        <v>39.25</v>
      </c>
      <c r="AB4" s="39">
        <v>41.04999923706055</v>
      </c>
      <c r="AC4" s="39">
        <v>46.77000045776367</v>
      </c>
      <c r="AD4" s="39">
        <v>46.630001068115234</v>
      </c>
      <c r="AE4" s="39">
        <v>44.7400016784668</v>
      </c>
      <c r="AF4" s="39">
        <v>50.29999542236328</v>
      </c>
      <c r="AG4" s="39">
        <v>53.87999725341797</v>
      </c>
      <c r="AH4" s="39">
        <v>59.290000915527344</v>
      </c>
      <c r="AI4" s="39">
        <v>60.18000030517578</v>
      </c>
      <c r="AJ4" s="39">
        <v>57.2599983215332</v>
      </c>
      <c r="AK4" s="39">
        <v>52.130001068115234</v>
      </c>
      <c r="AL4" s="39">
        <v>52.459999084472656</v>
      </c>
      <c r="AM4" s="39">
        <v>60</v>
      </c>
      <c r="AN4" s="39">
        <v>56.12999725341797</v>
      </c>
      <c r="AO4" s="54">
        <v>57</v>
      </c>
      <c r="AP4" s="54">
        <v>58.5</v>
      </c>
      <c r="AQ4" s="54">
        <v>59.5</v>
      </c>
      <c r="AR4" s="54">
        <v>59</v>
      </c>
      <c r="AS4" s="54">
        <v>58.5</v>
      </c>
      <c r="AT4" s="54">
        <v>58.25</v>
      </c>
      <c r="AU4" s="54">
        <v>58</v>
      </c>
      <c r="AV4" s="54">
        <v>58.5</v>
      </c>
      <c r="AW4" s="54">
        <v>58</v>
      </c>
      <c r="AX4" s="54">
        <v>57.5</v>
      </c>
      <c r="AY4" s="54">
        <v>57</v>
      </c>
      <c r="AZ4" s="54">
        <v>56.5</v>
      </c>
      <c r="BA4" s="54">
        <v>56</v>
      </c>
      <c r="BB4" s="54">
        <v>55.5</v>
      </c>
      <c r="BC4" s="54">
        <v>55</v>
      </c>
      <c r="BD4" s="54">
        <v>54.5</v>
      </c>
      <c r="BE4" s="54">
        <v>54.5</v>
      </c>
      <c r="BF4" s="54">
        <v>54.5</v>
      </c>
      <c r="BG4" s="54">
        <v>54.5</v>
      </c>
      <c r="BH4" s="54">
        <v>54.499996185302734</v>
      </c>
      <c r="BI4" s="54">
        <v>54.5</v>
      </c>
      <c r="BJ4" s="54">
        <v>54.500003814697266</v>
      </c>
      <c r="BK4" s="55"/>
    </row>
    <row r="5" spans="1:63" ht="10.5">
      <c r="A5" t="s">
        <v>8</v>
      </c>
      <c r="B5" t="s">
        <v>9</v>
      </c>
      <c r="C5" s="69">
        <v>10117.07421875</v>
      </c>
      <c r="D5" s="69">
        <v>10136.7861328125</v>
      </c>
      <c r="E5" s="70">
        <v>10161.9404296875</v>
      </c>
      <c r="F5" s="70">
        <v>10186.6591796875</v>
      </c>
      <c r="G5" s="70">
        <v>10227.115234375</v>
      </c>
      <c r="H5" s="70">
        <v>10277.42578125</v>
      </c>
      <c r="I5" s="70">
        <v>10363.888671875</v>
      </c>
      <c r="J5" s="70">
        <v>10414.1884765625</v>
      </c>
      <c r="K5" s="70">
        <v>10454.6220703125</v>
      </c>
      <c r="L5" s="70">
        <v>10469.3369140625</v>
      </c>
      <c r="M5" s="70">
        <v>10501.92578125</v>
      </c>
      <c r="N5" s="70">
        <v>10536.537109375</v>
      </c>
      <c r="O5" s="70">
        <v>10578.5791015625</v>
      </c>
      <c r="P5" s="70">
        <v>10613.177734375</v>
      </c>
      <c r="Q5" s="70">
        <v>10645.744140625</v>
      </c>
      <c r="R5" s="70">
        <v>10671.611328125</v>
      </c>
      <c r="S5" s="70">
        <v>10703.611328125</v>
      </c>
      <c r="T5" s="70">
        <v>10737.078125</v>
      </c>
      <c r="U5" s="70">
        <v>10776.42578125</v>
      </c>
      <c r="V5" s="70">
        <v>10809.5146484375</v>
      </c>
      <c r="W5" s="70">
        <v>10840.7587890625</v>
      </c>
      <c r="X5" s="70">
        <v>10865.6259765625</v>
      </c>
      <c r="Y5" s="70">
        <v>10896.5810546875</v>
      </c>
      <c r="Z5" s="70">
        <v>10929.0927734375</v>
      </c>
      <c r="AA5" s="70">
        <v>10967.0556640625</v>
      </c>
      <c r="AB5" s="70">
        <v>10999.755859375</v>
      </c>
      <c r="AC5" s="70">
        <v>11031.0888671875</v>
      </c>
      <c r="AD5" s="70">
        <v>11055.7958984375</v>
      </c>
      <c r="AE5" s="70">
        <v>11088.3408203125</v>
      </c>
      <c r="AF5" s="70">
        <v>11123.462890625</v>
      </c>
      <c r="AG5" s="70">
        <v>11176.7333984375</v>
      </c>
      <c r="AH5" s="70">
        <v>11205.3330078125</v>
      </c>
      <c r="AI5" s="70">
        <v>11224.8330078125</v>
      </c>
      <c r="AJ5" s="70">
        <v>11208.2734375</v>
      </c>
      <c r="AK5" s="70">
        <v>11229.79296875</v>
      </c>
      <c r="AL5" s="70">
        <v>11262.43359375</v>
      </c>
      <c r="AM5" s="70">
        <v>11327.9736328125</v>
      </c>
      <c r="AN5" s="70">
        <v>11366.5185546875</v>
      </c>
      <c r="AO5" s="95">
        <v>11399.849609375</v>
      </c>
      <c r="AP5" s="95">
        <v>11419.650390625</v>
      </c>
      <c r="AQ5" s="95">
        <v>11448.7802734375</v>
      </c>
      <c r="AR5" s="95">
        <v>11478.9404296875</v>
      </c>
      <c r="AS5" s="95">
        <v>11514.599609375</v>
      </c>
      <c r="AT5" s="95">
        <v>11543.4296875</v>
      </c>
      <c r="AU5" s="95">
        <v>11569.919921875</v>
      </c>
      <c r="AV5" s="95">
        <v>11592.2197265625</v>
      </c>
      <c r="AW5" s="95">
        <v>11615.3798828125</v>
      </c>
      <c r="AX5" s="95">
        <v>11637.5703125</v>
      </c>
      <c r="AY5" s="95">
        <v>11654.2802734375</v>
      </c>
      <c r="AZ5" s="95">
        <v>11677.9111328125</v>
      </c>
      <c r="BA5" s="95">
        <v>11703.9404296875</v>
      </c>
      <c r="BB5" s="95">
        <v>11736.4697265625</v>
      </c>
      <c r="BC5" s="95">
        <v>11764.26953125</v>
      </c>
      <c r="BD5" s="95">
        <v>11791.419921875</v>
      </c>
      <c r="BE5" s="95">
        <v>11816.8896484375</v>
      </c>
      <c r="BF5" s="95">
        <v>11843.5302734375</v>
      </c>
      <c r="BG5" s="95">
        <v>11870.2998046875</v>
      </c>
      <c r="BH5" s="95">
        <v>11897.16015625</v>
      </c>
      <c r="BI5" s="95">
        <v>11924.2197265625</v>
      </c>
      <c r="BJ5" s="95">
        <v>11951.4296875</v>
      </c>
      <c r="BK5" s="96"/>
    </row>
    <row r="6" spans="1:63" ht="10.5">
      <c r="A6" t="s">
        <v>10</v>
      </c>
      <c r="B6" t="s">
        <v>11</v>
      </c>
      <c r="C6" s="69">
        <v>7584.35205078125</v>
      </c>
      <c r="D6" s="69">
        <v>7604.06298828125</v>
      </c>
      <c r="E6" s="70">
        <v>7628.0849609375</v>
      </c>
      <c r="F6" s="70">
        <v>7654.65576171875</v>
      </c>
      <c r="G6" s="70">
        <v>7688.6220703125</v>
      </c>
      <c r="H6" s="70">
        <v>7728.22216796875</v>
      </c>
      <c r="I6" s="70">
        <v>7798.31494140625</v>
      </c>
      <c r="J6" s="70">
        <v>7830.537109375</v>
      </c>
      <c r="K6" s="70">
        <v>7849.748046875</v>
      </c>
      <c r="L6" s="70">
        <v>7830.94091796875</v>
      </c>
      <c r="M6" s="70">
        <v>7842.88525390625</v>
      </c>
      <c r="N6" s="70">
        <v>7860.57421875</v>
      </c>
      <c r="O6" s="70">
        <v>7898.57080078125</v>
      </c>
      <c r="P6" s="70">
        <v>7916.8251953125</v>
      </c>
      <c r="Q6" s="70">
        <v>7929.90380859375</v>
      </c>
      <c r="R6" s="70">
        <v>7926.3369140625</v>
      </c>
      <c r="S6" s="70">
        <v>7937.6591796875</v>
      </c>
      <c r="T6" s="70">
        <v>7952.40380859375</v>
      </c>
      <c r="U6" s="70">
        <v>7957.14794921875</v>
      </c>
      <c r="V6" s="70">
        <v>7988.8037109375</v>
      </c>
      <c r="W6" s="70">
        <v>8033.9482421875</v>
      </c>
      <c r="X6" s="70">
        <v>8147.1591796875</v>
      </c>
      <c r="Y6" s="70">
        <v>8178.34814453125</v>
      </c>
      <c r="Z6" s="70">
        <v>8182.0927734375</v>
      </c>
      <c r="AA6" s="70">
        <v>8110.60009765625</v>
      </c>
      <c r="AB6" s="70">
        <v>8095.2998046875</v>
      </c>
      <c r="AC6" s="70">
        <v>8088.39990234375</v>
      </c>
      <c r="AD6" s="70">
        <v>8107.95947265625</v>
      </c>
      <c r="AE6" s="70">
        <v>8104.31494140625</v>
      </c>
      <c r="AF6" s="70">
        <v>8095.52587890625</v>
      </c>
      <c r="AG6" s="70">
        <v>8048.21484375</v>
      </c>
      <c r="AH6" s="70">
        <v>8054.17041015625</v>
      </c>
      <c r="AI6" s="70">
        <v>8080.0146484375</v>
      </c>
      <c r="AJ6" s="70">
        <v>8158.85400390625</v>
      </c>
      <c r="AK6" s="70">
        <v>8199.646484375</v>
      </c>
      <c r="AL6" s="70">
        <v>8235.4990234375</v>
      </c>
      <c r="AM6" s="70">
        <v>8260.7451171875</v>
      </c>
      <c r="AN6" s="70">
        <v>8290.96484375</v>
      </c>
      <c r="AO6" s="95">
        <v>8320.4921875</v>
      </c>
      <c r="AP6" s="95">
        <v>8347.375</v>
      </c>
      <c r="AQ6" s="95">
        <v>8376.9814453125</v>
      </c>
      <c r="AR6" s="95">
        <v>8407.359375</v>
      </c>
      <c r="AS6" s="95">
        <v>8444.462890625</v>
      </c>
      <c r="AT6" s="95">
        <v>8471.91796875</v>
      </c>
      <c r="AU6" s="95">
        <v>8495.6796875</v>
      </c>
      <c r="AV6" s="95">
        <v>8515.509765625</v>
      </c>
      <c r="AW6" s="95">
        <v>8532.060546875</v>
      </c>
      <c r="AX6" s="95">
        <v>8545.0947265625</v>
      </c>
      <c r="AY6" s="95">
        <v>8541.5224609375</v>
      </c>
      <c r="AZ6" s="95">
        <v>8557.3427734375</v>
      </c>
      <c r="BA6" s="95">
        <v>8579.46484375</v>
      </c>
      <c r="BB6" s="95">
        <v>8619.9697265625</v>
      </c>
      <c r="BC6" s="95">
        <v>8645.634765625</v>
      </c>
      <c r="BD6" s="95">
        <v>8668.541015625</v>
      </c>
      <c r="BE6" s="95">
        <v>8684.419921875</v>
      </c>
      <c r="BF6" s="95">
        <v>8705.0107421875</v>
      </c>
      <c r="BG6" s="95">
        <v>8726.04296875</v>
      </c>
      <c r="BH6" s="95">
        <v>8748.291015625</v>
      </c>
      <c r="BI6" s="95">
        <v>8769.6298828125</v>
      </c>
      <c r="BJ6" s="95">
        <v>8790.833984375</v>
      </c>
      <c r="BK6" s="96"/>
    </row>
    <row r="7" spans="1:63" ht="10.5">
      <c r="A7" t="s">
        <v>112</v>
      </c>
      <c r="B7" t="s">
        <v>113</v>
      </c>
      <c r="C7" s="67">
        <v>100.57942199707031</v>
      </c>
      <c r="D7" s="67">
        <v>100.53215789794922</v>
      </c>
      <c r="E7" s="68">
        <v>100.36842346191406</v>
      </c>
      <c r="F7" s="68">
        <v>99.67570495605469</v>
      </c>
      <c r="G7" s="68">
        <v>99.58837127685547</v>
      </c>
      <c r="H7" s="68">
        <v>99.69392395019531</v>
      </c>
      <c r="I7" s="68">
        <v>100.19617462158203</v>
      </c>
      <c r="J7" s="68">
        <v>100.53465270996094</v>
      </c>
      <c r="K7" s="68">
        <v>100.91316986083984</v>
      </c>
      <c r="L7" s="68">
        <v>101.37474060058594</v>
      </c>
      <c r="M7" s="68">
        <v>101.80107116699219</v>
      </c>
      <c r="N7" s="68">
        <v>102.23518371582031</v>
      </c>
      <c r="O7" s="68">
        <v>102.68882751464844</v>
      </c>
      <c r="P7" s="68">
        <v>103.12968444824219</v>
      </c>
      <c r="Q7" s="68">
        <v>103.56949615478516</v>
      </c>
      <c r="R7" s="68">
        <v>104.10131072998047</v>
      </c>
      <c r="S7" s="68">
        <v>104.46926879882812</v>
      </c>
      <c r="T7" s="68">
        <v>104.76642608642578</v>
      </c>
      <c r="U7" s="68">
        <v>104.83956909179688</v>
      </c>
      <c r="V7" s="68">
        <v>105.10997772216797</v>
      </c>
      <c r="W7" s="68">
        <v>105.42445373535156</v>
      </c>
      <c r="X7" s="68">
        <v>105.85199737548828</v>
      </c>
      <c r="Y7" s="68">
        <v>106.20288848876953</v>
      </c>
      <c r="Z7" s="68">
        <v>106.54611206054688</v>
      </c>
      <c r="AA7" s="68">
        <v>106.95702362060547</v>
      </c>
      <c r="AB7" s="68">
        <v>107.2283935546875</v>
      </c>
      <c r="AC7" s="68">
        <v>107.43557739257812</v>
      </c>
      <c r="AD7" s="68">
        <v>107.50164031982422</v>
      </c>
      <c r="AE7" s="68">
        <v>107.6381607055664</v>
      </c>
      <c r="AF7" s="68">
        <v>107.76819610595703</v>
      </c>
      <c r="AG7" s="68">
        <v>107.7865219116211</v>
      </c>
      <c r="AH7" s="68">
        <v>107.9825210571289</v>
      </c>
      <c r="AI7" s="68">
        <v>108.25096130371094</v>
      </c>
      <c r="AJ7" s="68">
        <v>108.61096954345703</v>
      </c>
      <c r="AK7" s="68">
        <v>109.00996398925781</v>
      </c>
      <c r="AL7" s="68">
        <v>109.46707153320312</v>
      </c>
      <c r="AM7" s="68">
        <v>110.19319152832031</v>
      </c>
      <c r="AN7" s="68">
        <v>110.60835266113281</v>
      </c>
      <c r="AO7" s="99">
        <v>110.92345428466797</v>
      </c>
      <c r="AP7" s="99">
        <v>110.97130584716797</v>
      </c>
      <c r="AQ7" s="99">
        <v>111.21166229248047</v>
      </c>
      <c r="AR7" s="99">
        <v>111.47734069824219</v>
      </c>
      <c r="AS7" s="99">
        <v>111.79051208496094</v>
      </c>
      <c r="AT7" s="99">
        <v>112.09020233154297</v>
      </c>
      <c r="AU7" s="99">
        <v>112.3985824584961</v>
      </c>
      <c r="AV7" s="99">
        <v>112.76943969726562</v>
      </c>
      <c r="AW7" s="99">
        <v>113.05485534667969</v>
      </c>
      <c r="AX7" s="99">
        <v>113.30860900878906</v>
      </c>
      <c r="AY7" s="99">
        <v>113.49706268310547</v>
      </c>
      <c r="AZ7" s="99">
        <v>113.71273040771484</v>
      </c>
      <c r="BA7" s="99">
        <v>113.92200469970703</v>
      </c>
      <c r="BB7" s="99">
        <v>114.1076431274414</v>
      </c>
      <c r="BC7" s="99">
        <v>114.31694793701172</v>
      </c>
      <c r="BD7" s="99">
        <v>114.53271484375</v>
      </c>
      <c r="BE7" s="99">
        <v>114.79728698730469</v>
      </c>
      <c r="BF7" s="99">
        <v>114.99423217773438</v>
      </c>
      <c r="BG7" s="99">
        <v>115.16588592529297</v>
      </c>
      <c r="BH7" s="99">
        <v>115.2527847290039</v>
      </c>
      <c r="BI7" s="99">
        <v>115.41846466064453</v>
      </c>
      <c r="BJ7" s="99">
        <v>115.60345458984375</v>
      </c>
      <c r="BK7" s="100"/>
    </row>
    <row r="8" spans="1:63" ht="10.5">
      <c r="A8" t="s">
        <v>20</v>
      </c>
      <c r="B8" t="s">
        <v>21</v>
      </c>
      <c r="C8" s="22">
        <v>31</v>
      </c>
      <c r="D8" s="22">
        <v>28</v>
      </c>
      <c r="E8" s="43">
        <v>31</v>
      </c>
      <c r="F8" s="43">
        <v>30</v>
      </c>
      <c r="G8" s="43">
        <v>31</v>
      </c>
      <c r="H8" s="43">
        <v>30</v>
      </c>
      <c r="I8" s="43">
        <v>31</v>
      </c>
      <c r="J8" s="43">
        <v>31</v>
      </c>
      <c r="K8" s="43">
        <v>30</v>
      </c>
      <c r="L8" s="43">
        <v>31</v>
      </c>
      <c r="M8" s="43">
        <v>30</v>
      </c>
      <c r="N8" s="43">
        <v>31</v>
      </c>
      <c r="O8" s="43">
        <v>31</v>
      </c>
      <c r="P8" s="43">
        <v>29</v>
      </c>
      <c r="Q8" s="43">
        <v>31</v>
      </c>
      <c r="R8" s="43">
        <v>30</v>
      </c>
      <c r="S8" s="43">
        <v>31</v>
      </c>
      <c r="T8" s="43">
        <v>30</v>
      </c>
      <c r="U8" s="43">
        <v>31</v>
      </c>
      <c r="V8" s="43">
        <v>31</v>
      </c>
      <c r="W8" s="43">
        <v>30</v>
      </c>
      <c r="X8" s="43">
        <v>31</v>
      </c>
      <c r="Y8" s="43">
        <v>30</v>
      </c>
      <c r="Z8" s="43">
        <v>31</v>
      </c>
      <c r="AA8" s="43">
        <v>31</v>
      </c>
      <c r="AB8" s="43">
        <v>28</v>
      </c>
      <c r="AC8" s="43">
        <v>31</v>
      </c>
      <c r="AD8" s="43">
        <v>30</v>
      </c>
      <c r="AE8" s="43">
        <v>31</v>
      </c>
      <c r="AF8" s="43">
        <v>30</v>
      </c>
      <c r="AG8" s="43">
        <v>31</v>
      </c>
      <c r="AH8" s="43">
        <v>31</v>
      </c>
      <c r="AI8" s="43">
        <v>30</v>
      </c>
      <c r="AJ8" s="43">
        <v>31</v>
      </c>
      <c r="AK8" s="43">
        <v>30</v>
      </c>
      <c r="AL8" s="43">
        <v>31</v>
      </c>
      <c r="AM8" s="43">
        <v>31</v>
      </c>
      <c r="AN8" s="43">
        <v>28</v>
      </c>
      <c r="AO8" s="44">
        <v>31</v>
      </c>
      <c r="AP8" s="44">
        <v>30</v>
      </c>
      <c r="AQ8" s="44">
        <v>31</v>
      </c>
      <c r="AR8" s="44">
        <v>30</v>
      </c>
      <c r="AS8" s="44">
        <v>31</v>
      </c>
      <c r="AT8" s="44">
        <v>31</v>
      </c>
      <c r="AU8" s="44">
        <v>30</v>
      </c>
      <c r="AV8" s="44">
        <v>31</v>
      </c>
      <c r="AW8" s="44">
        <v>30</v>
      </c>
      <c r="AX8" s="44">
        <v>31</v>
      </c>
      <c r="AY8" s="44">
        <v>31</v>
      </c>
      <c r="AZ8" s="44">
        <v>28</v>
      </c>
      <c r="BA8" s="44">
        <v>31</v>
      </c>
      <c r="BB8" s="44">
        <v>30</v>
      </c>
      <c r="BC8" s="44">
        <v>31</v>
      </c>
      <c r="BD8" s="44">
        <v>30</v>
      </c>
      <c r="BE8" s="44">
        <v>31</v>
      </c>
      <c r="BF8" s="44">
        <v>31</v>
      </c>
      <c r="BG8" s="44">
        <v>30</v>
      </c>
      <c r="BH8" s="44">
        <v>31</v>
      </c>
      <c r="BI8" s="44">
        <v>30</v>
      </c>
      <c r="BJ8" s="44">
        <v>31</v>
      </c>
      <c r="BK8" s="24"/>
    </row>
    <row r="9" spans="3:62" ht="10.5"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0.5">
      <c r="B10" s="16" t="s">
        <v>114</v>
      </c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10.5">
      <c r="A11" t="s">
        <v>115</v>
      </c>
      <c r="B11" t="s">
        <v>116</v>
      </c>
      <c r="C11" s="69">
        <v>246394.421875</v>
      </c>
      <c r="D11" s="69">
        <v>254308.109375</v>
      </c>
      <c r="E11" s="70">
        <v>275938</v>
      </c>
      <c r="F11" s="70">
        <v>263213.625</v>
      </c>
      <c r="G11" s="70">
        <v>262783.65625</v>
      </c>
      <c r="H11" s="70">
        <v>289564.375</v>
      </c>
      <c r="I11" s="70">
        <v>302911.96875</v>
      </c>
      <c r="J11" s="70">
        <v>300487.8125</v>
      </c>
      <c r="K11" s="70">
        <v>265243.125</v>
      </c>
      <c r="L11" s="70">
        <v>283035.03125</v>
      </c>
      <c r="M11" s="70">
        <v>280610.28125</v>
      </c>
      <c r="N11" s="70">
        <v>285260.40625</v>
      </c>
      <c r="O11" s="70">
        <v>257803.1875</v>
      </c>
      <c r="P11" s="70">
        <v>280929.96875</v>
      </c>
      <c r="Q11" s="70">
        <v>311975.75</v>
      </c>
      <c r="R11" s="70">
        <v>310601</v>
      </c>
      <c r="S11" s="70">
        <v>300830.125</v>
      </c>
      <c r="T11" s="70">
        <v>328045</v>
      </c>
      <c r="U11" s="70">
        <v>333288.53125</v>
      </c>
      <c r="V11" s="70">
        <v>320910.46875</v>
      </c>
      <c r="W11" s="70">
        <v>294068.78125</v>
      </c>
      <c r="X11" s="70">
        <v>306180.53125</v>
      </c>
      <c r="Y11" s="70">
        <v>304888.09375</v>
      </c>
      <c r="Z11" s="70">
        <v>304552.125</v>
      </c>
      <c r="AA11" s="70">
        <v>288279</v>
      </c>
      <c r="AB11" s="70">
        <v>298633</v>
      </c>
      <c r="AC11" s="70">
        <v>335834</v>
      </c>
      <c r="AD11" s="70">
        <v>325345</v>
      </c>
      <c r="AE11" s="70">
        <v>320749</v>
      </c>
      <c r="AF11" s="70">
        <v>331003</v>
      </c>
      <c r="AG11" s="70">
        <v>342123.40625</v>
      </c>
      <c r="AH11" s="70">
        <v>338835.09375</v>
      </c>
      <c r="AI11" s="70">
        <v>299569.59375</v>
      </c>
      <c r="AJ11" s="70">
        <v>309572.09375</v>
      </c>
      <c r="AK11" s="70">
        <v>301761.5</v>
      </c>
      <c r="AL11" s="70">
        <v>305108.1875</v>
      </c>
      <c r="AM11" s="70">
        <v>283221.6875</v>
      </c>
      <c r="AN11" s="70">
        <v>300325</v>
      </c>
      <c r="AO11" s="95">
        <v>328783.8125</v>
      </c>
      <c r="AP11" s="95">
        <v>324414.8125</v>
      </c>
      <c r="AQ11" s="95">
        <v>323675.1875</v>
      </c>
      <c r="AR11" s="95">
        <v>349980.6875</v>
      </c>
      <c r="AS11" s="95">
        <v>354295.6875</v>
      </c>
      <c r="AT11" s="95">
        <v>353914.59375</v>
      </c>
      <c r="AU11" s="95">
        <v>313498.8125</v>
      </c>
      <c r="AV11" s="95">
        <v>323529.40625</v>
      </c>
      <c r="AW11" s="95">
        <v>322312.8125</v>
      </c>
      <c r="AX11" s="95">
        <v>326993.1875</v>
      </c>
      <c r="AY11" s="95">
        <v>305177.40625</v>
      </c>
      <c r="AZ11" s="95">
        <v>323587.90625</v>
      </c>
      <c r="BA11" s="95">
        <v>349788.59375</v>
      </c>
      <c r="BB11" s="95">
        <v>344008.09375</v>
      </c>
      <c r="BC11" s="95">
        <v>342346.09375</v>
      </c>
      <c r="BD11" s="95">
        <v>367831.59375</v>
      </c>
      <c r="BE11" s="95">
        <v>371348.53125</v>
      </c>
      <c r="BF11" s="95">
        <v>370021</v>
      </c>
      <c r="BG11" s="95">
        <v>328809.40625</v>
      </c>
      <c r="BH11" s="95">
        <v>340756.40625</v>
      </c>
      <c r="BI11" s="95">
        <v>338921.90625</v>
      </c>
      <c r="BJ11" s="95">
        <v>344126</v>
      </c>
      <c r="BK11" s="96"/>
    </row>
    <row r="12" spans="1:63" ht="10.5">
      <c r="A12" t="s">
        <v>117</v>
      </c>
      <c r="B12" t="s">
        <v>118</v>
      </c>
      <c r="C12" s="69">
        <v>481202.875</v>
      </c>
      <c r="D12" s="69">
        <v>468892.21875</v>
      </c>
      <c r="E12" s="70">
        <v>483551.25</v>
      </c>
      <c r="F12" s="70">
        <v>476143.28125</v>
      </c>
      <c r="G12" s="70">
        <v>458004.40625</v>
      </c>
      <c r="H12" s="70">
        <v>482509.53125</v>
      </c>
      <c r="I12" s="70">
        <v>511803.0625</v>
      </c>
      <c r="J12" s="70">
        <v>513383.84375</v>
      </c>
      <c r="K12" s="70">
        <v>490706.59375</v>
      </c>
      <c r="L12" s="70">
        <v>495546.59375</v>
      </c>
      <c r="M12" s="70">
        <v>496768.90625</v>
      </c>
      <c r="N12" s="70">
        <v>510156.15625</v>
      </c>
      <c r="O12" s="70">
        <v>483889</v>
      </c>
      <c r="P12" s="70">
        <v>514507.3125</v>
      </c>
      <c r="Q12" s="70">
        <v>512438.78125</v>
      </c>
      <c r="R12" s="70">
        <v>518828.53125</v>
      </c>
      <c r="S12" s="70">
        <v>508132.53125</v>
      </c>
      <c r="T12" s="70">
        <v>525611.8125</v>
      </c>
      <c r="U12" s="70">
        <v>534714.1875</v>
      </c>
      <c r="V12" s="70">
        <v>531070.5</v>
      </c>
      <c r="W12" s="70">
        <v>509238.09375</v>
      </c>
      <c r="X12" s="70">
        <v>513874.125</v>
      </c>
      <c r="Y12" s="70">
        <v>522535.4375</v>
      </c>
      <c r="Z12" s="70">
        <v>526660.6875</v>
      </c>
      <c r="AA12" s="70">
        <v>519955</v>
      </c>
      <c r="AB12" s="70">
        <v>531123</v>
      </c>
      <c r="AC12" s="70">
        <v>552206</v>
      </c>
      <c r="AD12" s="70">
        <v>556262</v>
      </c>
      <c r="AE12" s="70">
        <v>540432</v>
      </c>
      <c r="AF12" s="70">
        <v>534836</v>
      </c>
      <c r="AG12" s="70">
        <v>548365.1875</v>
      </c>
      <c r="AH12" s="70">
        <v>531582.125</v>
      </c>
      <c r="AI12" s="70">
        <v>514485.3125</v>
      </c>
      <c r="AJ12" s="70">
        <v>517283.3125</v>
      </c>
      <c r="AK12" s="70">
        <v>519393.09375</v>
      </c>
      <c r="AL12" s="70">
        <v>529955</v>
      </c>
      <c r="AM12" s="70">
        <v>520192.90625</v>
      </c>
      <c r="AN12" s="70">
        <v>530384.8125</v>
      </c>
      <c r="AO12" s="95">
        <v>543186.8125</v>
      </c>
      <c r="AP12" s="95">
        <v>556735.125</v>
      </c>
      <c r="AQ12" s="95">
        <v>552915.5</v>
      </c>
      <c r="AR12" s="95">
        <v>562180.375</v>
      </c>
      <c r="AS12" s="95">
        <v>568439.8125</v>
      </c>
      <c r="AT12" s="95">
        <v>558071.8125</v>
      </c>
      <c r="AU12" s="95">
        <v>542381.625</v>
      </c>
      <c r="AV12" s="95">
        <v>543485.5</v>
      </c>
      <c r="AW12" s="95">
        <v>551392.8125</v>
      </c>
      <c r="AX12" s="95">
        <v>566570.1875</v>
      </c>
      <c r="AY12" s="95">
        <v>550710.3125</v>
      </c>
      <c r="AZ12" s="95">
        <v>556501.875</v>
      </c>
      <c r="BA12" s="95">
        <v>563143.5</v>
      </c>
      <c r="BB12" s="95">
        <v>574084.125</v>
      </c>
      <c r="BC12" s="95">
        <v>572019.1875</v>
      </c>
      <c r="BD12" s="95">
        <v>579849.3125</v>
      </c>
      <c r="BE12" s="95">
        <v>586617.5</v>
      </c>
      <c r="BF12" s="95">
        <v>575593.1875</v>
      </c>
      <c r="BG12" s="95">
        <v>562587.8125</v>
      </c>
      <c r="BH12" s="95">
        <v>566414.625</v>
      </c>
      <c r="BI12" s="95">
        <v>574192.5625</v>
      </c>
      <c r="BJ12" s="95">
        <v>590832.5</v>
      </c>
      <c r="BK12" s="96"/>
    </row>
    <row r="13" spans="1:63" ht="10.5">
      <c r="A13" t="s">
        <v>119</v>
      </c>
      <c r="B13" t="s">
        <v>120</v>
      </c>
      <c r="C13" s="63">
        <v>0.51203852891922</v>
      </c>
      <c r="D13" s="63">
        <v>0.5423594117164612</v>
      </c>
      <c r="E13" s="64">
        <v>0.5706489086151123</v>
      </c>
      <c r="F13" s="64">
        <v>0.5528034567832947</v>
      </c>
      <c r="G13" s="64">
        <v>0.5737578868865967</v>
      </c>
      <c r="H13" s="64">
        <v>0.6001215577125549</v>
      </c>
      <c r="I13" s="64">
        <v>0.591852605342865</v>
      </c>
      <c r="J13" s="64">
        <v>0.5853082537651062</v>
      </c>
      <c r="K13" s="64">
        <v>0.5405330657958984</v>
      </c>
      <c r="L13" s="64">
        <v>0.5711572766304016</v>
      </c>
      <c r="M13" s="64">
        <v>0.5648708343505859</v>
      </c>
      <c r="N13" s="64">
        <v>0.5591629147529602</v>
      </c>
      <c r="O13" s="64">
        <v>0.5327734351158142</v>
      </c>
      <c r="P13" s="64">
        <v>0.5460174083709717</v>
      </c>
      <c r="Q13" s="64">
        <v>0.6088058948516846</v>
      </c>
      <c r="R13" s="64">
        <v>0.5986582636833191</v>
      </c>
      <c r="S13" s="64">
        <v>0.5920308828353882</v>
      </c>
      <c r="T13" s="64">
        <v>0.62412029504776</v>
      </c>
      <c r="U13" s="64">
        <v>0.623302161693573</v>
      </c>
      <c r="V13" s="64">
        <v>0.6042709946632385</v>
      </c>
      <c r="W13" s="64">
        <v>0.5774680972099304</v>
      </c>
      <c r="X13" s="64">
        <v>0.5958278179168701</v>
      </c>
      <c r="Y13" s="64">
        <v>0.5834783315658569</v>
      </c>
      <c r="Z13" s="64">
        <v>0.5782701373100281</v>
      </c>
      <c r="AA13" s="64">
        <v>0.5544306635856628</v>
      </c>
      <c r="AB13" s="64">
        <v>0.5622671246528625</v>
      </c>
      <c r="AC13" s="64">
        <v>0.6081679463386536</v>
      </c>
      <c r="AD13" s="64">
        <v>0.5848772525787354</v>
      </c>
      <c r="AE13" s="64">
        <v>0.5935048460960388</v>
      </c>
      <c r="AF13" s="64">
        <v>0.6188868880271912</v>
      </c>
      <c r="AG13" s="64">
        <v>0.6238970160484314</v>
      </c>
      <c r="AH13" s="64">
        <v>0.6374087929725647</v>
      </c>
      <c r="AI13" s="64">
        <v>0.5822703838348389</v>
      </c>
      <c r="AJ13" s="64">
        <v>0.5984575152397156</v>
      </c>
      <c r="AK13" s="64">
        <v>0.5809887051582336</v>
      </c>
      <c r="AL13" s="64">
        <v>0.5757247805595398</v>
      </c>
      <c r="AM13" s="64">
        <v>0.5444551110267639</v>
      </c>
      <c r="AN13" s="64">
        <v>0.5662397742271423</v>
      </c>
      <c r="AO13" s="65">
        <v>0.6052867770195007</v>
      </c>
      <c r="AP13" s="65">
        <v>0.5827094912528992</v>
      </c>
      <c r="AQ13" s="65">
        <v>0.5853971838951111</v>
      </c>
      <c r="AR13" s="65">
        <v>0.6225417256355286</v>
      </c>
      <c r="AS13" s="65">
        <v>0.623277485370636</v>
      </c>
      <c r="AT13" s="65">
        <v>0.6341738104820251</v>
      </c>
      <c r="AU13" s="65">
        <v>0.5780041217803955</v>
      </c>
      <c r="AV13" s="65">
        <v>0.5952861905097961</v>
      </c>
      <c r="AW13" s="65">
        <v>0.5845431089401245</v>
      </c>
      <c r="AX13" s="65">
        <v>0.577144980430603</v>
      </c>
      <c r="AY13" s="65">
        <v>0.5541523098945618</v>
      </c>
      <c r="AZ13" s="65">
        <v>0.5814676880836487</v>
      </c>
      <c r="BA13" s="65">
        <v>0.6211357712745667</v>
      </c>
      <c r="BB13" s="65">
        <v>0.5992293953895569</v>
      </c>
      <c r="BC13" s="65">
        <v>0.5984870791435242</v>
      </c>
      <c r="BD13" s="65">
        <v>0.634357213973999</v>
      </c>
      <c r="BE13" s="65">
        <v>0.6330333948135376</v>
      </c>
      <c r="BF13" s="65">
        <v>0.642851710319519</v>
      </c>
      <c r="BG13" s="65">
        <v>0.5844587683677673</v>
      </c>
      <c r="BH13" s="65">
        <v>0.6016023755073547</v>
      </c>
      <c r="BI13" s="65">
        <v>0.5902581810951233</v>
      </c>
      <c r="BJ13" s="65">
        <v>0.582442581653595</v>
      </c>
      <c r="BK13" s="66"/>
    </row>
    <row r="14" spans="3:62" ht="10.5"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0.5">
      <c r="B15" s="11" t="s">
        <v>29</v>
      </c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10.5">
      <c r="A16" t="s">
        <v>121</v>
      </c>
      <c r="B16" t="s">
        <v>122</v>
      </c>
      <c r="C16" s="59">
        <v>91.4000015258789</v>
      </c>
      <c r="D16" s="59">
        <v>101.80000305175781</v>
      </c>
      <c r="E16" s="60">
        <v>104.30000305175781</v>
      </c>
      <c r="F16" s="60">
        <v>82.0999984741211</v>
      </c>
      <c r="G16" s="60">
        <v>75.9000015258789</v>
      </c>
      <c r="H16" s="60">
        <v>76.5999984741211</v>
      </c>
      <c r="I16" s="60">
        <v>81.69999694824219</v>
      </c>
      <c r="J16" s="60">
        <v>87.20000457763672</v>
      </c>
      <c r="K16" s="60">
        <v>81.69999694824219</v>
      </c>
      <c r="L16" s="60">
        <v>84.50000762939453</v>
      </c>
      <c r="M16" s="60">
        <v>87.80000305175781</v>
      </c>
      <c r="N16" s="60">
        <v>92.89999389648438</v>
      </c>
      <c r="O16" s="60">
        <v>99.80000305175781</v>
      </c>
      <c r="P16" s="60">
        <v>101.29999542236328</v>
      </c>
      <c r="Q16" s="60">
        <v>102.69999694824219</v>
      </c>
      <c r="R16" s="60">
        <v>106.5999984741211</v>
      </c>
      <c r="S16" s="60">
        <v>117.00000762939453</v>
      </c>
      <c r="T16" s="60">
        <v>110.30000305175781</v>
      </c>
      <c r="U16" s="60">
        <v>116.9000015258789</v>
      </c>
      <c r="V16" s="60">
        <v>127.19999694824219</v>
      </c>
      <c r="W16" s="60">
        <v>133.3000030517578</v>
      </c>
      <c r="X16" s="60">
        <v>155</v>
      </c>
      <c r="Y16" s="60">
        <v>146.29998779296875</v>
      </c>
      <c r="Z16" s="60">
        <v>133.39999389648438</v>
      </c>
      <c r="AA16" s="60">
        <v>131.1999969482422</v>
      </c>
      <c r="AB16" s="60">
        <v>137.5</v>
      </c>
      <c r="AC16" s="60">
        <v>158.3000030517578</v>
      </c>
      <c r="AD16" s="60">
        <v>167.3000030517578</v>
      </c>
      <c r="AE16" s="60">
        <v>157.3000030517578</v>
      </c>
      <c r="AF16" s="60">
        <v>164.8000030517578</v>
      </c>
      <c r="AG16" s="60">
        <v>172.3999786376953</v>
      </c>
      <c r="AH16" s="60">
        <v>185.3000030517578</v>
      </c>
      <c r="AI16" s="60">
        <v>210.1999969482422</v>
      </c>
      <c r="AJ16" s="60">
        <v>236.10000610351562</v>
      </c>
      <c r="AK16" s="60">
        <v>185.60000610351562</v>
      </c>
      <c r="AL16" s="60">
        <v>177.39999389648438</v>
      </c>
      <c r="AM16" s="60">
        <v>187.00001525878906</v>
      </c>
      <c r="AN16" s="60">
        <v>181.0980987548828</v>
      </c>
      <c r="AO16" s="61">
        <v>182.13209533691406</v>
      </c>
      <c r="AP16" s="61">
        <v>184.8583984375</v>
      </c>
      <c r="AQ16" s="61">
        <v>186.0677032470703</v>
      </c>
      <c r="AR16" s="61">
        <v>183.84629821777344</v>
      </c>
      <c r="AS16" s="61">
        <v>183.2574005126953</v>
      </c>
      <c r="AT16" s="61">
        <v>184.4571990966797</v>
      </c>
      <c r="AU16" s="61">
        <v>186.30088806152344</v>
      </c>
      <c r="AV16" s="61">
        <v>188.9846954345703</v>
      </c>
      <c r="AW16" s="61">
        <v>187.74688720703125</v>
      </c>
      <c r="AX16" s="61">
        <v>185.7075958251953</v>
      </c>
      <c r="AY16" s="61">
        <v>180.38160705566406</v>
      </c>
      <c r="AZ16" s="61">
        <v>179.0946044921875</v>
      </c>
      <c r="BA16" s="61">
        <v>179.87759399414062</v>
      </c>
      <c r="BB16" s="61">
        <v>179.1300811767578</v>
      </c>
      <c r="BC16" s="61">
        <v>176.5157012939453</v>
      </c>
      <c r="BD16" s="61">
        <v>172.8450927734375</v>
      </c>
      <c r="BE16" s="61">
        <v>174.05117797851562</v>
      </c>
      <c r="BF16" s="61">
        <v>175.0220947265625</v>
      </c>
      <c r="BG16" s="61">
        <v>177.73451232910156</v>
      </c>
      <c r="BH16" s="61">
        <v>179.93701171875</v>
      </c>
      <c r="BI16" s="61">
        <v>179.21189880371094</v>
      </c>
      <c r="BJ16" s="61">
        <v>179.47540283203125</v>
      </c>
      <c r="BK16" s="62"/>
    </row>
    <row r="17" spans="1:63" ht="10.5">
      <c r="A17" t="s">
        <v>123</v>
      </c>
      <c r="B17" t="s">
        <v>124</v>
      </c>
      <c r="C17" s="46">
        <v>222.10000610351562</v>
      </c>
      <c r="D17" s="46">
        <v>224.6999969482422</v>
      </c>
      <c r="E17" s="47">
        <v>228.89999389648438</v>
      </c>
      <c r="F17" s="47">
        <v>230.99998474121094</v>
      </c>
      <c r="G17" s="47">
        <v>233.3000030517578</v>
      </c>
      <c r="H17" s="47">
        <v>238.00001525878906</v>
      </c>
      <c r="I17" s="47">
        <v>241.6999969482422</v>
      </c>
      <c r="J17" s="47">
        <v>237.90000915527344</v>
      </c>
      <c r="K17" s="47">
        <v>233.6999969482422</v>
      </c>
      <c r="L17" s="47">
        <v>233.60000610351562</v>
      </c>
      <c r="M17" s="47">
        <v>227.50001525878906</v>
      </c>
      <c r="N17" s="47">
        <v>223.10000610351562</v>
      </c>
      <c r="O17" s="47">
        <v>224.89999389648438</v>
      </c>
      <c r="P17" s="47">
        <v>227.60000610351562</v>
      </c>
      <c r="Q17" s="47">
        <v>230</v>
      </c>
      <c r="R17" s="47">
        <v>232.39999389648438</v>
      </c>
      <c r="S17" s="47">
        <v>230.49998474121094</v>
      </c>
      <c r="T17" s="47">
        <v>232.1999969482422</v>
      </c>
      <c r="U17" s="47">
        <v>233.30001831054688</v>
      </c>
      <c r="V17" s="47">
        <v>224.6999969482422</v>
      </c>
      <c r="W17" s="47">
        <v>221.00001525878906</v>
      </c>
      <c r="X17" s="47">
        <v>224.00001525878906</v>
      </c>
      <c r="Y17" s="47">
        <v>226.1999969482422</v>
      </c>
      <c r="Z17" s="47">
        <v>219.6999969482422</v>
      </c>
      <c r="AA17" s="47">
        <v>217.6999969482422</v>
      </c>
      <c r="AB17" s="47">
        <v>220.89999389648438</v>
      </c>
      <c r="AC17" s="47">
        <v>226.8000030517578</v>
      </c>
      <c r="AD17" s="47">
        <v>234.8999786376953</v>
      </c>
      <c r="AE17" s="47">
        <v>240</v>
      </c>
      <c r="AF17" s="47">
        <v>245.59999084472656</v>
      </c>
      <c r="AG17" s="47">
        <v>249.6999969482422</v>
      </c>
      <c r="AH17" s="47">
        <v>244.1999969482422</v>
      </c>
      <c r="AI17" s="47">
        <v>240.8000030517578</v>
      </c>
      <c r="AJ17" s="47">
        <v>244.29998779296875</v>
      </c>
      <c r="AK17" s="47">
        <v>240.6999969482422</v>
      </c>
      <c r="AL17" s="47">
        <v>233.79998779296875</v>
      </c>
      <c r="AM17" s="47">
        <v>236.50001525878906</v>
      </c>
      <c r="AN17" s="47">
        <v>239.6363067626953</v>
      </c>
      <c r="AO17" s="48">
        <v>242.9875030517578</v>
      </c>
      <c r="AP17" s="48">
        <v>243.00709533691406</v>
      </c>
      <c r="AQ17" s="48">
        <v>242.08030700683594</v>
      </c>
      <c r="AR17" s="48">
        <v>242.55430603027344</v>
      </c>
      <c r="AS17" s="48">
        <v>245.2147216796875</v>
      </c>
      <c r="AT17" s="48">
        <v>242.88351440429688</v>
      </c>
      <c r="AU17" s="48">
        <v>240.5628204345703</v>
      </c>
      <c r="AV17" s="48">
        <v>238.793701171875</v>
      </c>
      <c r="AW17" s="48">
        <v>237.15989685058594</v>
      </c>
      <c r="AX17" s="48">
        <v>235.4121856689453</v>
      </c>
      <c r="AY17" s="48">
        <v>237.2965850830078</v>
      </c>
      <c r="AZ17" s="48">
        <v>241.1359100341797</v>
      </c>
      <c r="BA17" s="48">
        <v>245.35311889648438</v>
      </c>
      <c r="BB17" s="48">
        <v>245.99717712402344</v>
      </c>
      <c r="BC17" s="48">
        <v>245.59259033203125</v>
      </c>
      <c r="BD17" s="48">
        <v>246.51918029785156</v>
      </c>
      <c r="BE17" s="48">
        <v>249.57447814941406</v>
      </c>
      <c r="BF17" s="48">
        <v>247.5885009765625</v>
      </c>
      <c r="BG17" s="48">
        <v>245.56959533691406</v>
      </c>
      <c r="BH17" s="48">
        <v>244.0644073486328</v>
      </c>
      <c r="BI17" s="48">
        <v>242.6614227294922</v>
      </c>
      <c r="BJ17" s="48">
        <v>241.11538696289062</v>
      </c>
      <c r="BK17" s="49"/>
    </row>
    <row r="18" spans="3:62" ht="10.5"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38</v>
      </c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39</v>
      </c>
      <c r="B20" t="s">
        <v>40</v>
      </c>
      <c r="C20" s="50">
        <v>16.756999969482422</v>
      </c>
      <c r="D20" s="50">
        <v>16.746999740600586</v>
      </c>
      <c r="E20" s="40">
        <v>16.746999740600586</v>
      </c>
      <c r="F20" s="40">
        <v>16.746999740600586</v>
      </c>
      <c r="G20" s="40">
        <v>16.746999740600586</v>
      </c>
      <c r="H20" s="40">
        <v>16.746999740600586</v>
      </c>
      <c r="I20" s="40">
        <v>16.746999740600586</v>
      </c>
      <c r="J20" s="40">
        <v>16.746999740600586</v>
      </c>
      <c r="K20" s="40">
        <v>16.746999740600586</v>
      </c>
      <c r="L20" s="40">
        <v>16.746999740600586</v>
      </c>
      <c r="M20" s="40">
        <v>16.746999740600586</v>
      </c>
      <c r="N20" s="40">
        <v>16.746999740600586</v>
      </c>
      <c r="O20" s="40">
        <v>16.946578979492188</v>
      </c>
      <c r="P20" s="40">
        <v>16.947778701782227</v>
      </c>
      <c r="Q20" s="40">
        <v>16.977779388427734</v>
      </c>
      <c r="R20" s="40">
        <v>16.977779388427734</v>
      </c>
      <c r="S20" s="40">
        <v>16.977779388427734</v>
      </c>
      <c r="T20" s="40">
        <v>16.977779388427734</v>
      </c>
      <c r="U20" s="40">
        <v>16.983779907226562</v>
      </c>
      <c r="V20" s="40">
        <v>16.978378295898438</v>
      </c>
      <c r="W20" s="40">
        <v>16.978378295898438</v>
      </c>
      <c r="X20" s="40">
        <v>16.982179641723633</v>
      </c>
      <c r="Y20" s="40">
        <v>16.982179641723633</v>
      </c>
      <c r="Z20" s="40">
        <v>16.982179641723633</v>
      </c>
      <c r="AA20" s="40">
        <v>17.04199981689453</v>
      </c>
      <c r="AB20" s="40">
        <v>17.049373626708984</v>
      </c>
      <c r="AC20" s="40">
        <v>17.132673263549805</v>
      </c>
      <c r="AD20" s="40">
        <v>17.132673263549805</v>
      </c>
      <c r="AE20" s="40">
        <v>17.132673263549805</v>
      </c>
      <c r="AF20" s="40">
        <v>17.132673263549805</v>
      </c>
      <c r="AG20" s="40">
        <v>17.132673263549805</v>
      </c>
      <c r="AH20" s="40">
        <v>17.136674880981445</v>
      </c>
      <c r="AI20" s="40">
        <v>17.136674880981445</v>
      </c>
      <c r="AJ20" s="40">
        <v>17.128870010375977</v>
      </c>
      <c r="AK20" s="40">
        <v>17.136999130249023</v>
      </c>
      <c r="AL20" s="40">
        <v>17.13467788696289</v>
      </c>
      <c r="AM20" s="40">
        <v>17.128999710083008</v>
      </c>
      <c r="AN20" s="40">
        <v>17.12917709350586</v>
      </c>
      <c r="AO20" s="51">
        <v>17.129182815551758</v>
      </c>
      <c r="AP20" s="51">
        <v>17.129180908203125</v>
      </c>
      <c r="AQ20" s="51">
        <v>17.129182815551758</v>
      </c>
      <c r="AR20" s="51">
        <v>17.129180908203125</v>
      </c>
      <c r="AS20" s="51">
        <v>17.129182815551758</v>
      </c>
      <c r="AT20" s="51">
        <v>17.129182815551758</v>
      </c>
      <c r="AU20" s="51">
        <v>17.129180908203125</v>
      </c>
      <c r="AV20" s="51">
        <v>17.129182815551758</v>
      </c>
      <c r="AW20" s="51">
        <v>17.129180908203125</v>
      </c>
      <c r="AX20" s="51">
        <v>17.129182815551758</v>
      </c>
      <c r="AY20" s="51">
        <v>17.129182815551758</v>
      </c>
      <c r="AZ20" s="51">
        <v>17.129180908203125</v>
      </c>
      <c r="BA20" s="51">
        <v>17.129182815551758</v>
      </c>
      <c r="BB20" s="51">
        <v>17.129180908203125</v>
      </c>
      <c r="BC20" s="51">
        <v>17.129182815551758</v>
      </c>
      <c r="BD20" s="51">
        <v>17.129180908203125</v>
      </c>
      <c r="BE20" s="51">
        <v>17.129182815551758</v>
      </c>
      <c r="BF20" s="51">
        <v>17.129182815551758</v>
      </c>
      <c r="BG20" s="51">
        <v>17.129180908203125</v>
      </c>
      <c r="BH20" s="51">
        <v>17.129182815551758</v>
      </c>
      <c r="BI20" s="51">
        <v>17.129180908203125</v>
      </c>
      <c r="BJ20" s="51">
        <v>17.129182815551758</v>
      </c>
      <c r="BK20" s="52"/>
    </row>
    <row r="21" spans="1:63" ht="10.5">
      <c r="A21" t="s">
        <v>41</v>
      </c>
      <c r="B21" t="s">
        <v>42</v>
      </c>
      <c r="C21" s="50">
        <v>14.6109037399292</v>
      </c>
      <c r="D21" s="50">
        <v>14.639607429504395</v>
      </c>
      <c r="E21" s="40">
        <v>15.158774375915527</v>
      </c>
      <c r="F21" s="40">
        <v>15.75393295288086</v>
      </c>
      <c r="G21" s="40">
        <v>16.037837982177734</v>
      </c>
      <c r="H21" s="40">
        <v>15.850933074951172</v>
      </c>
      <c r="I21" s="40">
        <v>15.745451927185059</v>
      </c>
      <c r="J21" s="40">
        <v>15.910871505737305</v>
      </c>
      <c r="K21" s="40">
        <v>15.590231895446777</v>
      </c>
      <c r="L21" s="40">
        <v>15.480000495910645</v>
      </c>
      <c r="M21" s="40">
        <v>15.678766250610352</v>
      </c>
      <c r="N21" s="40">
        <v>15.5769681930542</v>
      </c>
      <c r="O21" s="40">
        <v>15.092484474182129</v>
      </c>
      <c r="P21" s="40">
        <v>15.056103706359863</v>
      </c>
      <c r="Q21" s="40">
        <v>15.027129173278809</v>
      </c>
      <c r="R21" s="40">
        <v>15.701966285705566</v>
      </c>
      <c r="S21" s="40">
        <v>16.233871459960938</v>
      </c>
      <c r="T21" s="40">
        <v>16.552398681640625</v>
      </c>
      <c r="U21" s="40">
        <v>16.436161041259766</v>
      </c>
      <c r="V21" s="40">
        <v>16.493741989135742</v>
      </c>
      <c r="W21" s="40">
        <v>15.30223274230957</v>
      </c>
      <c r="X21" s="40">
        <v>15.314032554626465</v>
      </c>
      <c r="Y21" s="40">
        <v>16.02323341369629</v>
      </c>
      <c r="Z21" s="40">
        <v>16.13532257080078</v>
      </c>
      <c r="AA21" s="40">
        <v>15.567000389099121</v>
      </c>
      <c r="AB21" s="40">
        <v>15.45099925994873</v>
      </c>
      <c r="AC21" s="40">
        <v>15.45199966430664</v>
      </c>
      <c r="AD21" s="40">
        <v>15.85726547241211</v>
      </c>
      <c r="AE21" s="40">
        <v>16.115806579589844</v>
      </c>
      <c r="AF21" s="40">
        <v>16.56089973449707</v>
      </c>
      <c r="AG21" s="40">
        <v>16.112773895263672</v>
      </c>
      <c r="AH21" s="40">
        <v>15.786161422729492</v>
      </c>
      <c r="AI21" s="40">
        <v>14.370665550231934</v>
      </c>
      <c r="AJ21" s="40">
        <v>13.983515739440918</v>
      </c>
      <c r="AK21" s="40">
        <v>15.084333419799805</v>
      </c>
      <c r="AL21" s="40">
        <v>15.282903671264648</v>
      </c>
      <c r="AM21" s="40">
        <v>14.899354934692383</v>
      </c>
      <c r="AN21" s="40">
        <v>14.764055252075195</v>
      </c>
      <c r="AO21" s="51">
        <v>15.163069725036621</v>
      </c>
      <c r="AP21" s="51">
        <v>15.879019737243652</v>
      </c>
      <c r="AQ21" s="51">
        <v>16.38075065612793</v>
      </c>
      <c r="AR21" s="51">
        <v>16.549209594726562</v>
      </c>
      <c r="AS21" s="51">
        <v>16.41301918029785</v>
      </c>
      <c r="AT21" s="51">
        <v>16.283239364624023</v>
      </c>
      <c r="AU21" s="51">
        <v>15.983480453491211</v>
      </c>
      <c r="AV21" s="51">
        <v>15.64758014678955</v>
      </c>
      <c r="AW21" s="51">
        <v>16.034730911254883</v>
      </c>
      <c r="AX21" s="51">
        <v>16.164480209350586</v>
      </c>
      <c r="AY21" s="51">
        <v>15.565810203552246</v>
      </c>
      <c r="AZ21" s="51">
        <v>15.588330268859863</v>
      </c>
      <c r="BA21" s="51">
        <v>15.77101993560791</v>
      </c>
      <c r="BB21" s="51">
        <v>16.305099487304688</v>
      </c>
      <c r="BC21" s="51">
        <v>16.752689361572266</v>
      </c>
      <c r="BD21" s="51">
        <v>16.856769561767578</v>
      </c>
      <c r="BE21" s="51">
        <v>16.656429290771484</v>
      </c>
      <c r="BF21" s="51">
        <v>16.5333194732666</v>
      </c>
      <c r="BG21" s="51">
        <v>16.19533920288086</v>
      </c>
      <c r="BH21" s="51">
        <v>15.872349739074707</v>
      </c>
      <c r="BI21" s="51">
        <v>16.277490615844727</v>
      </c>
      <c r="BJ21" s="51">
        <v>16.39109992980957</v>
      </c>
      <c r="BK21" s="52"/>
    </row>
    <row r="22" spans="1:63" ht="10.5">
      <c r="A22" t="s">
        <v>43</v>
      </c>
      <c r="B22" t="s">
        <v>44</v>
      </c>
      <c r="C22" s="63">
        <v>0.8719283938407898</v>
      </c>
      <c r="D22" s="63">
        <v>0.8741629719734192</v>
      </c>
      <c r="E22" s="64">
        <v>0.905163586139679</v>
      </c>
      <c r="F22" s="64">
        <v>0.9407017827033997</v>
      </c>
      <c r="G22" s="64">
        <v>0.9576544165611267</v>
      </c>
      <c r="H22" s="64">
        <v>0.946493923664093</v>
      </c>
      <c r="I22" s="64">
        <v>0.9401953816413879</v>
      </c>
      <c r="J22" s="64">
        <v>0.9500729441642761</v>
      </c>
      <c r="K22" s="64">
        <v>0.9309269189834595</v>
      </c>
      <c r="L22" s="64">
        <v>0.9243447780609131</v>
      </c>
      <c r="M22" s="64">
        <v>0.9362133741378784</v>
      </c>
      <c r="N22" s="64">
        <v>0.9301348924636841</v>
      </c>
      <c r="O22" s="64">
        <v>0.8905917406082153</v>
      </c>
      <c r="P22" s="64">
        <v>0.8883821368217468</v>
      </c>
      <c r="Q22" s="64">
        <v>0.8851056694984436</v>
      </c>
      <c r="R22" s="64">
        <v>0.9248539209365845</v>
      </c>
      <c r="S22" s="64">
        <v>0.9561834335327148</v>
      </c>
      <c r="T22" s="64">
        <v>0.9749448895454407</v>
      </c>
      <c r="U22" s="64">
        <v>0.9677563309669495</v>
      </c>
      <c r="V22" s="64">
        <v>0.9714556932449341</v>
      </c>
      <c r="W22" s="64">
        <v>0.9012776613235474</v>
      </c>
      <c r="X22" s="64">
        <v>0.9017707109451294</v>
      </c>
      <c r="Y22" s="64">
        <v>0.9435322284698486</v>
      </c>
      <c r="Z22" s="64">
        <v>0.9501326084136963</v>
      </c>
      <c r="AA22" s="64">
        <v>0.9134491682052612</v>
      </c>
      <c r="AB22" s="64">
        <v>0.9062502980232239</v>
      </c>
      <c r="AC22" s="64">
        <v>0.9019024968147278</v>
      </c>
      <c r="AD22" s="64">
        <v>0.9255569577217102</v>
      </c>
      <c r="AE22" s="64">
        <v>0.9406476020812988</v>
      </c>
      <c r="AF22" s="64">
        <v>0.9666267037391663</v>
      </c>
      <c r="AG22" s="64">
        <v>0.9404705762863159</v>
      </c>
      <c r="AH22" s="64">
        <v>0.9211915731430054</v>
      </c>
      <c r="AI22" s="64">
        <v>0.8385912775993347</v>
      </c>
      <c r="AJ22" s="64">
        <v>0.8163712024688721</v>
      </c>
      <c r="AK22" s="64">
        <v>0.8802201747894287</v>
      </c>
      <c r="AL22" s="64">
        <v>0.8919282555580139</v>
      </c>
      <c r="AM22" s="64">
        <v>0.8698322176933289</v>
      </c>
      <c r="AN22" s="64">
        <v>0.861924409866333</v>
      </c>
      <c r="AO22" s="65">
        <v>0.8852188587188721</v>
      </c>
      <c r="AP22" s="65">
        <v>0.927016019821167</v>
      </c>
      <c r="AQ22" s="65">
        <v>0.9563068151473999</v>
      </c>
      <c r="AR22" s="65">
        <v>0.9661415219306946</v>
      </c>
      <c r="AS22" s="65">
        <v>0.95819091796875</v>
      </c>
      <c r="AT22" s="65">
        <v>0.9506142139434814</v>
      </c>
      <c r="AU22" s="65">
        <v>0.9331144094467163</v>
      </c>
      <c r="AV22" s="65">
        <v>0.9135043621063232</v>
      </c>
      <c r="AW22" s="65">
        <v>0.9361060261726379</v>
      </c>
      <c r="AX22" s="65">
        <v>0.9436809420585632</v>
      </c>
      <c r="AY22" s="65">
        <v>0.9087307453155518</v>
      </c>
      <c r="AZ22" s="65">
        <v>0.9100453853607178</v>
      </c>
      <c r="BA22" s="65">
        <v>0.9207109212875366</v>
      </c>
      <c r="BB22" s="65">
        <v>0.9518905878067017</v>
      </c>
      <c r="BC22" s="65">
        <v>0.9780206680297852</v>
      </c>
      <c r="BD22" s="65">
        <v>0.9840968251228333</v>
      </c>
      <c r="BE22" s="65">
        <v>0.9724008440971375</v>
      </c>
      <c r="BF22" s="65">
        <v>0.9652139544487</v>
      </c>
      <c r="BG22" s="65">
        <v>0.945482611656189</v>
      </c>
      <c r="BH22" s="65">
        <v>0.9266263246536255</v>
      </c>
      <c r="BI22" s="65">
        <v>0.9502784013748169</v>
      </c>
      <c r="BJ22" s="65">
        <v>0.9569111466407776</v>
      </c>
      <c r="BK22" s="66"/>
    </row>
    <row r="23" spans="3:62" ht="10.5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s="11" t="s">
        <v>45</v>
      </c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125</v>
      </c>
      <c r="B25" t="s">
        <v>126</v>
      </c>
      <c r="C25" s="50">
        <v>1.494516134262085</v>
      </c>
      <c r="D25" s="50">
        <v>1.4158214330673218</v>
      </c>
      <c r="E25" s="40">
        <v>1.4221934080123901</v>
      </c>
      <c r="F25" s="40">
        <v>1.4450000524520874</v>
      </c>
      <c r="G25" s="40">
        <v>1.4844838380813599</v>
      </c>
      <c r="H25" s="40">
        <v>1.3931666612625122</v>
      </c>
      <c r="I25" s="40">
        <v>1.4910645484924316</v>
      </c>
      <c r="J25" s="40">
        <v>1.5508710145950317</v>
      </c>
      <c r="K25" s="40">
        <v>1.5135666131973267</v>
      </c>
      <c r="L25" s="40">
        <v>1.5095484256744385</v>
      </c>
      <c r="M25" s="40">
        <v>1.5222333669662476</v>
      </c>
      <c r="N25" s="40">
        <v>1.6046451330184937</v>
      </c>
      <c r="O25" s="40">
        <v>1.484709620475769</v>
      </c>
      <c r="P25" s="40">
        <v>1.4620000123977661</v>
      </c>
      <c r="Q25" s="40">
        <v>1.501387119293213</v>
      </c>
      <c r="R25" s="40">
        <v>1.499266505241394</v>
      </c>
      <c r="S25" s="40">
        <v>1.5428386926651</v>
      </c>
      <c r="T25" s="40">
        <v>1.5323666334152222</v>
      </c>
      <c r="U25" s="40">
        <v>1.6278387308120728</v>
      </c>
      <c r="V25" s="40">
        <v>1.6496773958206177</v>
      </c>
      <c r="W25" s="40">
        <v>1.5531333684921265</v>
      </c>
      <c r="X25" s="40">
        <v>1.4947419166564941</v>
      </c>
      <c r="Y25" s="40">
        <v>1.6129666566848755</v>
      </c>
      <c r="Z25" s="40">
        <v>1.5966774225234985</v>
      </c>
      <c r="AA25" s="40">
        <v>1.5508064031600952</v>
      </c>
      <c r="AB25" s="40">
        <v>1.562000036239624</v>
      </c>
      <c r="AC25" s="40">
        <v>1.4910000562667847</v>
      </c>
      <c r="AD25" s="40">
        <v>1.6375333070755005</v>
      </c>
      <c r="AE25" s="40">
        <v>1.6295161247253418</v>
      </c>
      <c r="AF25" s="40">
        <v>1.697266697883606</v>
      </c>
      <c r="AG25" s="40">
        <v>1.5868709087371826</v>
      </c>
      <c r="AH25" s="40">
        <v>1.58070969581604</v>
      </c>
      <c r="AI25" s="40">
        <v>1.357033371925354</v>
      </c>
      <c r="AJ25" s="40">
        <v>1.3367419242858887</v>
      </c>
      <c r="AK25" s="40">
        <v>1.5199999809265137</v>
      </c>
      <c r="AL25" s="40">
        <v>1.5149999856948853</v>
      </c>
      <c r="AM25" s="40">
        <v>1.5208709239959717</v>
      </c>
      <c r="AN25" s="40">
        <v>1.4726158380508423</v>
      </c>
      <c r="AO25" s="51">
        <v>1.4886319637298584</v>
      </c>
      <c r="AP25" s="51">
        <v>1.5606720447540283</v>
      </c>
      <c r="AQ25" s="51">
        <v>1.5963610410690308</v>
      </c>
      <c r="AR25" s="51">
        <v>1.5969560146331787</v>
      </c>
      <c r="AS25" s="51">
        <v>1.6149569749832153</v>
      </c>
      <c r="AT25" s="51">
        <v>1.6255099773406982</v>
      </c>
      <c r="AU25" s="51">
        <v>1.576861023902893</v>
      </c>
      <c r="AV25" s="51">
        <v>1.5661970376968384</v>
      </c>
      <c r="AW25" s="51">
        <v>1.6002579927444458</v>
      </c>
      <c r="AX25" s="51">
        <v>1.6725709438323975</v>
      </c>
      <c r="AY25" s="51">
        <v>1.5627679824829102</v>
      </c>
      <c r="AZ25" s="51">
        <v>1.5446199178695679</v>
      </c>
      <c r="BA25" s="51">
        <v>1.5470679998397827</v>
      </c>
      <c r="BB25" s="51">
        <v>1.6016509532928467</v>
      </c>
      <c r="BC25" s="51">
        <v>1.639907956123352</v>
      </c>
      <c r="BD25" s="51">
        <v>1.6252440214157104</v>
      </c>
      <c r="BE25" s="51">
        <v>1.6412700414657593</v>
      </c>
      <c r="BF25" s="51">
        <v>1.6464439630508423</v>
      </c>
      <c r="BG25" s="51">
        <v>1.5933849811553955</v>
      </c>
      <c r="BH25" s="51">
        <v>1.5862770080566406</v>
      </c>
      <c r="BI25" s="51">
        <v>1.6240179538726807</v>
      </c>
      <c r="BJ25" s="51">
        <v>1.6977750062942505</v>
      </c>
      <c r="BK25" s="52"/>
    </row>
    <row r="26" spans="1:63" ht="10.5">
      <c r="A26" t="s">
        <v>127</v>
      </c>
      <c r="B26" t="s">
        <v>128</v>
      </c>
      <c r="C26" s="50">
        <v>0.057967741042375565</v>
      </c>
      <c r="D26" s="50">
        <v>0.0909285694360733</v>
      </c>
      <c r="E26" s="40">
        <v>0.0828709676861763</v>
      </c>
      <c r="F26" s="40">
        <v>0.07203333079814911</v>
      </c>
      <c r="G26" s="40">
        <v>0.10206451267004013</v>
      </c>
      <c r="H26" s="40">
        <v>0.11203332990407944</v>
      </c>
      <c r="I26" s="40">
        <v>0.11383870989084244</v>
      </c>
      <c r="J26" s="40">
        <v>0.12238709628582001</v>
      </c>
      <c r="K26" s="40">
        <v>0.11606666445732117</v>
      </c>
      <c r="L26" s="40">
        <v>0.07480645179748535</v>
      </c>
      <c r="M26" s="40">
        <v>0.035733334720134735</v>
      </c>
      <c r="N26" s="40">
        <v>0.08325806260108948</v>
      </c>
      <c r="O26" s="40">
        <v>0.05561912804841995</v>
      </c>
      <c r="P26" s="40">
        <v>0.09074030816555023</v>
      </c>
      <c r="Q26" s="40">
        <v>0.03262532129883766</v>
      </c>
      <c r="R26" s="40">
        <v>0.05823526531457901</v>
      </c>
      <c r="S26" s="40">
        <v>0.14705610275268555</v>
      </c>
      <c r="T26" s="40">
        <v>0.15843050181865692</v>
      </c>
      <c r="U26" s="40">
        <v>0.09560680389404297</v>
      </c>
      <c r="V26" s="40">
        <v>0.11251338571310043</v>
      </c>
      <c r="W26" s="40">
        <v>0.042469900101423264</v>
      </c>
      <c r="X26" s="40">
        <v>0.11008542031049728</v>
      </c>
      <c r="Y26" s="40">
        <v>0.11554306000471115</v>
      </c>
      <c r="Z26" s="40">
        <v>0.021778257563710213</v>
      </c>
      <c r="AA26" s="40">
        <v>0.05074835568666458</v>
      </c>
      <c r="AB26" s="40">
        <v>0.0219260361045599</v>
      </c>
      <c r="AC26" s="40">
        <v>0.04364287108182907</v>
      </c>
      <c r="AD26" s="40">
        <v>-0.022674232721328735</v>
      </c>
      <c r="AE26" s="40">
        <v>-0.027715742588043213</v>
      </c>
      <c r="AF26" s="40">
        <v>0.005207833368331194</v>
      </c>
      <c r="AG26" s="40">
        <v>0.09764671325683594</v>
      </c>
      <c r="AH26" s="40">
        <v>0.028505902737379074</v>
      </c>
      <c r="AI26" s="40">
        <v>0.18973469734191895</v>
      </c>
      <c r="AJ26" s="40">
        <v>0.32398316264152527</v>
      </c>
      <c r="AK26" s="40">
        <v>0.1973000019788742</v>
      </c>
      <c r="AL26" s="40">
        <v>0.19580645859241486</v>
      </c>
      <c r="AM26" s="40">
        <v>0.16518893837928772</v>
      </c>
      <c r="AN26" s="40">
        <v>0.0842241421341896</v>
      </c>
      <c r="AO26" s="51">
        <v>0.08745259791612625</v>
      </c>
      <c r="AP26" s="51">
        <v>0.07511670142412186</v>
      </c>
      <c r="AQ26" s="51">
        <v>0.10605789721012115</v>
      </c>
      <c r="AR26" s="51">
        <v>0.11633250117301941</v>
      </c>
      <c r="AS26" s="51">
        <v>0.12205880135297775</v>
      </c>
      <c r="AT26" s="51">
        <v>0.11922530084848404</v>
      </c>
      <c r="AU26" s="51">
        <v>0.11787399649620056</v>
      </c>
      <c r="AV26" s="51">
        <v>0.0994597002863884</v>
      </c>
      <c r="AW26" s="51">
        <v>0.10032150149345398</v>
      </c>
      <c r="AX26" s="51">
        <v>0.07372599840164185</v>
      </c>
      <c r="AY26" s="51">
        <v>0.10342119634151459</v>
      </c>
      <c r="AZ26" s="51">
        <v>0.09243179857730865</v>
      </c>
      <c r="BA26" s="51">
        <v>0.09157750010490417</v>
      </c>
      <c r="BB26" s="51">
        <v>0.09347320348024368</v>
      </c>
      <c r="BC26" s="51">
        <v>0.11972250044345856</v>
      </c>
      <c r="BD26" s="51">
        <v>0.1318473070859909</v>
      </c>
      <c r="BE26" s="51">
        <v>0.1362927109003067</v>
      </c>
      <c r="BF26" s="51">
        <v>0.14726239442825317</v>
      </c>
      <c r="BG26" s="51">
        <v>0.14603309333324432</v>
      </c>
      <c r="BH26" s="51">
        <v>0.12869440019130707</v>
      </c>
      <c r="BI26" s="51">
        <v>0.12468370050191879</v>
      </c>
      <c r="BJ26" s="51">
        <v>0.09921850264072418</v>
      </c>
      <c r="BK26" s="52"/>
    </row>
    <row r="27" spans="2:62" ht="10.5">
      <c r="B27" t="s">
        <v>129</v>
      </c>
      <c r="C27" s="42">
        <f aca="true" t="shared" si="0" ref="C27:AH27">+(C32-C31)/C8*1000</f>
        <v>-3.2903609737273185</v>
      </c>
      <c r="D27" s="42">
        <f t="shared" si="0"/>
        <v>73.89286586216518</v>
      </c>
      <c r="E27" s="42">
        <f t="shared" si="0"/>
        <v>62.354795394405244</v>
      </c>
      <c r="F27" s="42">
        <f t="shared" si="0"/>
        <v>3.500111897786458</v>
      </c>
      <c r="G27" s="42">
        <f t="shared" si="0"/>
        <v>-116.61295736989668</v>
      </c>
      <c r="H27" s="42">
        <f t="shared" si="0"/>
        <v>59.9999745686849</v>
      </c>
      <c r="I27" s="42">
        <f t="shared" si="0"/>
        <v>1.6774823588709677</v>
      </c>
      <c r="J27" s="42">
        <f t="shared" si="0"/>
        <v>-12.032293504284274</v>
      </c>
      <c r="K27" s="42">
        <f t="shared" si="0"/>
        <v>-48.933283487955734</v>
      </c>
      <c r="L27" s="42">
        <f t="shared" si="0"/>
        <v>-3.9032966859879035</v>
      </c>
      <c r="M27" s="42">
        <f t="shared" si="0"/>
        <v>73.1000264485677</v>
      </c>
      <c r="N27" s="42">
        <f t="shared" si="0"/>
        <v>-24.38711350963962</v>
      </c>
      <c r="O27" s="42">
        <f t="shared" si="0"/>
        <v>-34.93548977759576</v>
      </c>
      <c r="P27" s="42">
        <f t="shared" si="0"/>
        <v>119.27584944100215</v>
      </c>
      <c r="Q27" s="42">
        <f t="shared" si="0"/>
        <v>26.258037936302923</v>
      </c>
      <c r="R27" s="42">
        <f t="shared" si="0"/>
        <v>13.766733805338543</v>
      </c>
      <c r="S27" s="42">
        <f t="shared" si="0"/>
        <v>-94.06452794228831</v>
      </c>
      <c r="T27" s="42">
        <f t="shared" si="0"/>
        <v>-21.79997762044271</v>
      </c>
      <c r="U27" s="42">
        <f t="shared" si="0"/>
        <v>-65.64515636813256</v>
      </c>
      <c r="V27" s="42">
        <f t="shared" si="0"/>
        <v>-31.93553801505796</v>
      </c>
      <c r="W27" s="42">
        <f t="shared" si="0"/>
        <v>15.600077311197916</v>
      </c>
      <c r="X27" s="42">
        <f t="shared" si="0"/>
        <v>36.2580822360131</v>
      </c>
      <c r="Y27" s="42">
        <f t="shared" si="0"/>
        <v>-24.100112915039062</v>
      </c>
      <c r="Z27" s="42">
        <f t="shared" si="0"/>
        <v>26.483966458228327</v>
      </c>
      <c r="AA27" s="42">
        <f t="shared" si="0"/>
        <v>-88.87100219726562</v>
      </c>
      <c r="AB27" s="42">
        <f t="shared" si="0"/>
        <v>89.57140786307198</v>
      </c>
      <c r="AC27" s="42">
        <f t="shared" si="0"/>
        <v>79.58061464371221</v>
      </c>
      <c r="AD27" s="42">
        <f t="shared" si="0"/>
        <v>-12.066650390625</v>
      </c>
      <c r="AE27" s="42">
        <f t="shared" si="0"/>
        <v>-39.96769074470767</v>
      </c>
      <c r="AF27" s="42">
        <f t="shared" si="0"/>
        <v>-46.43338521321615</v>
      </c>
      <c r="AG27" s="42">
        <f t="shared" si="0"/>
        <v>10.193609422253024</v>
      </c>
      <c r="AH27" s="42">
        <f t="shared" si="0"/>
        <v>41.54832901493195</v>
      </c>
      <c r="AI27" s="42">
        <f aca="true" t="shared" si="1" ref="AI27:BJ27">+(AI32-AI31)/AI8*1000</f>
        <v>59.166717529296875</v>
      </c>
      <c r="AJ27" s="42">
        <f t="shared" si="1"/>
        <v>-45.54846978956653</v>
      </c>
      <c r="AK27" s="42">
        <f t="shared" si="1"/>
        <v>-119.29995218912761</v>
      </c>
      <c r="AL27" s="42">
        <f t="shared" si="1"/>
        <v>22.193539527154737</v>
      </c>
      <c r="AM27" s="42">
        <f t="shared" si="1"/>
        <v>-100.60833346459174</v>
      </c>
      <c r="AN27" s="42">
        <f t="shared" si="1"/>
        <v>55.33858707972935</v>
      </c>
      <c r="AO27" s="41">
        <f t="shared" si="1"/>
        <v>57.21701345136089</v>
      </c>
      <c r="AP27" s="41">
        <f t="shared" si="1"/>
        <v>22.148005167643227</v>
      </c>
      <c r="AQ27" s="41">
        <f t="shared" si="1"/>
        <v>-57.93774512506301</v>
      </c>
      <c r="AR27" s="41">
        <f t="shared" si="1"/>
        <v>15.234375</v>
      </c>
      <c r="AS27" s="41">
        <f t="shared" si="1"/>
        <v>6.573830881426411</v>
      </c>
      <c r="AT27" s="41">
        <f t="shared" si="1"/>
        <v>-8.390611217867944</v>
      </c>
      <c r="AU27" s="41">
        <f t="shared" si="1"/>
        <v>-17.17236836751302</v>
      </c>
      <c r="AV27" s="41">
        <f t="shared" si="1"/>
        <v>23.12875563098538</v>
      </c>
      <c r="AW27" s="41">
        <f t="shared" si="1"/>
        <v>5.176289876302084</v>
      </c>
      <c r="AX27" s="41">
        <f t="shared" si="1"/>
        <v>9.444205991683466</v>
      </c>
      <c r="AY27" s="41">
        <f t="shared" si="1"/>
        <v>-8.300658195249497</v>
      </c>
      <c r="AZ27" s="41">
        <f t="shared" si="1"/>
        <v>64.14399828229632</v>
      </c>
      <c r="BA27" s="41">
        <f t="shared" si="1"/>
        <v>47.283172607421875</v>
      </c>
      <c r="BB27" s="41">
        <f t="shared" si="1"/>
        <v>12.184015909830729</v>
      </c>
      <c r="BC27" s="41">
        <f t="shared" si="1"/>
        <v>-67.0228773547757</v>
      </c>
      <c r="BD27" s="41">
        <f t="shared" si="1"/>
        <v>6.385294596354166</v>
      </c>
      <c r="BE27" s="41">
        <f t="shared" si="1"/>
        <v>-2.338040259576613</v>
      </c>
      <c r="BF27" s="41">
        <f t="shared" si="1"/>
        <v>-16.510009765625</v>
      </c>
      <c r="BG27" s="41">
        <f t="shared" si="1"/>
        <v>-24.573389689127602</v>
      </c>
      <c r="BH27" s="41">
        <f t="shared" si="1"/>
        <v>16.77002445344002</v>
      </c>
      <c r="BI27" s="41">
        <f t="shared" si="1"/>
        <v>1.4353434244791665</v>
      </c>
      <c r="BJ27" s="41">
        <f t="shared" si="1"/>
        <v>5.855806412235383</v>
      </c>
    </row>
    <row r="28" spans="1:63" ht="10.5">
      <c r="A28" t="s">
        <v>130</v>
      </c>
      <c r="B28" t="s">
        <v>131</v>
      </c>
      <c r="C28" s="50">
        <v>1.5065560340881348</v>
      </c>
      <c r="D28" s="50">
        <v>1.5806549787521362</v>
      </c>
      <c r="E28" s="40">
        <v>1.5674129724502563</v>
      </c>
      <c r="F28" s="40">
        <v>1.5205219984054565</v>
      </c>
      <c r="G28" s="40">
        <v>1.4699469804763794</v>
      </c>
      <c r="H28" s="40">
        <v>1.5652079582214355</v>
      </c>
      <c r="I28" s="40">
        <v>1.60657799243927</v>
      </c>
      <c r="J28" s="40">
        <v>1.6612149477005005</v>
      </c>
      <c r="K28" s="40">
        <v>1.580698013305664</v>
      </c>
      <c r="L28" s="40">
        <v>1.5804400444030762</v>
      </c>
      <c r="M28" s="40">
        <v>1.6310709714889526</v>
      </c>
      <c r="N28" s="40">
        <v>1.6635260581970215</v>
      </c>
      <c r="O28" s="40">
        <v>1.5053870677947998</v>
      </c>
      <c r="P28" s="40">
        <v>1.6720000505447388</v>
      </c>
      <c r="Q28" s="40">
        <v>1.5602580308914185</v>
      </c>
      <c r="R28" s="40">
        <v>1.5712666511535645</v>
      </c>
      <c r="S28" s="40">
        <v>1.5958386659622192</v>
      </c>
      <c r="T28" s="40">
        <v>1.6690000295639038</v>
      </c>
      <c r="U28" s="40">
        <v>1.657806396484375</v>
      </c>
      <c r="V28" s="40">
        <v>1.7302581071853638</v>
      </c>
      <c r="W28" s="40">
        <v>1.611199975013733</v>
      </c>
      <c r="X28" s="40">
        <v>1.641096830368042</v>
      </c>
      <c r="Y28" s="40">
        <v>1.7043999433517456</v>
      </c>
      <c r="Z28" s="40">
        <v>1.6449354887008667</v>
      </c>
      <c r="AA28" s="40">
        <v>1.515812873840332</v>
      </c>
      <c r="AB28" s="40">
        <v>1.6734974384307861</v>
      </c>
      <c r="AC28" s="40">
        <v>1.6142234802246094</v>
      </c>
      <c r="AD28" s="40">
        <v>1.6027923822402954</v>
      </c>
      <c r="AE28" s="40">
        <v>1.5618326663970947</v>
      </c>
      <c r="AF28" s="40">
        <v>1.6560412645339966</v>
      </c>
      <c r="AG28" s="40">
        <v>1.6947112083435059</v>
      </c>
      <c r="AH28" s="40">
        <v>1.650763988494873</v>
      </c>
      <c r="AI28" s="40">
        <v>1.605934739112854</v>
      </c>
      <c r="AJ28" s="40">
        <v>1.6151766777038574</v>
      </c>
      <c r="AK28" s="40">
        <v>1.5980000495910645</v>
      </c>
      <c r="AL28" s="40">
        <v>1.7330000400543213</v>
      </c>
      <c r="AM28" s="40">
        <v>1.585451602935791</v>
      </c>
      <c r="AN28" s="40">
        <v>1.6121785640716553</v>
      </c>
      <c r="AO28" s="51">
        <v>1.6333019733428955</v>
      </c>
      <c r="AP28" s="51">
        <v>1.6579371690750122</v>
      </c>
      <c r="AQ28" s="51">
        <v>1.6444809436798096</v>
      </c>
      <c r="AR28" s="51">
        <v>1.7285230159759521</v>
      </c>
      <c r="AS28" s="51">
        <v>1.743589997291565</v>
      </c>
      <c r="AT28" s="51">
        <v>1.7363450527191162</v>
      </c>
      <c r="AU28" s="51">
        <v>1.677562952041626</v>
      </c>
      <c r="AV28" s="51">
        <v>1.6887849569320679</v>
      </c>
      <c r="AW28" s="51">
        <v>1.7057559490203857</v>
      </c>
      <c r="AX28" s="51">
        <v>1.755741000175476</v>
      </c>
      <c r="AY28" s="51">
        <v>1.6578890085220337</v>
      </c>
      <c r="AZ28" s="51">
        <v>1.7011959552764893</v>
      </c>
      <c r="BA28" s="51">
        <v>1.6859289407730103</v>
      </c>
      <c r="BB28" s="51">
        <v>1.707308053970337</v>
      </c>
      <c r="BC28" s="51">
        <v>1.6926079988479614</v>
      </c>
      <c r="BD28" s="51">
        <v>1.763476014137268</v>
      </c>
      <c r="BE28" s="51">
        <v>1.775223970413208</v>
      </c>
      <c r="BF28" s="51">
        <v>1.7771960496902466</v>
      </c>
      <c r="BG28" s="51">
        <v>1.7148449420928955</v>
      </c>
      <c r="BH28" s="51">
        <v>1.7317408323287964</v>
      </c>
      <c r="BI28" s="51">
        <v>1.7501369714736938</v>
      </c>
      <c r="BJ28" s="51">
        <v>1.8028490543365479</v>
      </c>
      <c r="BK28" s="52"/>
    </row>
    <row r="29" spans="3:62" ht="10.5"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55</v>
      </c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132</v>
      </c>
      <c r="B31" t="s">
        <v>133</v>
      </c>
      <c r="C31" s="56">
        <v>40.60300064086914</v>
      </c>
      <c r="D31" s="56">
        <v>38.534000396728516</v>
      </c>
      <c r="E31" s="28">
        <v>36.60100173950195</v>
      </c>
      <c r="F31" s="28">
        <v>36.49599838256836</v>
      </c>
      <c r="G31" s="28">
        <v>40.111000061035156</v>
      </c>
      <c r="H31" s="28">
        <v>38.31100082397461</v>
      </c>
      <c r="I31" s="28">
        <v>38.25899887084961</v>
      </c>
      <c r="J31" s="28">
        <v>38.63199996948242</v>
      </c>
      <c r="K31" s="28">
        <v>40.099998474121094</v>
      </c>
      <c r="L31" s="28">
        <v>40.22100067138672</v>
      </c>
      <c r="M31" s="28">
        <v>38.02799987792969</v>
      </c>
      <c r="N31" s="28">
        <v>38.784000396728516</v>
      </c>
      <c r="O31" s="28">
        <v>39.867000579833984</v>
      </c>
      <c r="P31" s="28">
        <v>36.40800094604492</v>
      </c>
      <c r="Q31" s="28">
        <v>35.59400177001953</v>
      </c>
      <c r="R31" s="28">
        <v>35.180999755859375</v>
      </c>
      <c r="S31" s="28">
        <v>38.09700012207031</v>
      </c>
      <c r="T31" s="28">
        <v>38.750999450683594</v>
      </c>
      <c r="U31" s="28">
        <v>40.7859992980957</v>
      </c>
      <c r="V31" s="28">
        <v>41.7760009765625</v>
      </c>
      <c r="W31" s="28">
        <v>41.30799865722656</v>
      </c>
      <c r="X31" s="28">
        <v>40.183998107910156</v>
      </c>
      <c r="Y31" s="28">
        <v>40.90700149536133</v>
      </c>
      <c r="Z31" s="28">
        <v>40.08599853515625</v>
      </c>
      <c r="AA31" s="28">
        <v>42.840999603271484</v>
      </c>
      <c r="AB31" s="28">
        <v>40.33300018310547</v>
      </c>
      <c r="AC31" s="28">
        <v>37.86600112915039</v>
      </c>
      <c r="AD31" s="28">
        <v>38.22800064086914</v>
      </c>
      <c r="AE31" s="28">
        <v>39.46699905395508</v>
      </c>
      <c r="AF31" s="28">
        <v>40.86000061035156</v>
      </c>
      <c r="AG31" s="28">
        <v>40.54399871826172</v>
      </c>
      <c r="AH31" s="28">
        <v>39.25600051879883</v>
      </c>
      <c r="AI31" s="28">
        <v>37.48099899291992</v>
      </c>
      <c r="AJ31" s="28">
        <v>38.893001556396484</v>
      </c>
      <c r="AK31" s="28">
        <v>42.47200012207031</v>
      </c>
      <c r="AL31" s="28">
        <v>41.784000396728516</v>
      </c>
      <c r="AM31" s="28">
        <v>44.90285873413086</v>
      </c>
      <c r="AN31" s="28">
        <v>43.35337829589844</v>
      </c>
      <c r="AO31" s="57">
        <v>41.57965087890625</v>
      </c>
      <c r="AP31" s="57">
        <v>40.91521072387695</v>
      </c>
      <c r="AQ31" s="57">
        <v>42.711280822753906</v>
      </c>
      <c r="AR31" s="57">
        <v>42.254249572753906</v>
      </c>
      <c r="AS31" s="57">
        <v>42.05046081542969</v>
      </c>
      <c r="AT31" s="57">
        <v>42.310569763183594</v>
      </c>
      <c r="AU31" s="57">
        <v>42.825740814208984</v>
      </c>
      <c r="AV31" s="57">
        <v>42.10874938964844</v>
      </c>
      <c r="AW31" s="57">
        <v>41.953460693359375</v>
      </c>
      <c r="AX31" s="57">
        <v>41.66069030761719</v>
      </c>
      <c r="AY31" s="57">
        <v>41.91801071166992</v>
      </c>
      <c r="AZ31" s="57">
        <v>40.121978759765625</v>
      </c>
      <c r="BA31" s="57">
        <v>38.65620040893555</v>
      </c>
      <c r="BB31" s="57">
        <v>38.290679931640625</v>
      </c>
      <c r="BC31" s="57">
        <v>40.36838912963867</v>
      </c>
      <c r="BD31" s="57">
        <v>40.17683029174805</v>
      </c>
      <c r="BE31" s="57">
        <v>40.24930953979492</v>
      </c>
      <c r="BF31" s="57">
        <v>40.7611198425293</v>
      </c>
      <c r="BG31" s="57">
        <v>41.498321533203125</v>
      </c>
      <c r="BH31" s="57">
        <v>40.978450775146484</v>
      </c>
      <c r="BI31" s="57">
        <v>40.93539047241211</v>
      </c>
      <c r="BJ31" s="57">
        <v>40.75386047363281</v>
      </c>
      <c r="BK31" s="58"/>
    </row>
    <row r="32" spans="2:62" ht="10.5">
      <c r="B32" t="s">
        <v>134</v>
      </c>
      <c r="C32" s="35">
        <v>40.500999450683594</v>
      </c>
      <c r="D32" s="35">
        <f aca="true" t="shared" si="2" ref="D32:AI32">C31</f>
        <v>40.60300064086914</v>
      </c>
      <c r="E32" s="35">
        <f t="shared" si="2"/>
        <v>38.534000396728516</v>
      </c>
      <c r="F32" s="35">
        <f t="shared" si="2"/>
        <v>36.60100173950195</v>
      </c>
      <c r="G32" s="35">
        <f t="shared" si="2"/>
        <v>36.49599838256836</v>
      </c>
      <c r="H32" s="35">
        <f t="shared" si="2"/>
        <v>40.111000061035156</v>
      </c>
      <c r="I32" s="35">
        <f t="shared" si="2"/>
        <v>38.31100082397461</v>
      </c>
      <c r="J32" s="35">
        <f t="shared" si="2"/>
        <v>38.25899887084961</v>
      </c>
      <c r="K32" s="35">
        <f t="shared" si="2"/>
        <v>38.63199996948242</v>
      </c>
      <c r="L32" s="35">
        <f t="shared" si="2"/>
        <v>40.099998474121094</v>
      </c>
      <c r="M32" s="35">
        <f t="shared" si="2"/>
        <v>40.22100067138672</v>
      </c>
      <c r="N32" s="35">
        <f t="shared" si="2"/>
        <v>38.02799987792969</v>
      </c>
      <c r="O32" s="35">
        <f t="shared" si="2"/>
        <v>38.784000396728516</v>
      </c>
      <c r="P32" s="35">
        <f t="shared" si="2"/>
        <v>39.867000579833984</v>
      </c>
      <c r="Q32" s="35">
        <f t="shared" si="2"/>
        <v>36.40800094604492</v>
      </c>
      <c r="R32" s="35">
        <f t="shared" si="2"/>
        <v>35.59400177001953</v>
      </c>
      <c r="S32" s="35">
        <f t="shared" si="2"/>
        <v>35.180999755859375</v>
      </c>
      <c r="T32" s="35">
        <f t="shared" si="2"/>
        <v>38.09700012207031</v>
      </c>
      <c r="U32" s="35">
        <f t="shared" si="2"/>
        <v>38.750999450683594</v>
      </c>
      <c r="V32" s="35">
        <f t="shared" si="2"/>
        <v>40.7859992980957</v>
      </c>
      <c r="W32" s="35">
        <f t="shared" si="2"/>
        <v>41.7760009765625</v>
      </c>
      <c r="X32" s="35">
        <f t="shared" si="2"/>
        <v>41.30799865722656</v>
      </c>
      <c r="Y32" s="35">
        <f t="shared" si="2"/>
        <v>40.183998107910156</v>
      </c>
      <c r="Z32" s="35">
        <f t="shared" si="2"/>
        <v>40.90700149536133</v>
      </c>
      <c r="AA32" s="35">
        <f t="shared" si="2"/>
        <v>40.08599853515625</v>
      </c>
      <c r="AB32" s="35">
        <f t="shared" si="2"/>
        <v>42.840999603271484</v>
      </c>
      <c r="AC32" s="35">
        <f t="shared" si="2"/>
        <v>40.33300018310547</v>
      </c>
      <c r="AD32" s="35">
        <f t="shared" si="2"/>
        <v>37.86600112915039</v>
      </c>
      <c r="AE32" s="35">
        <f t="shared" si="2"/>
        <v>38.22800064086914</v>
      </c>
      <c r="AF32" s="35">
        <f t="shared" si="2"/>
        <v>39.46699905395508</v>
      </c>
      <c r="AG32" s="35">
        <f t="shared" si="2"/>
        <v>40.86000061035156</v>
      </c>
      <c r="AH32" s="35">
        <f t="shared" si="2"/>
        <v>40.54399871826172</v>
      </c>
      <c r="AI32" s="35">
        <f t="shared" si="2"/>
        <v>39.25600051879883</v>
      </c>
      <c r="AJ32" s="35">
        <f aca="true" t="shared" si="3" ref="AJ32:BJ32">AI31</f>
        <v>37.48099899291992</v>
      </c>
      <c r="AK32" s="35">
        <f t="shared" si="3"/>
        <v>38.893001556396484</v>
      </c>
      <c r="AL32" s="35">
        <f t="shared" si="3"/>
        <v>42.47200012207031</v>
      </c>
      <c r="AM32" s="35">
        <f t="shared" si="3"/>
        <v>41.784000396728516</v>
      </c>
      <c r="AN32" s="35">
        <f t="shared" si="3"/>
        <v>44.90285873413086</v>
      </c>
      <c r="AO32" s="38">
        <f t="shared" si="3"/>
        <v>43.35337829589844</v>
      </c>
      <c r="AP32" s="38">
        <f t="shared" si="3"/>
        <v>41.57965087890625</v>
      </c>
      <c r="AQ32" s="38">
        <f t="shared" si="3"/>
        <v>40.91521072387695</v>
      </c>
      <c r="AR32" s="38">
        <f t="shared" si="3"/>
        <v>42.711280822753906</v>
      </c>
      <c r="AS32" s="38">
        <f t="shared" si="3"/>
        <v>42.254249572753906</v>
      </c>
      <c r="AT32" s="38">
        <f t="shared" si="3"/>
        <v>42.05046081542969</v>
      </c>
      <c r="AU32" s="38">
        <f t="shared" si="3"/>
        <v>42.310569763183594</v>
      </c>
      <c r="AV32" s="38">
        <f t="shared" si="3"/>
        <v>42.825740814208984</v>
      </c>
      <c r="AW32" s="38">
        <f t="shared" si="3"/>
        <v>42.10874938964844</v>
      </c>
      <c r="AX32" s="38">
        <f t="shared" si="3"/>
        <v>41.953460693359375</v>
      </c>
      <c r="AY32" s="38">
        <f t="shared" si="3"/>
        <v>41.66069030761719</v>
      </c>
      <c r="AZ32" s="38">
        <f t="shared" si="3"/>
        <v>41.91801071166992</v>
      </c>
      <c r="BA32" s="38">
        <f t="shared" si="3"/>
        <v>40.121978759765625</v>
      </c>
      <c r="BB32" s="38">
        <f t="shared" si="3"/>
        <v>38.65620040893555</v>
      </c>
      <c r="BC32" s="38">
        <f t="shared" si="3"/>
        <v>38.290679931640625</v>
      </c>
      <c r="BD32" s="38">
        <f t="shared" si="3"/>
        <v>40.36838912963867</v>
      </c>
      <c r="BE32" s="38">
        <f t="shared" si="3"/>
        <v>40.17683029174805</v>
      </c>
      <c r="BF32" s="38">
        <f t="shared" si="3"/>
        <v>40.24930953979492</v>
      </c>
      <c r="BG32" s="38">
        <f t="shared" si="3"/>
        <v>40.7611198425293</v>
      </c>
      <c r="BH32" s="38">
        <f t="shared" si="3"/>
        <v>41.498321533203125</v>
      </c>
      <c r="BI32" s="38">
        <f t="shared" si="3"/>
        <v>40.978450775146484</v>
      </c>
      <c r="BJ32" s="38">
        <f t="shared" si="3"/>
        <v>40.93539047241211</v>
      </c>
    </row>
    <row r="33" spans="2:62" ht="10.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10.5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3" ht="10.5">
      <c r="A35" t="s">
        <v>135</v>
      </c>
      <c r="B35" t="s">
        <v>136</v>
      </c>
      <c r="C35" s="50">
        <v>1.1457537412643433</v>
      </c>
      <c r="D35" s="50">
        <v>1.1499499082565308</v>
      </c>
      <c r="E35" s="40">
        <v>1.2056440114974976</v>
      </c>
      <c r="F35" s="40">
        <v>1.1587859392166138</v>
      </c>
      <c r="G35" s="40">
        <v>1.0953569412231445</v>
      </c>
      <c r="H35" s="40">
        <v>1.1880890130996704</v>
      </c>
      <c r="I35" s="40">
        <v>1.2295563220977783</v>
      </c>
      <c r="J35" s="40">
        <v>1.1890830993652344</v>
      </c>
      <c r="K35" s="40">
        <v>1.1288613080978394</v>
      </c>
      <c r="L35" s="40">
        <v>1.1782214641571045</v>
      </c>
      <c r="M35" s="40">
        <v>1.1609960794448853</v>
      </c>
      <c r="N35" s="40">
        <v>1.1594154834747314</v>
      </c>
      <c r="O35" s="40">
        <v>1.1470812559127808</v>
      </c>
      <c r="P35" s="40">
        <v>1.1679260730743408</v>
      </c>
      <c r="Q35" s="40">
        <v>1.1838709115982056</v>
      </c>
      <c r="R35" s="40">
        <v>1.1977757215499878</v>
      </c>
      <c r="S35" s="40">
        <v>1.1903839111328125</v>
      </c>
      <c r="T35" s="40">
        <v>1.2465641498565674</v>
      </c>
      <c r="U35" s="40">
        <v>1.2604433298110962</v>
      </c>
      <c r="V35" s="40">
        <v>1.2700084447860718</v>
      </c>
      <c r="W35" s="40">
        <v>1.1874035596847534</v>
      </c>
      <c r="X35" s="40">
        <v>1.2415480613708496</v>
      </c>
      <c r="Y35" s="40">
        <v>1.2268019914627075</v>
      </c>
      <c r="Z35" s="40">
        <v>1.2248952388763428</v>
      </c>
      <c r="AA35" s="40">
        <v>1.2133580446243286</v>
      </c>
      <c r="AB35" s="40">
        <v>1.2480354309082031</v>
      </c>
      <c r="AC35" s="40">
        <v>1.272613763809204</v>
      </c>
      <c r="AD35" s="40">
        <v>1.253079891204834</v>
      </c>
      <c r="AE35" s="40">
        <v>1.229056477546692</v>
      </c>
      <c r="AF35" s="40">
        <v>1.324280858039856</v>
      </c>
      <c r="AG35" s="40">
        <v>1.3140387535095215</v>
      </c>
      <c r="AH35" s="40">
        <v>1.3522617816925049</v>
      </c>
      <c r="AI35" s="40">
        <v>1.251742959022522</v>
      </c>
      <c r="AJ35" s="40">
        <v>1.2443201541900635</v>
      </c>
      <c r="AK35" s="40">
        <v>1.2427891492843628</v>
      </c>
      <c r="AL35" s="40">
        <v>1.2631720304489136</v>
      </c>
      <c r="AM35" s="40">
        <v>1.2260830402374268</v>
      </c>
      <c r="AN35" s="40">
        <v>1.2487809658050537</v>
      </c>
      <c r="AO35" s="51">
        <v>1.2874939441680908</v>
      </c>
      <c r="AP35" s="51">
        <v>1.2902129888534546</v>
      </c>
      <c r="AQ35" s="51">
        <v>1.2827800512313843</v>
      </c>
      <c r="AR35" s="51">
        <v>1.3449219465255737</v>
      </c>
      <c r="AS35" s="51">
        <v>1.3625940084457397</v>
      </c>
      <c r="AT35" s="51">
        <v>1.349979043006897</v>
      </c>
      <c r="AU35" s="51">
        <v>1.2514170408248901</v>
      </c>
      <c r="AV35" s="51">
        <v>1.2530039548873901</v>
      </c>
      <c r="AW35" s="51">
        <v>1.2757439613342285</v>
      </c>
      <c r="AX35" s="51">
        <v>1.2708640098571777</v>
      </c>
      <c r="AY35" s="51">
        <v>1.2611750364303589</v>
      </c>
      <c r="AZ35" s="51">
        <v>1.2855900526046753</v>
      </c>
      <c r="BA35" s="51">
        <v>1.3141429424285889</v>
      </c>
      <c r="BB35" s="51">
        <v>1.3222700357437134</v>
      </c>
      <c r="BC35" s="51">
        <v>1.3188600540161133</v>
      </c>
      <c r="BD35" s="51">
        <v>1.3693009614944458</v>
      </c>
      <c r="BE35" s="51">
        <v>1.3840670585632324</v>
      </c>
      <c r="BF35" s="51">
        <v>1.3807851076126099</v>
      </c>
      <c r="BG35" s="51">
        <v>1.2886860370635986</v>
      </c>
      <c r="BH35" s="51">
        <v>1.2959619760513306</v>
      </c>
      <c r="BI35" s="51">
        <v>1.3201600313186646</v>
      </c>
      <c r="BJ35" s="51">
        <v>1.3177549839019775</v>
      </c>
      <c r="BK35" s="52"/>
    </row>
    <row r="36" spans="1:63" ht="9.75" customHeight="1">
      <c r="A36" t="s">
        <v>137</v>
      </c>
      <c r="B36" t="s">
        <v>138</v>
      </c>
      <c r="C36" s="50">
        <v>0.164000004529953</v>
      </c>
      <c r="D36" s="50">
        <v>0.164000004529953</v>
      </c>
      <c r="E36" s="40">
        <v>0.14800001680850983</v>
      </c>
      <c r="F36" s="40">
        <v>0.15199999511241913</v>
      </c>
      <c r="G36" s="40">
        <v>0.16099999845027924</v>
      </c>
      <c r="H36" s="40">
        <v>0.14900000393390656</v>
      </c>
      <c r="I36" s="40">
        <v>0.1509999930858612</v>
      </c>
      <c r="J36" s="40">
        <v>0.17800000309944153</v>
      </c>
      <c r="K36" s="40">
        <v>0.17399999499320984</v>
      </c>
      <c r="L36" s="40">
        <v>0.1770000010728836</v>
      </c>
      <c r="M36" s="40">
        <v>0.15600000321865082</v>
      </c>
      <c r="N36" s="40">
        <v>0.13899999856948853</v>
      </c>
      <c r="O36" s="40">
        <v>0.13600000739097595</v>
      </c>
      <c r="P36" s="40">
        <v>0.16099999845027924</v>
      </c>
      <c r="Q36" s="40">
        <v>0.1720000058412552</v>
      </c>
      <c r="R36" s="40">
        <v>0.15199999511241913</v>
      </c>
      <c r="S36" s="40">
        <v>0.1459999978542328</v>
      </c>
      <c r="T36" s="40">
        <v>0.1420000046491623</v>
      </c>
      <c r="U36" s="40">
        <v>0.14300000667572021</v>
      </c>
      <c r="V36" s="40">
        <v>0.14499999582767487</v>
      </c>
      <c r="W36" s="40">
        <v>0.14399999380111694</v>
      </c>
      <c r="X36" s="40">
        <v>0.11699999868869781</v>
      </c>
      <c r="Y36" s="40">
        <v>0.12999999523162842</v>
      </c>
      <c r="Z36" s="40">
        <v>0.13500000536441803</v>
      </c>
      <c r="AA36" s="40">
        <v>0.1379999965429306</v>
      </c>
      <c r="AB36" s="40">
        <v>0.16899999976158142</v>
      </c>
      <c r="AC36" s="40">
        <v>0.16899999976158142</v>
      </c>
      <c r="AD36" s="40">
        <v>0.14800000190734863</v>
      </c>
      <c r="AE36" s="40">
        <v>0.16899999976158142</v>
      </c>
      <c r="AF36" s="40">
        <v>0.16500000655651093</v>
      </c>
      <c r="AG36" s="40">
        <v>0.14499999582767487</v>
      </c>
      <c r="AH36" s="40">
        <v>0.1340000033378601</v>
      </c>
      <c r="AI36" s="40">
        <v>0.1379999965429306</v>
      </c>
      <c r="AJ36" s="40">
        <v>0.16599999368190765</v>
      </c>
      <c r="AK36" s="40">
        <v>0.16343332827091217</v>
      </c>
      <c r="AL36" s="40">
        <v>0.1802903264760971</v>
      </c>
      <c r="AM36" s="40">
        <v>0.1489354819059372</v>
      </c>
      <c r="AN36" s="40">
        <v>0.1541428565979004</v>
      </c>
      <c r="AO36" s="51">
        <v>0.16099999845027924</v>
      </c>
      <c r="AP36" s="51">
        <v>0.16300000250339508</v>
      </c>
      <c r="AQ36" s="51">
        <v>0.16899999976158142</v>
      </c>
      <c r="AR36" s="51">
        <v>0.16699999570846558</v>
      </c>
      <c r="AS36" s="51">
        <v>0.16300000250339508</v>
      </c>
      <c r="AT36" s="51">
        <v>0.16500000655651093</v>
      </c>
      <c r="AU36" s="51">
        <v>0.16699999570846558</v>
      </c>
      <c r="AV36" s="51">
        <v>0.1589999943971634</v>
      </c>
      <c r="AW36" s="51">
        <v>0.14900000393390656</v>
      </c>
      <c r="AX36" s="51">
        <v>0.1509999930858612</v>
      </c>
      <c r="AY36" s="51">
        <v>0.14900000393390656</v>
      </c>
      <c r="AZ36" s="51">
        <v>0.1599999964237213</v>
      </c>
      <c r="BA36" s="51">
        <v>0.16099999845027924</v>
      </c>
      <c r="BB36" s="51">
        <v>0.16300000250339508</v>
      </c>
      <c r="BC36" s="51">
        <v>0.16899999976158142</v>
      </c>
      <c r="BD36" s="51">
        <v>0.16699999570846558</v>
      </c>
      <c r="BE36" s="51">
        <v>0.16300000250339508</v>
      </c>
      <c r="BF36" s="51">
        <v>0.16500000655651093</v>
      </c>
      <c r="BG36" s="51">
        <v>0.16699999570846558</v>
      </c>
      <c r="BH36" s="51">
        <v>0.1589999943971634</v>
      </c>
      <c r="BI36" s="51">
        <v>0.14900000393390656</v>
      </c>
      <c r="BJ36" s="51">
        <v>0.1509999930858612</v>
      </c>
      <c r="BK36" s="52"/>
    </row>
    <row r="37" spans="1:63" ht="10.5">
      <c r="A37" t="s">
        <v>139</v>
      </c>
      <c r="B37" t="s">
        <v>140</v>
      </c>
      <c r="C37" s="50">
        <v>0.195665642619133</v>
      </c>
      <c r="D37" s="50">
        <v>0.2665858864784241</v>
      </c>
      <c r="E37" s="40">
        <v>0.2216140329837799</v>
      </c>
      <c r="F37" s="40">
        <v>0.2095140665769577</v>
      </c>
      <c r="G37" s="40">
        <v>0.21357855200767517</v>
      </c>
      <c r="H37" s="40">
        <v>0.2279776781797409</v>
      </c>
      <c r="I37" s="40">
        <v>0.22579853236675262</v>
      </c>
      <c r="J37" s="40">
        <v>0.29401373863220215</v>
      </c>
      <c r="K37" s="40">
        <v>0.2777053713798523</v>
      </c>
      <c r="L37" s="40">
        <v>0.22523018717765808</v>
      </c>
      <c r="M37" s="40">
        <v>0.31380394101142883</v>
      </c>
      <c r="N37" s="40">
        <v>0.3649715185165405</v>
      </c>
      <c r="O37" s="40">
        <v>0.22175747156143188</v>
      </c>
      <c r="P37" s="40">
        <v>0.34307387471199036</v>
      </c>
      <c r="Q37" s="40">
        <v>0.2043871432542801</v>
      </c>
      <c r="R37" s="40">
        <v>0.2214908003807068</v>
      </c>
      <c r="S37" s="40">
        <v>0.2594546973705292</v>
      </c>
      <c r="T37" s="40">
        <v>0.2804359197616577</v>
      </c>
      <c r="U37" s="40">
        <v>0.25436311960220337</v>
      </c>
      <c r="V37" s="40">
        <v>0.3152496814727783</v>
      </c>
      <c r="W37" s="40">
        <v>0.2797963321208954</v>
      </c>
      <c r="X37" s="40">
        <v>0.28254881501197815</v>
      </c>
      <c r="Y37" s="40">
        <v>0.34759798645973206</v>
      </c>
      <c r="Z37" s="40">
        <v>0.2850402593612671</v>
      </c>
      <c r="AA37" s="40">
        <v>0.1644548922777176</v>
      </c>
      <c r="AB37" s="40">
        <v>0.2564620077610016</v>
      </c>
      <c r="AC37" s="40">
        <v>0.17260967195034027</v>
      </c>
      <c r="AD37" s="40">
        <v>0.2017124444246292</v>
      </c>
      <c r="AE37" s="40">
        <v>0.1637762039899826</v>
      </c>
      <c r="AF37" s="40">
        <v>0.1667604148387909</v>
      </c>
      <c r="AG37" s="40">
        <v>0.23567244410514832</v>
      </c>
      <c r="AH37" s="40">
        <v>0.16450226306915283</v>
      </c>
      <c r="AI37" s="40">
        <v>0.21619181334972382</v>
      </c>
      <c r="AJ37" s="40">
        <v>0.2048565149307251</v>
      </c>
      <c r="AK37" s="40">
        <v>0.19201380014419556</v>
      </c>
      <c r="AL37" s="40">
        <v>0.25253763794898987</v>
      </c>
      <c r="AM37" s="40">
        <v>0.20998156070709229</v>
      </c>
      <c r="AN37" s="40">
        <v>0.20925471186637878</v>
      </c>
      <c r="AO37" s="51">
        <v>0.1848077028989792</v>
      </c>
      <c r="AP37" s="51">
        <v>0.20472359657287598</v>
      </c>
      <c r="AQ37" s="51">
        <v>0.1927018016576767</v>
      </c>
      <c r="AR37" s="51">
        <v>0.216600701212883</v>
      </c>
      <c r="AS37" s="51">
        <v>0.2179957926273346</v>
      </c>
      <c r="AT37" s="51">
        <v>0.2213660031557083</v>
      </c>
      <c r="AU37" s="51">
        <v>0.25914621353149414</v>
      </c>
      <c r="AV37" s="51">
        <v>0.2767811119556427</v>
      </c>
      <c r="AW37" s="51">
        <v>0.28101179003715515</v>
      </c>
      <c r="AX37" s="51">
        <v>0.33387741446495056</v>
      </c>
      <c r="AY37" s="51">
        <v>0.24771369993686676</v>
      </c>
      <c r="AZ37" s="51">
        <v>0.25560590624809265</v>
      </c>
      <c r="BA37" s="51">
        <v>0.21078510582447052</v>
      </c>
      <c r="BB37" s="51">
        <v>0.22203859686851501</v>
      </c>
      <c r="BC37" s="51">
        <v>0.20474760234355927</v>
      </c>
      <c r="BD37" s="51">
        <v>0.2271752953529358</v>
      </c>
      <c r="BE37" s="51">
        <v>0.22815720736980438</v>
      </c>
      <c r="BF37" s="51">
        <v>0.23141129314899445</v>
      </c>
      <c r="BG37" s="51">
        <v>0.2591589093208313</v>
      </c>
      <c r="BH37" s="51">
        <v>0.27677929401397705</v>
      </c>
      <c r="BI37" s="51">
        <v>0.2809762954711914</v>
      </c>
      <c r="BJ37" s="51">
        <v>0.3340941071510315</v>
      </c>
      <c r="BK37" s="52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1">
      <pane xSplit="2" topLeftCell="AK1" activePane="topRight" state="frozen"/>
      <selection pane="topLeft" activeCell="AK6" sqref="AK6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1" customWidth="1"/>
  </cols>
  <sheetData>
    <row r="1" spans="1:62" ht="16.5" customHeight="1">
      <c r="A1" s="21" t="s">
        <v>141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9" t="s">
        <v>2</v>
      </c>
      <c r="B3" s="11" t="s">
        <v>3</v>
      </c>
      <c r="C3" s="83">
        <v>200301</v>
      </c>
      <c r="D3" s="84">
        <v>200302</v>
      </c>
      <c r="E3" s="84">
        <v>200303</v>
      </c>
      <c r="F3" s="84">
        <v>200304</v>
      </c>
      <c r="G3" s="84">
        <v>200305</v>
      </c>
      <c r="H3" s="84">
        <v>200306</v>
      </c>
      <c r="I3" s="84">
        <v>200307</v>
      </c>
      <c r="J3" s="84">
        <v>200308</v>
      </c>
      <c r="K3" s="84">
        <v>200309</v>
      </c>
      <c r="L3" s="84">
        <v>200310</v>
      </c>
      <c r="M3" s="84">
        <v>200311</v>
      </c>
      <c r="N3" s="84">
        <v>200312</v>
      </c>
      <c r="O3" s="84">
        <v>200401</v>
      </c>
      <c r="P3" s="84">
        <v>200402</v>
      </c>
      <c r="Q3" s="84">
        <v>200403</v>
      </c>
      <c r="R3" s="84">
        <v>200404</v>
      </c>
      <c r="S3" s="84">
        <v>200405</v>
      </c>
      <c r="T3" s="84">
        <v>200406</v>
      </c>
      <c r="U3" s="84">
        <v>200407</v>
      </c>
      <c r="V3" s="84">
        <v>200408</v>
      </c>
      <c r="W3" s="84">
        <v>200409</v>
      </c>
      <c r="X3" s="84">
        <v>200410</v>
      </c>
      <c r="Y3" s="84">
        <v>200411</v>
      </c>
      <c r="Z3" s="84">
        <v>200412</v>
      </c>
      <c r="AA3" s="84">
        <v>200501</v>
      </c>
      <c r="AB3" s="84">
        <v>200502</v>
      </c>
      <c r="AC3" s="84">
        <v>200503</v>
      </c>
      <c r="AD3" s="84">
        <v>200504</v>
      </c>
      <c r="AE3" s="84">
        <v>200505</v>
      </c>
      <c r="AF3" s="84">
        <v>200506</v>
      </c>
      <c r="AG3" s="84">
        <v>200507</v>
      </c>
      <c r="AH3" s="84">
        <v>200508</v>
      </c>
      <c r="AI3" s="84">
        <v>200509</v>
      </c>
      <c r="AJ3" s="84">
        <v>200510</v>
      </c>
      <c r="AK3" s="84">
        <v>200511</v>
      </c>
      <c r="AL3" s="84">
        <v>200512</v>
      </c>
      <c r="AM3" s="84">
        <v>200601</v>
      </c>
      <c r="AN3" s="84">
        <v>200602</v>
      </c>
      <c r="AO3" s="124">
        <v>200603</v>
      </c>
      <c r="AP3" s="124">
        <v>200604</v>
      </c>
      <c r="AQ3" s="124">
        <v>200605</v>
      </c>
      <c r="AR3" s="124">
        <v>200606</v>
      </c>
      <c r="AS3" s="124">
        <v>200607</v>
      </c>
      <c r="AT3" s="124">
        <v>200608</v>
      </c>
      <c r="AU3" s="124">
        <v>200609</v>
      </c>
      <c r="AV3" s="124">
        <v>200610</v>
      </c>
      <c r="AW3" s="124">
        <v>200611</v>
      </c>
      <c r="AX3" s="124">
        <v>200612</v>
      </c>
      <c r="AY3" s="124">
        <v>200701</v>
      </c>
      <c r="AZ3" s="124">
        <v>200702</v>
      </c>
      <c r="BA3" s="124">
        <v>200703</v>
      </c>
      <c r="BB3" s="124">
        <v>200704</v>
      </c>
      <c r="BC3" s="124">
        <v>200705</v>
      </c>
      <c r="BD3" s="124">
        <v>200706</v>
      </c>
      <c r="BE3" s="124">
        <v>200707</v>
      </c>
      <c r="BF3" s="124">
        <v>200708</v>
      </c>
      <c r="BG3" s="124">
        <v>200709</v>
      </c>
      <c r="BH3" s="124">
        <v>200710</v>
      </c>
      <c r="BI3" s="124">
        <v>200711</v>
      </c>
      <c r="BJ3" s="124">
        <v>200712</v>
      </c>
      <c r="BK3" s="125"/>
    </row>
    <row r="4" spans="1:256" s="32" customFormat="1" ht="10.5">
      <c r="A4" t="s">
        <v>4</v>
      </c>
      <c r="B4" t="s">
        <v>5</v>
      </c>
      <c r="C4" s="53">
        <v>30.51999855041504</v>
      </c>
      <c r="D4" s="53">
        <v>33</v>
      </c>
      <c r="E4" s="39">
        <v>30.649999618530273</v>
      </c>
      <c r="F4" s="39">
        <v>26.020000457763672</v>
      </c>
      <c r="G4" s="39">
        <v>25.739999771118164</v>
      </c>
      <c r="H4" s="39">
        <v>27.920000076293945</v>
      </c>
      <c r="I4" s="39">
        <v>28.549999237060547</v>
      </c>
      <c r="J4" s="39">
        <v>29.14999771118164</v>
      </c>
      <c r="K4" s="39">
        <v>26.39000129699707</v>
      </c>
      <c r="L4" s="39">
        <v>27.750001907348633</v>
      </c>
      <c r="M4" s="39">
        <v>28.280000686645508</v>
      </c>
      <c r="N4" s="39">
        <v>29.279998779296875</v>
      </c>
      <c r="O4" s="39">
        <v>30.919998168945312</v>
      </c>
      <c r="P4" s="39">
        <v>31.719999313354492</v>
      </c>
      <c r="Q4" s="39">
        <v>33.09000015258789</v>
      </c>
      <c r="R4" s="39">
        <v>33.459999084472656</v>
      </c>
      <c r="S4" s="39">
        <v>36.310001373291016</v>
      </c>
      <c r="T4" s="39">
        <v>34.650001525878906</v>
      </c>
      <c r="U4" s="39">
        <v>36.66999816894531</v>
      </c>
      <c r="V4" s="39">
        <v>40.290000915527344</v>
      </c>
      <c r="W4" s="39">
        <v>41.34000015258789</v>
      </c>
      <c r="X4" s="39">
        <v>46.1199951171875</v>
      </c>
      <c r="Y4" s="39">
        <v>41.7599983215332</v>
      </c>
      <c r="Z4" s="39">
        <v>36.61000061035156</v>
      </c>
      <c r="AA4" s="39">
        <v>39.25</v>
      </c>
      <c r="AB4" s="39">
        <v>41.04999923706055</v>
      </c>
      <c r="AC4" s="39">
        <v>46.77000045776367</v>
      </c>
      <c r="AD4" s="39">
        <v>46.630001068115234</v>
      </c>
      <c r="AE4" s="39">
        <v>44.7400016784668</v>
      </c>
      <c r="AF4" s="39">
        <v>50.29999542236328</v>
      </c>
      <c r="AG4" s="39">
        <v>53.87999725341797</v>
      </c>
      <c r="AH4" s="39">
        <v>59.290000915527344</v>
      </c>
      <c r="AI4" s="39">
        <v>60.18000030517578</v>
      </c>
      <c r="AJ4" s="39">
        <v>57.2599983215332</v>
      </c>
      <c r="AK4" s="39">
        <v>52.130001068115234</v>
      </c>
      <c r="AL4" s="39">
        <v>52.459999084472656</v>
      </c>
      <c r="AM4" s="39">
        <v>60</v>
      </c>
      <c r="AN4" s="39">
        <v>56.12999725341797</v>
      </c>
      <c r="AO4" s="54">
        <v>57</v>
      </c>
      <c r="AP4" s="54">
        <v>58.5</v>
      </c>
      <c r="AQ4" s="54">
        <v>59.5</v>
      </c>
      <c r="AR4" s="54">
        <v>59</v>
      </c>
      <c r="AS4" s="54">
        <v>58.5</v>
      </c>
      <c r="AT4" s="54">
        <v>58.25</v>
      </c>
      <c r="AU4" s="54">
        <v>58</v>
      </c>
      <c r="AV4" s="54">
        <v>58.5</v>
      </c>
      <c r="AW4" s="54">
        <v>58</v>
      </c>
      <c r="AX4" s="54">
        <v>57.5</v>
      </c>
      <c r="AY4" s="54">
        <v>57</v>
      </c>
      <c r="AZ4" s="54">
        <v>56.5</v>
      </c>
      <c r="BA4" s="54">
        <v>56</v>
      </c>
      <c r="BB4" s="54">
        <v>55.5</v>
      </c>
      <c r="BC4" s="54">
        <v>55</v>
      </c>
      <c r="BD4" s="54">
        <v>54.5</v>
      </c>
      <c r="BE4" s="54">
        <v>54.5</v>
      </c>
      <c r="BF4" s="54">
        <v>54.5</v>
      </c>
      <c r="BG4" s="54">
        <v>54.5</v>
      </c>
      <c r="BH4" s="54">
        <v>54.499996185302734</v>
      </c>
      <c r="BI4" s="54">
        <v>54.5</v>
      </c>
      <c r="BJ4" s="54">
        <v>54.500003814697266</v>
      </c>
      <c r="BK4" s="55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2" customFormat="1" ht="10.5">
      <c r="A5" t="s">
        <v>8</v>
      </c>
      <c r="B5" t="s">
        <v>9</v>
      </c>
      <c r="C5" s="69">
        <v>10117.07421875</v>
      </c>
      <c r="D5" s="69">
        <v>10136.7861328125</v>
      </c>
      <c r="E5" s="70">
        <v>10161.9404296875</v>
      </c>
      <c r="F5" s="70">
        <v>10186.6591796875</v>
      </c>
      <c r="G5" s="70">
        <v>10227.115234375</v>
      </c>
      <c r="H5" s="70">
        <v>10277.42578125</v>
      </c>
      <c r="I5" s="70">
        <v>10363.888671875</v>
      </c>
      <c r="J5" s="70">
        <v>10414.1884765625</v>
      </c>
      <c r="K5" s="70">
        <v>10454.6220703125</v>
      </c>
      <c r="L5" s="70">
        <v>10469.3369140625</v>
      </c>
      <c r="M5" s="70">
        <v>10501.92578125</v>
      </c>
      <c r="N5" s="70">
        <v>10536.537109375</v>
      </c>
      <c r="O5" s="70">
        <v>10578.5791015625</v>
      </c>
      <c r="P5" s="70">
        <v>10613.177734375</v>
      </c>
      <c r="Q5" s="70">
        <v>10645.744140625</v>
      </c>
      <c r="R5" s="70">
        <v>10671.611328125</v>
      </c>
      <c r="S5" s="70">
        <v>10703.611328125</v>
      </c>
      <c r="T5" s="70">
        <v>10737.078125</v>
      </c>
      <c r="U5" s="70">
        <v>10776.42578125</v>
      </c>
      <c r="V5" s="70">
        <v>10809.5146484375</v>
      </c>
      <c r="W5" s="70">
        <v>10840.7587890625</v>
      </c>
      <c r="X5" s="70">
        <v>10865.6259765625</v>
      </c>
      <c r="Y5" s="70">
        <v>10896.5810546875</v>
      </c>
      <c r="Z5" s="70">
        <v>10929.0927734375</v>
      </c>
      <c r="AA5" s="70">
        <v>10967.0556640625</v>
      </c>
      <c r="AB5" s="70">
        <v>10999.755859375</v>
      </c>
      <c r="AC5" s="70">
        <v>11031.0888671875</v>
      </c>
      <c r="AD5" s="70">
        <v>11055.7958984375</v>
      </c>
      <c r="AE5" s="70">
        <v>11088.3408203125</v>
      </c>
      <c r="AF5" s="70">
        <v>11123.462890625</v>
      </c>
      <c r="AG5" s="70">
        <v>11176.7333984375</v>
      </c>
      <c r="AH5" s="70">
        <v>11205.3330078125</v>
      </c>
      <c r="AI5" s="70">
        <v>11224.8330078125</v>
      </c>
      <c r="AJ5" s="70">
        <v>11208.2734375</v>
      </c>
      <c r="AK5" s="70">
        <v>11229.79296875</v>
      </c>
      <c r="AL5" s="70">
        <v>11262.43359375</v>
      </c>
      <c r="AM5" s="70">
        <v>11327.9736328125</v>
      </c>
      <c r="AN5" s="70">
        <v>11366.5185546875</v>
      </c>
      <c r="AO5" s="95">
        <v>11399.849609375</v>
      </c>
      <c r="AP5" s="95">
        <v>11419.650390625</v>
      </c>
      <c r="AQ5" s="95">
        <v>11448.7802734375</v>
      </c>
      <c r="AR5" s="95">
        <v>11478.9404296875</v>
      </c>
      <c r="AS5" s="95">
        <v>11514.599609375</v>
      </c>
      <c r="AT5" s="95">
        <v>11543.4296875</v>
      </c>
      <c r="AU5" s="95">
        <v>11569.919921875</v>
      </c>
      <c r="AV5" s="95">
        <v>11592.2197265625</v>
      </c>
      <c r="AW5" s="95">
        <v>11615.3798828125</v>
      </c>
      <c r="AX5" s="95">
        <v>11637.5703125</v>
      </c>
      <c r="AY5" s="95">
        <v>11654.2802734375</v>
      </c>
      <c r="AZ5" s="95">
        <v>11677.9111328125</v>
      </c>
      <c r="BA5" s="95">
        <v>11703.9404296875</v>
      </c>
      <c r="BB5" s="95">
        <v>11736.4697265625</v>
      </c>
      <c r="BC5" s="95">
        <v>11764.26953125</v>
      </c>
      <c r="BD5" s="95">
        <v>11791.419921875</v>
      </c>
      <c r="BE5" s="95">
        <v>11816.8896484375</v>
      </c>
      <c r="BF5" s="95">
        <v>11843.5302734375</v>
      </c>
      <c r="BG5" s="95">
        <v>11870.2998046875</v>
      </c>
      <c r="BH5" s="95">
        <v>11897.16015625</v>
      </c>
      <c r="BI5" s="95">
        <v>11924.2197265625</v>
      </c>
      <c r="BJ5" s="95">
        <v>11951.4296875</v>
      </c>
      <c r="BK5" s="96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2" customFormat="1" ht="10.5">
      <c r="A6" t="s">
        <v>142</v>
      </c>
      <c r="B6" t="s">
        <v>143</v>
      </c>
      <c r="C6" s="67">
        <v>100.41542053222656</v>
      </c>
      <c r="D6" s="67">
        <v>100.36348724365234</v>
      </c>
      <c r="E6" s="68">
        <v>100.23408508300781</v>
      </c>
      <c r="F6" s="68">
        <v>99.68907165527344</v>
      </c>
      <c r="G6" s="68">
        <v>99.65829467773438</v>
      </c>
      <c r="H6" s="68">
        <v>99.80362701416016</v>
      </c>
      <c r="I6" s="68">
        <v>100.26941680908203</v>
      </c>
      <c r="J6" s="68">
        <v>100.6587142944336</v>
      </c>
      <c r="K6" s="68">
        <v>101.1158676147461</v>
      </c>
      <c r="L6" s="68">
        <v>101.7478256225586</v>
      </c>
      <c r="M6" s="68">
        <v>102.26045989990234</v>
      </c>
      <c r="N6" s="68">
        <v>102.7607192993164</v>
      </c>
      <c r="O6" s="68">
        <v>103.20208740234375</v>
      </c>
      <c r="P6" s="68">
        <v>103.71249389648438</v>
      </c>
      <c r="Q6" s="68">
        <v>104.24542236328125</v>
      </c>
      <c r="R6" s="68">
        <v>104.91997528076172</v>
      </c>
      <c r="S6" s="68">
        <v>105.40860748291016</v>
      </c>
      <c r="T6" s="68">
        <v>105.8304214477539</v>
      </c>
      <c r="U6" s="68">
        <v>106.08769226074219</v>
      </c>
      <c r="V6" s="68">
        <v>106.44917297363281</v>
      </c>
      <c r="W6" s="68">
        <v>106.817138671875</v>
      </c>
      <c r="X6" s="68">
        <v>107.20209503173828</v>
      </c>
      <c r="Y6" s="68">
        <v>107.57512664794922</v>
      </c>
      <c r="Z6" s="68">
        <v>107.94676208496094</v>
      </c>
      <c r="AA6" s="68">
        <v>108.4300765991211</v>
      </c>
      <c r="AB6" s="68">
        <v>108.71407318115234</v>
      </c>
      <c r="AC6" s="68">
        <v>108.91184997558594</v>
      </c>
      <c r="AD6" s="68">
        <v>108.85486602783203</v>
      </c>
      <c r="AE6" s="68">
        <v>109.00660705566406</v>
      </c>
      <c r="AF6" s="68">
        <v>109.19853210449219</v>
      </c>
      <c r="AG6" s="68">
        <v>109.25434875488281</v>
      </c>
      <c r="AH6" s="68">
        <v>109.65886688232422</v>
      </c>
      <c r="AI6" s="68">
        <v>110.23578643798828</v>
      </c>
      <c r="AJ6" s="68">
        <v>111.38938903808594</v>
      </c>
      <c r="AK6" s="68">
        <v>112.0079345703125</v>
      </c>
      <c r="AL6" s="68">
        <v>112.49568176269531</v>
      </c>
      <c r="AM6" s="68">
        <v>112.76012420654297</v>
      </c>
      <c r="AN6" s="68">
        <v>113.05567169189453</v>
      </c>
      <c r="AO6" s="99">
        <v>113.28981018066406</v>
      </c>
      <c r="AP6" s="99">
        <v>113.35240173339844</v>
      </c>
      <c r="AQ6" s="99">
        <v>113.54633331298828</v>
      </c>
      <c r="AR6" s="99">
        <v>113.76146697998047</v>
      </c>
      <c r="AS6" s="99">
        <v>114.01084899902344</v>
      </c>
      <c r="AT6" s="99">
        <v>114.25859832763672</v>
      </c>
      <c r="AU6" s="99">
        <v>114.51775360107422</v>
      </c>
      <c r="AV6" s="99">
        <v>114.82908630371094</v>
      </c>
      <c r="AW6" s="99">
        <v>115.08049011230469</v>
      </c>
      <c r="AX6" s="99">
        <v>115.3127212524414</v>
      </c>
      <c r="AY6" s="99">
        <v>115.50560760498047</v>
      </c>
      <c r="AZ6" s="99">
        <v>115.71464538574219</v>
      </c>
      <c r="BA6" s="99">
        <v>115.91964721679688</v>
      </c>
      <c r="BB6" s="99">
        <v>116.0751724243164</v>
      </c>
      <c r="BC6" s="99">
        <v>116.30618286132812</v>
      </c>
      <c r="BD6" s="99">
        <v>116.5672378540039</v>
      </c>
      <c r="BE6" s="99">
        <v>116.91815948486328</v>
      </c>
      <c r="BF6" s="99">
        <v>117.19444274902344</v>
      </c>
      <c r="BG6" s="99">
        <v>117.45589447021484</v>
      </c>
      <c r="BH6" s="99">
        <v>117.67264556884766</v>
      </c>
      <c r="BI6" s="99">
        <v>117.92687225341797</v>
      </c>
      <c r="BJ6" s="99">
        <v>118.18868255615234</v>
      </c>
      <c r="BK6" s="100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2" customFormat="1" ht="10.5">
      <c r="A7" t="s">
        <v>144</v>
      </c>
      <c r="B7" t="s">
        <v>145</v>
      </c>
      <c r="C7" s="69">
        <v>943.6445922851562</v>
      </c>
      <c r="D7" s="69">
        <v>801.4083862304688</v>
      </c>
      <c r="E7" s="70">
        <v>571.4268188476562</v>
      </c>
      <c r="F7" s="70">
        <v>344.0033264160156</v>
      </c>
      <c r="G7" s="70">
        <v>165.4014892578125</v>
      </c>
      <c r="H7" s="70">
        <v>40.39098358154297</v>
      </c>
      <c r="I7" s="70">
        <v>3.912978410720825</v>
      </c>
      <c r="J7" s="70">
        <v>4.699551105499268</v>
      </c>
      <c r="K7" s="70">
        <v>62.18332290649414</v>
      </c>
      <c r="L7" s="70">
        <v>260.5582580566406</v>
      </c>
      <c r="M7" s="70">
        <v>477.16229248046875</v>
      </c>
      <c r="N7" s="70">
        <v>784.5025634765625</v>
      </c>
      <c r="O7" s="70">
        <v>968.3406372070312</v>
      </c>
      <c r="P7" s="70">
        <v>766.3582763671875</v>
      </c>
      <c r="Q7" s="70">
        <v>494.6942443847656</v>
      </c>
      <c r="R7" s="70">
        <v>302.7227783203125</v>
      </c>
      <c r="S7" s="70">
        <v>107.2313003540039</v>
      </c>
      <c r="T7" s="70">
        <v>36.70735168457031</v>
      </c>
      <c r="U7" s="70">
        <v>7.417397975921631</v>
      </c>
      <c r="V7" s="70">
        <v>19.389705657958984</v>
      </c>
      <c r="W7" s="70">
        <v>46.57630920410156</v>
      </c>
      <c r="X7" s="70">
        <v>251.12887573242188</v>
      </c>
      <c r="Y7" s="70">
        <v>486.4713134765625</v>
      </c>
      <c r="Z7" s="70">
        <v>802.4431762695312</v>
      </c>
      <c r="AA7" s="70">
        <v>859.22314453125</v>
      </c>
      <c r="AB7" s="70">
        <v>676.377197265625</v>
      </c>
      <c r="AC7" s="70">
        <v>647.5693969726562</v>
      </c>
      <c r="AD7" s="70">
        <v>304.9548645019531</v>
      </c>
      <c r="AE7" s="70">
        <v>185.87823486328125</v>
      </c>
      <c r="AF7" s="70">
        <v>24.899038314819336</v>
      </c>
      <c r="AG7" s="70">
        <v>3</v>
      </c>
      <c r="AH7" s="70">
        <v>4</v>
      </c>
      <c r="AI7" s="70">
        <v>32</v>
      </c>
      <c r="AJ7" s="70">
        <v>241</v>
      </c>
      <c r="AK7" s="70">
        <v>466</v>
      </c>
      <c r="AL7" s="70">
        <v>844</v>
      </c>
      <c r="AM7" s="70">
        <v>662</v>
      </c>
      <c r="AN7" s="70">
        <v>714</v>
      </c>
      <c r="AO7" s="95">
        <v>590</v>
      </c>
      <c r="AP7" s="95">
        <v>343</v>
      </c>
      <c r="AQ7" s="95">
        <v>157</v>
      </c>
      <c r="AR7" s="95">
        <v>38</v>
      </c>
      <c r="AS7" s="95">
        <v>8</v>
      </c>
      <c r="AT7" s="95">
        <v>14</v>
      </c>
      <c r="AU7" s="95">
        <v>75</v>
      </c>
      <c r="AV7" s="95">
        <v>280</v>
      </c>
      <c r="AW7" s="95">
        <v>537</v>
      </c>
      <c r="AX7" s="95">
        <v>809</v>
      </c>
      <c r="AY7" s="95">
        <v>900</v>
      </c>
      <c r="AZ7" s="95">
        <v>715</v>
      </c>
      <c r="BA7" s="95">
        <v>580</v>
      </c>
      <c r="BB7" s="95">
        <v>339</v>
      </c>
      <c r="BC7" s="95">
        <v>158</v>
      </c>
      <c r="BD7" s="95">
        <v>36.46019744873047</v>
      </c>
      <c r="BE7" s="95">
        <v>7.8731560707092285</v>
      </c>
      <c r="BF7" s="95">
        <v>14.520023345947266</v>
      </c>
      <c r="BG7" s="95">
        <v>76.30888366699219</v>
      </c>
      <c r="BH7" s="95">
        <v>281.9040222167969</v>
      </c>
      <c r="BI7" s="95">
        <v>538.9205932617188</v>
      </c>
      <c r="BJ7" s="95">
        <v>800.7957763671875</v>
      </c>
      <c r="BK7" s="96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2" customFormat="1" ht="10.5">
      <c r="A8" t="s">
        <v>146</v>
      </c>
      <c r="B8" t="s">
        <v>147</v>
      </c>
      <c r="C8" s="69">
        <v>1294.7891845703125</v>
      </c>
      <c r="D8" s="69">
        <v>1102.641357421875</v>
      </c>
      <c r="E8" s="70">
        <v>1101.4229736328125</v>
      </c>
      <c r="F8" s="70">
        <v>818.0320434570312</v>
      </c>
      <c r="G8" s="70">
        <v>530.1206665039062</v>
      </c>
      <c r="H8" s="70">
        <v>264.9863586425781</v>
      </c>
      <c r="I8" s="70">
        <v>46.881656646728516</v>
      </c>
      <c r="J8" s="70">
        <v>3.4611711502075195</v>
      </c>
      <c r="K8" s="70">
        <v>70.899658203125</v>
      </c>
      <c r="L8" s="70">
        <v>426.76416015625</v>
      </c>
      <c r="M8" s="70">
        <v>557.1585083007812</v>
      </c>
      <c r="N8" s="70">
        <v>972.2578735351562</v>
      </c>
      <c r="O8" s="70">
        <v>1348.1429443359375</v>
      </c>
      <c r="P8" s="70">
        <v>992.1809692382812</v>
      </c>
      <c r="Q8" s="70">
        <v>759.7875366210938</v>
      </c>
      <c r="R8" s="70">
        <v>453.4743347167969</v>
      </c>
      <c r="S8" s="70">
        <v>111.83901977539062</v>
      </c>
      <c r="T8" s="70">
        <v>37.33828353881836</v>
      </c>
      <c r="U8" s="70">
        <v>6.612776279449463</v>
      </c>
      <c r="V8" s="70">
        <v>12.915987014770508</v>
      </c>
      <c r="W8" s="70">
        <v>50.56573486328125</v>
      </c>
      <c r="X8" s="70">
        <v>383.4105224609375</v>
      </c>
      <c r="Y8" s="70">
        <v>607.7451171875</v>
      </c>
      <c r="Z8" s="70">
        <v>985.0257568359375</v>
      </c>
      <c r="AA8" s="70">
        <v>1171.4407958984375</v>
      </c>
      <c r="AB8" s="70">
        <v>937.10693359375</v>
      </c>
      <c r="AC8" s="70">
        <v>947.1312866210938</v>
      </c>
      <c r="AD8" s="70">
        <v>419.638671875</v>
      </c>
      <c r="AE8" s="70">
        <v>303.6910705566406</v>
      </c>
      <c r="AF8" s="70">
        <v>4.699434757232666</v>
      </c>
      <c r="AG8" s="70">
        <v>0</v>
      </c>
      <c r="AH8" s="70">
        <v>0</v>
      </c>
      <c r="AI8" s="70">
        <v>22</v>
      </c>
      <c r="AJ8" s="70">
        <v>317</v>
      </c>
      <c r="AK8" s="70">
        <v>574</v>
      </c>
      <c r="AL8" s="70">
        <v>1054</v>
      </c>
      <c r="AM8" s="70">
        <v>863</v>
      </c>
      <c r="AN8" s="70">
        <v>929</v>
      </c>
      <c r="AO8" s="95">
        <v>826</v>
      </c>
      <c r="AP8" s="95">
        <v>496</v>
      </c>
      <c r="AQ8" s="95">
        <v>216</v>
      </c>
      <c r="AR8" s="95">
        <v>39</v>
      </c>
      <c r="AS8" s="95">
        <v>6</v>
      </c>
      <c r="AT8" s="95">
        <v>15</v>
      </c>
      <c r="AU8" s="95">
        <v>102</v>
      </c>
      <c r="AV8" s="95">
        <v>396</v>
      </c>
      <c r="AW8" s="95">
        <v>667</v>
      </c>
      <c r="AX8" s="95">
        <v>996</v>
      </c>
      <c r="AY8" s="95">
        <v>1156</v>
      </c>
      <c r="AZ8" s="95">
        <v>978</v>
      </c>
      <c r="BA8" s="95">
        <v>822</v>
      </c>
      <c r="BB8" s="95">
        <v>493</v>
      </c>
      <c r="BC8" s="95">
        <v>218</v>
      </c>
      <c r="BD8" s="95">
        <v>33.37035369873047</v>
      </c>
      <c r="BE8" s="95">
        <v>5.624966621398926</v>
      </c>
      <c r="BF8" s="95">
        <v>15.932415962219238</v>
      </c>
      <c r="BG8" s="95">
        <v>104.2984619140625</v>
      </c>
      <c r="BH8" s="95">
        <v>396.8876037597656</v>
      </c>
      <c r="BI8" s="95">
        <v>668.4623413085938</v>
      </c>
      <c r="BJ8" s="95">
        <v>983.3932495117188</v>
      </c>
      <c r="BK8" s="96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2" customFormat="1" ht="10.5">
      <c r="A9" t="s">
        <v>148</v>
      </c>
      <c r="B9" t="s">
        <v>149</v>
      </c>
      <c r="C9" s="69">
        <v>1399.7197265625</v>
      </c>
      <c r="D9" s="69">
        <v>1180.0113525390625</v>
      </c>
      <c r="E9" s="70">
        <v>941.8011474609375</v>
      </c>
      <c r="F9" s="70">
        <v>652.6026611328125</v>
      </c>
      <c r="G9" s="70">
        <v>327.6312255859375</v>
      </c>
      <c r="H9" s="70">
        <v>64.39904022216797</v>
      </c>
      <c r="I9" s="70">
        <v>4.499863147735596</v>
      </c>
      <c r="J9" s="70">
        <v>4.813991069793701</v>
      </c>
      <c r="K9" s="70">
        <v>91.02472686767578</v>
      </c>
      <c r="L9" s="70">
        <v>483.9090576171875</v>
      </c>
      <c r="M9" s="70">
        <v>662.7326049804688</v>
      </c>
      <c r="N9" s="70">
        <v>1032.15673828125</v>
      </c>
      <c r="O9" s="70">
        <v>1477.331298828125</v>
      </c>
      <c r="P9" s="70">
        <v>1044.7291259765625</v>
      </c>
      <c r="Q9" s="70">
        <v>877.0778198242188</v>
      </c>
      <c r="R9" s="70">
        <v>546.0538940429688</v>
      </c>
      <c r="S9" s="70">
        <v>217.09927368164062</v>
      </c>
      <c r="T9" s="70">
        <v>76.609130859375</v>
      </c>
      <c r="U9" s="70">
        <v>12.281137466430664</v>
      </c>
      <c r="V9" s="70">
        <v>16.107152938842773</v>
      </c>
      <c r="W9" s="70">
        <v>101.1922836303711</v>
      </c>
      <c r="X9" s="70">
        <v>448.7792663574219</v>
      </c>
      <c r="Y9" s="70">
        <v>716.9517211914062</v>
      </c>
      <c r="Z9" s="70">
        <v>1078.1260986328125</v>
      </c>
      <c r="AA9" s="70">
        <v>1302.108642578125</v>
      </c>
      <c r="AB9" s="70">
        <v>1030.2545166015625</v>
      </c>
      <c r="AC9" s="70">
        <v>1030.614990234375</v>
      </c>
      <c r="AD9" s="70">
        <v>507.66546630859375</v>
      </c>
      <c r="AE9" s="70">
        <v>409.1422119140625</v>
      </c>
      <c r="AF9" s="70">
        <v>21.703861236572266</v>
      </c>
      <c r="AG9" s="70">
        <v>9</v>
      </c>
      <c r="AH9" s="70">
        <v>2</v>
      </c>
      <c r="AI9" s="70">
        <v>73</v>
      </c>
      <c r="AJ9" s="70">
        <v>412</v>
      </c>
      <c r="AK9" s="70">
        <v>683</v>
      </c>
      <c r="AL9" s="70">
        <v>1125</v>
      </c>
      <c r="AM9" s="70">
        <v>993</v>
      </c>
      <c r="AN9" s="70">
        <v>1029</v>
      </c>
      <c r="AO9" s="95">
        <v>913</v>
      </c>
      <c r="AP9" s="95">
        <v>583</v>
      </c>
      <c r="AQ9" s="95">
        <v>280</v>
      </c>
      <c r="AR9" s="95">
        <v>50</v>
      </c>
      <c r="AS9" s="95">
        <v>11</v>
      </c>
      <c r="AT9" s="95">
        <v>25</v>
      </c>
      <c r="AU9" s="95">
        <v>149</v>
      </c>
      <c r="AV9" s="95">
        <v>463</v>
      </c>
      <c r="AW9" s="95">
        <v>726</v>
      </c>
      <c r="AX9" s="95">
        <v>1077</v>
      </c>
      <c r="AY9" s="95">
        <v>1245</v>
      </c>
      <c r="AZ9" s="95">
        <v>1059</v>
      </c>
      <c r="BA9" s="95">
        <v>913</v>
      </c>
      <c r="BB9" s="95">
        <v>584</v>
      </c>
      <c r="BC9" s="95">
        <v>283</v>
      </c>
      <c r="BD9" s="95">
        <v>59.4165153503418</v>
      </c>
      <c r="BE9" s="95">
        <v>9.421238899230957</v>
      </c>
      <c r="BF9" s="95">
        <v>25.67841339111328</v>
      </c>
      <c r="BG9" s="95">
        <v>155.1789093017578</v>
      </c>
      <c r="BH9" s="95">
        <v>461.7183532714844</v>
      </c>
      <c r="BI9" s="95">
        <v>728.003662109375</v>
      </c>
      <c r="BJ9" s="95">
        <v>1067.76806640625</v>
      </c>
      <c r="BK9" s="96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2" customFormat="1" ht="10.5">
      <c r="A10" s="19" t="s">
        <v>150</v>
      </c>
      <c r="B10" s="17" t="s">
        <v>151</v>
      </c>
      <c r="C10" s="69">
        <v>1322.048095703125</v>
      </c>
      <c r="D10" s="69">
        <v>1122.7406005859375</v>
      </c>
      <c r="E10" s="70">
        <v>1059.956298828125</v>
      </c>
      <c r="F10" s="70">
        <v>775.056640625</v>
      </c>
      <c r="G10" s="70">
        <v>477.51776123046875</v>
      </c>
      <c r="H10" s="70">
        <v>212.8776092529297</v>
      </c>
      <c r="I10" s="70">
        <v>35.87167739868164</v>
      </c>
      <c r="J10" s="70">
        <v>3.812608003616333</v>
      </c>
      <c r="K10" s="70">
        <v>76.12776947021484</v>
      </c>
      <c r="L10" s="70">
        <v>441.60931396484375</v>
      </c>
      <c r="M10" s="70">
        <v>584.5846557617188</v>
      </c>
      <c r="N10" s="70">
        <v>987.8184204101562</v>
      </c>
      <c r="O10" s="70">
        <v>1381.70361328125</v>
      </c>
      <c r="P10" s="70">
        <v>1005.8319702148438</v>
      </c>
      <c r="Q10" s="70">
        <v>790.25732421875</v>
      </c>
      <c r="R10" s="70">
        <v>477.5247497558594</v>
      </c>
      <c r="S10" s="70">
        <v>139.18362426757812</v>
      </c>
      <c r="T10" s="70">
        <v>47.540096282958984</v>
      </c>
      <c r="U10" s="70">
        <v>8.085308074951172</v>
      </c>
      <c r="V10" s="70">
        <v>13.744990348815918</v>
      </c>
      <c r="W10" s="70">
        <v>63.71754455566406</v>
      </c>
      <c r="X10" s="70">
        <v>400.3920593261719</v>
      </c>
      <c r="Y10" s="70">
        <v>636.1149291992188</v>
      </c>
      <c r="Z10" s="70">
        <v>1009.21142578125</v>
      </c>
      <c r="AA10" s="70">
        <v>1205.3858642578125</v>
      </c>
      <c r="AB10" s="70">
        <v>961.3048706054688</v>
      </c>
      <c r="AC10" s="70">
        <v>968.8187255859375</v>
      </c>
      <c r="AD10" s="70">
        <v>442.50634765625</v>
      </c>
      <c r="AE10" s="70">
        <v>331.08526611328125</v>
      </c>
      <c r="AF10" s="70">
        <v>9.116860389709473</v>
      </c>
      <c r="AG10" s="70">
        <v>2.3380281925201416</v>
      </c>
      <c r="AH10" s="70">
        <v>0.5195618271827698</v>
      </c>
      <c r="AI10" s="70">
        <v>35.24882507324219</v>
      </c>
      <c r="AJ10" s="70">
        <v>341.67919921875</v>
      </c>
      <c r="AK10" s="70">
        <v>602.3161010742188</v>
      </c>
      <c r="AL10" s="70">
        <v>1072.4444580078125</v>
      </c>
      <c r="AM10" s="70">
        <v>896.7715454101562</v>
      </c>
      <c r="AN10" s="70">
        <v>954.9780883789062</v>
      </c>
      <c r="AO10" s="95">
        <v>848.6008911132812</v>
      </c>
      <c r="AP10" s="95">
        <v>518.6008911132812</v>
      </c>
      <c r="AQ10" s="95">
        <v>232.62600708007812</v>
      </c>
      <c r="AR10" s="95">
        <v>41.85758972167969</v>
      </c>
      <c r="AS10" s="95">
        <v>7.298904895782471</v>
      </c>
      <c r="AT10" s="95">
        <v>17.597810745239258</v>
      </c>
      <c r="AU10" s="95">
        <v>114.20970153808594</v>
      </c>
      <c r="AV10" s="95">
        <v>413.4053039550781</v>
      </c>
      <c r="AW10" s="95">
        <v>682.3270874023438</v>
      </c>
      <c r="AX10" s="95">
        <v>1017.0419921875</v>
      </c>
      <c r="AY10" s="95">
        <v>1179.1209716796875</v>
      </c>
      <c r="AZ10" s="95">
        <v>999.0422973632812</v>
      </c>
      <c r="BA10" s="95">
        <v>845.6400756835938</v>
      </c>
      <c r="BB10" s="95">
        <v>516.6400756835938</v>
      </c>
      <c r="BC10" s="95">
        <v>234.88580322265625</v>
      </c>
      <c r="BD10" s="95">
        <v>40.13665008544922</v>
      </c>
      <c r="BE10" s="95">
        <v>6.611166000366211</v>
      </c>
      <c r="BF10" s="95">
        <v>18.4642391204834</v>
      </c>
      <c r="BG10" s="95">
        <v>117.51619720458984</v>
      </c>
      <c r="BH10" s="95">
        <v>413.7294006347656</v>
      </c>
      <c r="BI10" s="95">
        <v>683.9301147460938</v>
      </c>
      <c r="BJ10" s="95">
        <v>1005.31201171875</v>
      </c>
      <c r="BK10" s="96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2" customFormat="1" ht="10.5">
      <c r="A11" t="s">
        <v>20</v>
      </c>
      <c r="B11" t="s">
        <v>21</v>
      </c>
      <c r="C11" s="22">
        <v>31</v>
      </c>
      <c r="D11" s="22">
        <v>28</v>
      </c>
      <c r="E11" s="43">
        <v>31</v>
      </c>
      <c r="F11" s="43">
        <v>30</v>
      </c>
      <c r="G11" s="43">
        <v>31</v>
      </c>
      <c r="H11" s="43">
        <v>30</v>
      </c>
      <c r="I11" s="43">
        <v>31</v>
      </c>
      <c r="J11" s="43">
        <v>31</v>
      </c>
      <c r="K11" s="43">
        <v>30</v>
      </c>
      <c r="L11" s="43">
        <v>31</v>
      </c>
      <c r="M11" s="43">
        <v>30</v>
      </c>
      <c r="N11" s="43">
        <v>31</v>
      </c>
      <c r="O11" s="43">
        <v>31</v>
      </c>
      <c r="P11" s="43">
        <v>29</v>
      </c>
      <c r="Q11" s="43">
        <v>31</v>
      </c>
      <c r="R11" s="43">
        <v>30</v>
      </c>
      <c r="S11" s="43">
        <v>31</v>
      </c>
      <c r="T11" s="43">
        <v>30</v>
      </c>
      <c r="U11" s="43">
        <v>31</v>
      </c>
      <c r="V11" s="43">
        <v>31</v>
      </c>
      <c r="W11" s="43">
        <v>30</v>
      </c>
      <c r="X11" s="43">
        <v>31</v>
      </c>
      <c r="Y11" s="43">
        <v>30</v>
      </c>
      <c r="Z11" s="43">
        <v>31</v>
      </c>
      <c r="AA11" s="43">
        <v>31</v>
      </c>
      <c r="AB11" s="43">
        <v>28</v>
      </c>
      <c r="AC11" s="43">
        <v>31</v>
      </c>
      <c r="AD11" s="43">
        <v>30</v>
      </c>
      <c r="AE11" s="43">
        <v>31</v>
      </c>
      <c r="AF11" s="43">
        <v>30</v>
      </c>
      <c r="AG11" s="43">
        <v>31</v>
      </c>
      <c r="AH11" s="43">
        <v>31</v>
      </c>
      <c r="AI11" s="43">
        <v>30</v>
      </c>
      <c r="AJ11" s="43">
        <v>31</v>
      </c>
      <c r="AK11" s="43">
        <v>30</v>
      </c>
      <c r="AL11" s="43">
        <v>31</v>
      </c>
      <c r="AM11" s="43">
        <v>31</v>
      </c>
      <c r="AN11" s="43">
        <v>28</v>
      </c>
      <c r="AO11" s="44">
        <v>31</v>
      </c>
      <c r="AP11" s="44">
        <v>30</v>
      </c>
      <c r="AQ11" s="44">
        <v>31</v>
      </c>
      <c r="AR11" s="44">
        <v>30</v>
      </c>
      <c r="AS11" s="44">
        <v>31</v>
      </c>
      <c r="AT11" s="44">
        <v>31</v>
      </c>
      <c r="AU11" s="44">
        <v>30</v>
      </c>
      <c r="AV11" s="44">
        <v>31</v>
      </c>
      <c r="AW11" s="44">
        <v>30</v>
      </c>
      <c r="AX11" s="44">
        <v>31</v>
      </c>
      <c r="AY11" s="44">
        <v>31</v>
      </c>
      <c r="AZ11" s="44">
        <v>28</v>
      </c>
      <c r="BA11" s="44">
        <v>31</v>
      </c>
      <c r="BB11" s="44">
        <v>30</v>
      </c>
      <c r="BC11" s="44">
        <v>31</v>
      </c>
      <c r="BD11" s="44">
        <v>30</v>
      </c>
      <c r="BE11" s="44">
        <v>31</v>
      </c>
      <c r="BF11" s="44">
        <v>31</v>
      </c>
      <c r="BG11" s="44">
        <v>30</v>
      </c>
      <c r="BH11" s="44">
        <v>31</v>
      </c>
      <c r="BI11" s="44">
        <v>30</v>
      </c>
      <c r="BJ11" s="44">
        <v>31</v>
      </c>
      <c r="BK11" s="2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2" customFormat="1" ht="10.5">
      <c r="A12" s="2"/>
      <c r="B12" s="11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2" customFormat="1" ht="10.5">
      <c r="A13" s="2"/>
      <c r="B13" s="11" t="s">
        <v>29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2" customFormat="1" ht="10.5">
      <c r="A14" t="s">
        <v>152</v>
      </c>
      <c r="B14" t="s">
        <v>153</v>
      </c>
      <c r="C14" s="59">
        <v>90</v>
      </c>
      <c r="D14" s="59">
        <v>108.5999984741211</v>
      </c>
      <c r="E14" s="60">
        <v>105.30000305175781</v>
      </c>
      <c r="F14" s="60">
        <v>83</v>
      </c>
      <c r="G14" s="60">
        <v>75.80000305175781</v>
      </c>
      <c r="H14" s="60">
        <v>76.9000015258789</v>
      </c>
      <c r="I14" s="60">
        <v>78.9000015258789</v>
      </c>
      <c r="J14" s="60">
        <v>83.5999984741211</v>
      </c>
      <c r="K14" s="60">
        <v>77.30000305175781</v>
      </c>
      <c r="L14" s="60">
        <v>84.19999694824219</v>
      </c>
      <c r="M14" s="60">
        <v>84.19999694824219</v>
      </c>
      <c r="N14" s="60">
        <v>88.5999984741211</v>
      </c>
      <c r="O14" s="60">
        <v>97</v>
      </c>
      <c r="P14" s="60">
        <v>93</v>
      </c>
      <c r="Q14" s="60">
        <v>93.60000610351562</v>
      </c>
      <c r="R14" s="60">
        <v>95.49999237060547</v>
      </c>
      <c r="S14" s="60">
        <v>102.9000015258789</v>
      </c>
      <c r="T14" s="60">
        <v>101.9000015258789</v>
      </c>
      <c r="U14" s="60">
        <v>109.40000915527344</v>
      </c>
      <c r="V14" s="60">
        <v>118.80000305175781</v>
      </c>
      <c r="W14" s="60">
        <v>126.80000305175781</v>
      </c>
      <c r="X14" s="60">
        <v>147.70001220703125</v>
      </c>
      <c r="Y14" s="60">
        <v>139.29998779296875</v>
      </c>
      <c r="Z14" s="60">
        <v>129.80001831054688</v>
      </c>
      <c r="AA14" s="60">
        <v>131.10000610351562</v>
      </c>
      <c r="AB14" s="60">
        <v>134.10000610351562</v>
      </c>
      <c r="AC14" s="60">
        <v>153.6999969482422</v>
      </c>
      <c r="AD14" s="60">
        <v>155.39999389648438</v>
      </c>
      <c r="AE14" s="60">
        <v>144.3999786376953</v>
      </c>
      <c r="AF14" s="60">
        <v>159.6999969482422</v>
      </c>
      <c r="AG14" s="60">
        <v>164.70001220703125</v>
      </c>
      <c r="AH14" s="60">
        <v>177.8000030517578</v>
      </c>
      <c r="AI14" s="60">
        <v>198.1999969482422</v>
      </c>
      <c r="AJ14" s="60">
        <v>205.8000030517578</v>
      </c>
      <c r="AK14" s="60">
        <v>173.99998474121094</v>
      </c>
      <c r="AL14" s="60">
        <v>171.3999786376953</v>
      </c>
      <c r="AM14" s="60">
        <v>176</v>
      </c>
      <c r="AN14" s="60">
        <v>168.27139282226562</v>
      </c>
      <c r="AO14" s="61">
        <v>168.33041381835938</v>
      </c>
      <c r="AP14" s="61">
        <v>172.75650024414062</v>
      </c>
      <c r="AQ14" s="61">
        <v>173.2637176513672</v>
      </c>
      <c r="AR14" s="61">
        <v>171.31480407714844</v>
      </c>
      <c r="AS14" s="61">
        <v>170.41131591796875</v>
      </c>
      <c r="AT14" s="61">
        <v>170.89869689941406</v>
      </c>
      <c r="AU14" s="61">
        <v>172.7805938720703</v>
      </c>
      <c r="AV14" s="61">
        <v>176.55059814453125</v>
      </c>
      <c r="AW14" s="61">
        <v>176.1132049560547</v>
      </c>
      <c r="AX14" s="61">
        <v>175.76951599121094</v>
      </c>
      <c r="AY14" s="61">
        <v>170.56509399414062</v>
      </c>
      <c r="AZ14" s="61">
        <v>168.71641540527344</v>
      </c>
      <c r="BA14" s="61">
        <v>167.94068908691406</v>
      </c>
      <c r="BB14" s="61">
        <v>165.31369018554688</v>
      </c>
      <c r="BC14" s="61">
        <v>162.07740783691406</v>
      </c>
      <c r="BD14" s="61">
        <v>159.81329345703125</v>
      </c>
      <c r="BE14" s="61">
        <v>161.7825927734375</v>
      </c>
      <c r="BF14" s="61">
        <v>162.36929321289062</v>
      </c>
      <c r="BG14" s="61">
        <v>165.04840087890625</v>
      </c>
      <c r="BH14" s="61">
        <v>166.87899780273438</v>
      </c>
      <c r="BI14" s="61">
        <v>167.30020141601562</v>
      </c>
      <c r="BJ14" s="61">
        <v>168.2153778076172</v>
      </c>
      <c r="BK14" s="62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2" customFormat="1" ht="10.5">
      <c r="A15" t="s">
        <v>154</v>
      </c>
      <c r="B15" t="s">
        <v>155</v>
      </c>
      <c r="C15" s="56">
        <v>133.1999969482422</v>
      </c>
      <c r="D15" s="56">
        <v>150.8000030517578</v>
      </c>
      <c r="E15" s="28">
        <v>153.89999389648438</v>
      </c>
      <c r="F15" s="28">
        <v>134.60000610351562</v>
      </c>
      <c r="G15" s="28">
        <v>126.69999694824219</v>
      </c>
      <c r="H15" s="28">
        <v>121.69999694824219</v>
      </c>
      <c r="I15" s="28">
        <v>116.4000015258789</v>
      </c>
      <c r="J15" s="28">
        <v>117.5999984741211</v>
      </c>
      <c r="K15" s="28">
        <v>118.80000305175781</v>
      </c>
      <c r="L15" s="28">
        <v>123.5999984741211</v>
      </c>
      <c r="M15" s="28">
        <v>128.3000030517578</v>
      </c>
      <c r="N15" s="28">
        <v>134.10000610351562</v>
      </c>
      <c r="O15" s="28">
        <v>142</v>
      </c>
      <c r="P15" s="28">
        <v>143.3000030517578</v>
      </c>
      <c r="Q15" s="28">
        <v>141.3000030517578</v>
      </c>
      <c r="R15" s="28">
        <v>141.1999969482422</v>
      </c>
      <c r="S15" s="28">
        <v>142</v>
      </c>
      <c r="T15" s="28">
        <v>140.8000030517578</v>
      </c>
      <c r="U15" s="28">
        <v>142.89999389648438</v>
      </c>
      <c r="V15" s="28">
        <v>149.8000030517578</v>
      </c>
      <c r="W15" s="28">
        <v>159.3000030517578</v>
      </c>
      <c r="X15" s="28">
        <v>180.5</v>
      </c>
      <c r="Y15" s="28">
        <v>182</v>
      </c>
      <c r="Z15" s="28">
        <v>179.1999969482422</v>
      </c>
      <c r="AA15" s="28">
        <v>180.6999969482422</v>
      </c>
      <c r="AB15" s="28">
        <v>184.3000030517578</v>
      </c>
      <c r="AC15" s="28">
        <v>193.89999389648438</v>
      </c>
      <c r="AD15" s="28">
        <v>195.6999969482422</v>
      </c>
      <c r="AE15" s="28">
        <v>191.5</v>
      </c>
      <c r="AF15" s="28">
        <v>198.60000610351562</v>
      </c>
      <c r="AG15" s="28">
        <v>204.1999969482422</v>
      </c>
      <c r="AH15" s="28">
        <v>218.10000610351562</v>
      </c>
      <c r="AI15" s="28">
        <v>241.6999969482422</v>
      </c>
      <c r="AJ15" s="28">
        <v>245.60000610351562</v>
      </c>
      <c r="AK15" s="28">
        <v>231.6999969482422</v>
      </c>
      <c r="AL15" s="28">
        <v>230.10000610351562</v>
      </c>
      <c r="AM15" s="28">
        <v>230.8459014892578</v>
      </c>
      <c r="AN15" s="28">
        <v>220.1479949951172</v>
      </c>
      <c r="AO15" s="57">
        <v>218.62159729003906</v>
      </c>
      <c r="AP15" s="57">
        <v>221.33628845214844</v>
      </c>
      <c r="AQ15" s="57">
        <v>219.70669555664062</v>
      </c>
      <c r="AR15" s="57">
        <v>214.38890075683594</v>
      </c>
      <c r="AS15" s="57">
        <v>209.38150024414062</v>
      </c>
      <c r="AT15" s="57">
        <v>207.39199829101562</v>
      </c>
      <c r="AU15" s="57">
        <v>210.7725067138672</v>
      </c>
      <c r="AV15" s="57">
        <v>217.35020446777344</v>
      </c>
      <c r="AW15" s="57">
        <v>221.7946014404297</v>
      </c>
      <c r="AX15" s="57">
        <v>224.19509887695312</v>
      </c>
      <c r="AY15" s="57">
        <v>217.78309631347656</v>
      </c>
      <c r="AZ15" s="57">
        <v>218.95399475097656</v>
      </c>
      <c r="BA15" s="57">
        <v>216.4886932373047</v>
      </c>
      <c r="BB15" s="57">
        <v>213.26669311523438</v>
      </c>
      <c r="BC15" s="57">
        <v>208.7180938720703</v>
      </c>
      <c r="BD15" s="57">
        <v>202.40757751464844</v>
      </c>
      <c r="BE15" s="57">
        <v>199.26840209960938</v>
      </c>
      <c r="BF15" s="57">
        <v>198.10069274902344</v>
      </c>
      <c r="BG15" s="57">
        <v>203.14939880371094</v>
      </c>
      <c r="BH15" s="57">
        <v>208.50729370117188</v>
      </c>
      <c r="BI15" s="57">
        <v>212.94908142089844</v>
      </c>
      <c r="BJ15" s="57">
        <v>216.46458435058594</v>
      </c>
      <c r="BK15" s="58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2" customFormat="1" ht="10.5">
      <c r="A16" t="s">
        <v>156</v>
      </c>
      <c r="B16" t="s">
        <v>157</v>
      </c>
      <c r="C16" s="59">
        <v>148.8000030517578</v>
      </c>
      <c r="D16" s="59">
        <v>165.39999389648438</v>
      </c>
      <c r="E16" s="60">
        <v>170.8000030517578</v>
      </c>
      <c r="F16" s="60">
        <v>153.3000030517578</v>
      </c>
      <c r="G16" s="60">
        <v>145.10000610351562</v>
      </c>
      <c r="H16" s="60">
        <v>142.3999786376953</v>
      </c>
      <c r="I16" s="60">
        <v>143.5</v>
      </c>
      <c r="J16" s="60">
        <v>148.5</v>
      </c>
      <c r="K16" s="60">
        <v>146.10000610351562</v>
      </c>
      <c r="L16" s="60">
        <v>148.10000610351562</v>
      </c>
      <c r="M16" s="60">
        <v>148.1999969482422</v>
      </c>
      <c r="N16" s="60">
        <v>149</v>
      </c>
      <c r="O16" s="60">
        <v>155</v>
      </c>
      <c r="P16" s="60">
        <v>158.20001220703125</v>
      </c>
      <c r="Q16" s="60">
        <v>162.89999389648438</v>
      </c>
      <c r="R16" s="60">
        <v>169.1999969482422</v>
      </c>
      <c r="S16" s="60">
        <v>174.60000610351562</v>
      </c>
      <c r="T16" s="60">
        <v>171.10000610351562</v>
      </c>
      <c r="U16" s="60">
        <v>173.85000610351562</v>
      </c>
      <c r="V16" s="60">
        <v>183.1999969482422</v>
      </c>
      <c r="W16" s="60">
        <v>191.1999969482422</v>
      </c>
      <c r="X16" s="60">
        <v>213.3999786376953</v>
      </c>
      <c r="Y16" s="60">
        <v>214.6999969482422</v>
      </c>
      <c r="Z16" s="60">
        <v>200.89999389648438</v>
      </c>
      <c r="AA16" s="60">
        <v>195.89999389648438</v>
      </c>
      <c r="AB16" s="60">
        <v>202.6999969482422</v>
      </c>
      <c r="AC16" s="60">
        <v>221.40000915527344</v>
      </c>
      <c r="AD16" s="60">
        <v>229.1999969482422</v>
      </c>
      <c r="AE16" s="60">
        <v>219.89999389648438</v>
      </c>
      <c r="AF16" s="60">
        <v>228.90000915527344</v>
      </c>
      <c r="AG16" s="60">
        <v>237.3000030517578</v>
      </c>
      <c r="AH16" s="60">
        <v>250.00001525878906</v>
      </c>
      <c r="AI16" s="60">
        <v>281.8999938964844</v>
      </c>
      <c r="AJ16" s="60">
        <v>309.5</v>
      </c>
      <c r="AK16" s="60">
        <v>257.29998779296875</v>
      </c>
      <c r="AL16" s="60">
        <v>244.3000030517578</v>
      </c>
      <c r="AM16" s="60">
        <v>246.6999969482422</v>
      </c>
      <c r="AN16" s="60">
        <v>247.5</v>
      </c>
      <c r="AO16" s="61">
        <v>245.8043212890625</v>
      </c>
      <c r="AP16" s="61">
        <v>248.8997039794922</v>
      </c>
      <c r="AQ16" s="61">
        <v>249.02001953125</v>
      </c>
      <c r="AR16" s="61">
        <v>246.8966064453125</v>
      </c>
      <c r="AS16" s="61">
        <v>245.34359741210938</v>
      </c>
      <c r="AT16" s="61">
        <v>247.44529724121094</v>
      </c>
      <c r="AU16" s="61">
        <v>250.0473175048828</v>
      </c>
      <c r="AV16" s="61">
        <v>255.4398193359375</v>
      </c>
      <c r="AW16" s="61">
        <v>254.88389587402344</v>
      </c>
      <c r="AX16" s="61">
        <v>252.52471923828125</v>
      </c>
      <c r="AY16" s="61">
        <v>245.98558044433594</v>
      </c>
      <c r="AZ16" s="61">
        <v>244.93919372558594</v>
      </c>
      <c r="BA16" s="61">
        <v>243.78468322753906</v>
      </c>
      <c r="BB16" s="61">
        <v>243.10740661621094</v>
      </c>
      <c r="BC16" s="61">
        <v>240.48699951171875</v>
      </c>
      <c r="BD16" s="61">
        <v>237.0400848388672</v>
      </c>
      <c r="BE16" s="61">
        <v>236.19740295410156</v>
      </c>
      <c r="BF16" s="61">
        <v>236.38429260253906</v>
      </c>
      <c r="BG16" s="61">
        <v>239.847900390625</v>
      </c>
      <c r="BH16" s="61">
        <v>243.57540893554688</v>
      </c>
      <c r="BI16" s="61">
        <v>244.7607879638672</v>
      </c>
      <c r="BJ16" s="61">
        <v>243.98289489746094</v>
      </c>
      <c r="BK16" s="62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2" customFormat="1" ht="10.5">
      <c r="A17" t="s">
        <v>158</v>
      </c>
      <c r="B17" t="s">
        <v>159</v>
      </c>
      <c r="C17" s="59">
        <v>75.4000015258789</v>
      </c>
      <c r="D17" s="59">
        <v>83.9000015258789</v>
      </c>
      <c r="E17" s="60">
        <v>81.0999984741211</v>
      </c>
      <c r="F17" s="60">
        <v>64.30000305175781</v>
      </c>
      <c r="G17" s="60">
        <v>61.900001525878906</v>
      </c>
      <c r="H17" s="60">
        <v>63.900001525878906</v>
      </c>
      <c r="I17" s="60">
        <v>70.0999984741211</v>
      </c>
      <c r="J17" s="60">
        <v>69.80000305175781</v>
      </c>
      <c r="K17" s="60">
        <v>64.5999984741211</v>
      </c>
      <c r="L17" s="60">
        <v>65.19999694824219</v>
      </c>
      <c r="M17" s="60">
        <v>66.69999694824219</v>
      </c>
      <c r="N17" s="60">
        <v>66.80000305175781</v>
      </c>
      <c r="O17" s="60">
        <v>71.5999984741211</v>
      </c>
      <c r="P17" s="60">
        <v>70.30000305175781</v>
      </c>
      <c r="Q17" s="60">
        <v>67.5</v>
      </c>
      <c r="R17" s="60">
        <v>68.80000305175781</v>
      </c>
      <c r="S17" s="60">
        <v>72.80000305175781</v>
      </c>
      <c r="T17" s="60">
        <v>73.9000015258789</v>
      </c>
      <c r="U17" s="60">
        <v>71.4000015258789</v>
      </c>
      <c r="V17" s="60">
        <v>73.19999694824219</v>
      </c>
      <c r="W17" s="60">
        <v>77.19999694824219</v>
      </c>
      <c r="X17" s="60">
        <v>82.79999542236328</v>
      </c>
      <c r="Y17" s="60">
        <v>82.19999694824219</v>
      </c>
      <c r="Z17" s="60">
        <v>75.4000015258789</v>
      </c>
      <c r="AA17" s="60">
        <v>77.30000305175781</v>
      </c>
      <c r="AB17" s="60">
        <v>81.4000015258789</v>
      </c>
      <c r="AC17" s="60">
        <v>89</v>
      </c>
      <c r="AD17" s="60">
        <v>97.0999984741211</v>
      </c>
      <c r="AE17" s="60">
        <v>102.29999542236328</v>
      </c>
      <c r="AF17" s="60">
        <v>101.19999694824219</v>
      </c>
      <c r="AG17" s="60">
        <v>105.0999984741211</v>
      </c>
      <c r="AH17" s="60">
        <v>110.5999984741211</v>
      </c>
      <c r="AI17" s="60">
        <v>125.19999694824219</v>
      </c>
      <c r="AJ17" s="60">
        <v>127.89999389648438</v>
      </c>
      <c r="AK17" s="60">
        <v>120.4000015258789</v>
      </c>
      <c r="AL17" s="60">
        <v>119.49999237060547</v>
      </c>
      <c r="AM17" s="60">
        <v>120</v>
      </c>
      <c r="AN17" s="60">
        <v>121.21231079101562</v>
      </c>
      <c r="AO17" s="61">
        <v>119.35089874267578</v>
      </c>
      <c r="AP17" s="61">
        <v>118.95999908447266</v>
      </c>
      <c r="AQ17" s="61">
        <v>120.59290313720703</v>
      </c>
      <c r="AR17" s="61">
        <v>120.98760223388672</v>
      </c>
      <c r="AS17" s="61">
        <v>119.54739379882812</v>
      </c>
      <c r="AT17" s="61">
        <v>117.67670440673828</v>
      </c>
      <c r="AU17" s="61">
        <v>117.42849731445312</v>
      </c>
      <c r="AV17" s="61">
        <v>118.99469757080078</v>
      </c>
      <c r="AW17" s="61">
        <v>119.32009887695312</v>
      </c>
      <c r="AX17" s="61">
        <v>119.38040161132812</v>
      </c>
      <c r="AY17" s="61">
        <v>120.90969848632812</v>
      </c>
      <c r="AZ17" s="61">
        <v>118.55728912353516</v>
      </c>
      <c r="BA17" s="61">
        <v>115.91291046142578</v>
      </c>
      <c r="BB17" s="61">
        <v>114.24580383300781</v>
      </c>
      <c r="BC17" s="61">
        <v>112.69390106201172</v>
      </c>
      <c r="BD17" s="61">
        <v>111.75759887695312</v>
      </c>
      <c r="BE17" s="61">
        <v>111.35810089111328</v>
      </c>
      <c r="BF17" s="61">
        <v>110.56310272216797</v>
      </c>
      <c r="BG17" s="61">
        <v>110.99390411376953</v>
      </c>
      <c r="BH17" s="61">
        <v>112.39769744873047</v>
      </c>
      <c r="BI17" s="61">
        <v>112.86859893798828</v>
      </c>
      <c r="BJ17" s="61">
        <v>113.5000991821289</v>
      </c>
      <c r="BK17" s="62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2" customFormat="1" ht="10.5">
      <c r="A18" t="s">
        <v>160</v>
      </c>
      <c r="B18" t="s">
        <v>161</v>
      </c>
      <c r="C18" s="53">
        <v>5.010000228881836</v>
      </c>
      <c r="D18" s="53">
        <v>5.630000114440918</v>
      </c>
      <c r="E18" s="39">
        <v>5.440000057220459</v>
      </c>
      <c r="F18" s="39">
        <v>4.679999828338623</v>
      </c>
      <c r="G18" s="39">
        <v>4.400000095367432</v>
      </c>
      <c r="H18" s="39">
        <v>4.440000057220459</v>
      </c>
      <c r="I18" s="39">
        <v>4.71999979019165</v>
      </c>
      <c r="J18" s="39">
        <v>4.75</v>
      </c>
      <c r="K18" s="39">
        <v>4.420000076293945</v>
      </c>
      <c r="L18" s="39">
        <v>4.28000020980835</v>
      </c>
      <c r="M18" s="39">
        <v>4.550000190734863</v>
      </c>
      <c r="N18" s="39">
        <v>4.489999771118164</v>
      </c>
      <c r="O18" s="39">
        <v>4.579999923706055</v>
      </c>
      <c r="P18" s="39">
        <v>4.550000190734863</v>
      </c>
      <c r="Q18" s="39">
        <v>4.349999904632568</v>
      </c>
      <c r="R18" s="39">
        <v>4.559999942779541</v>
      </c>
      <c r="S18" s="39">
        <v>5.03000020980835</v>
      </c>
      <c r="T18" s="39">
        <v>5.050000190734863</v>
      </c>
      <c r="U18" s="39">
        <v>4.829999923706055</v>
      </c>
      <c r="V18" s="39">
        <v>4.860000133514404</v>
      </c>
      <c r="W18" s="39">
        <v>5.090000629425049</v>
      </c>
      <c r="X18" s="39">
        <v>5.309999942779541</v>
      </c>
      <c r="Y18" s="39">
        <v>5.550000190734863</v>
      </c>
      <c r="Z18" s="39">
        <v>5.039999961853027</v>
      </c>
      <c r="AA18" s="39">
        <v>5.130000114440918</v>
      </c>
      <c r="AB18" s="39">
        <v>5.380000114440918</v>
      </c>
      <c r="AC18" s="39">
        <v>5.71999979019165</v>
      </c>
      <c r="AD18" s="39">
        <v>6.670000076293945</v>
      </c>
      <c r="AE18" s="39">
        <v>6.320000171661377</v>
      </c>
      <c r="AF18" s="39">
        <v>6.630000114440918</v>
      </c>
      <c r="AG18" s="39">
        <v>6.889999866485596</v>
      </c>
      <c r="AH18" s="39">
        <v>7.5</v>
      </c>
      <c r="AI18" s="39">
        <v>8.430000305175781</v>
      </c>
      <c r="AJ18" s="39">
        <v>8.133552551269531</v>
      </c>
      <c r="AK18" s="39">
        <v>7.539937973022461</v>
      </c>
      <c r="AL18" s="39">
        <v>7.294372081756592</v>
      </c>
      <c r="AM18" s="39">
        <v>7.491768836975098</v>
      </c>
      <c r="AN18" s="39">
        <v>7.5815629959106445</v>
      </c>
      <c r="AO18" s="54">
        <v>7.37946891784668</v>
      </c>
      <c r="AP18" s="54">
        <v>7.553031921386719</v>
      </c>
      <c r="AQ18" s="54">
        <v>7.688470840454102</v>
      </c>
      <c r="AR18" s="54">
        <v>7.707005023956299</v>
      </c>
      <c r="AS18" s="54">
        <v>7.696656227111816</v>
      </c>
      <c r="AT18" s="54">
        <v>7.711483001708984</v>
      </c>
      <c r="AU18" s="54">
        <v>7.73182487487793</v>
      </c>
      <c r="AV18" s="54">
        <v>7.826846122741699</v>
      </c>
      <c r="AW18" s="54">
        <v>7.862240791320801</v>
      </c>
      <c r="AX18" s="54">
        <v>7.895562171936035</v>
      </c>
      <c r="AY18" s="54">
        <v>7.930836200714111</v>
      </c>
      <c r="AZ18" s="54">
        <v>7.842862606048584</v>
      </c>
      <c r="BA18" s="54">
        <v>7.682342052459717</v>
      </c>
      <c r="BB18" s="54">
        <v>7.513996601104736</v>
      </c>
      <c r="BC18" s="54">
        <v>7.393924236297607</v>
      </c>
      <c r="BD18" s="54">
        <v>7.253664016723633</v>
      </c>
      <c r="BE18" s="54">
        <v>7.298257827758789</v>
      </c>
      <c r="BF18" s="54">
        <v>7.372344017028809</v>
      </c>
      <c r="BG18" s="54">
        <v>7.4302449226379395</v>
      </c>
      <c r="BH18" s="54">
        <v>7.486481189727783</v>
      </c>
      <c r="BI18" s="54">
        <v>7.53623104095459</v>
      </c>
      <c r="BJ18" s="54">
        <v>7.549427032470703</v>
      </c>
      <c r="BK18" s="55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2" customFormat="1" ht="10.5">
      <c r="A19"/>
      <c r="B1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2" customFormat="1" ht="10.5">
      <c r="A20"/>
      <c r="B20" s="11" t="s">
        <v>38</v>
      </c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2" customFormat="1" ht="10.5">
      <c r="A21" t="s">
        <v>39</v>
      </c>
      <c r="B21" t="s">
        <v>40</v>
      </c>
      <c r="C21" s="50">
        <v>16.756999969482422</v>
      </c>
      <c r="D21" s="50">
        <v>16.746999740600586</v>
      </c>
      <c r="E21" s="40">
        <v>16.746999740600586</v>
      </c>
      <c r="F21" s="40">
        <v>16.746999740600586</v>
      </c>
      <c r="G21" s="40">
        <v>16.746999740600586</v>
      </c>
      <c r="H21" s="40">
        <v>16.746999740600586</v>
      </c>
      <c r="I21" s="40">
        <v>16.746999740600586</v>
      </c>
      <c r="J21" s="40">
        <v>16.746999740600586</v>
      </c>
      <c r="K21" s="40">
        <v>16.746999740600586</v>
      </c>
      <c r="L21" s="40">
        <v>16.746999740600586</v>
      </c>
      <c r="M21" s="40">
        <v>16.746999740600586</v>
      </c>
      <c r="N21" s="40">
        <v>16.746999740600586</v>
      </c>
      <c r="O21" s="40">
        <v>16.946578979492188</v>
      </c>
      <c r="P21" s="40">
        <v>16.947778701782227</v>
      </c>
      <c r="Q21" s="40">
        <v>16.977779388427734</v>
      </c>
      <c r="R21" s="40">
        <v>16.977779388427734</v>
      </c>
      <c r="S21" s="40">
        <v>16.977779388427734</v>
      </c>
      <c r="T21" s="40">
        <v>16.977779388427734</v>
      </c>
      <c r="U21" s="40">
        <v>16.983779907226562</v>
      </c>
      <c r="V21" s="40">
        <v>16.978378295898438</v>
      </c>
      <c r="W21" s="40">
        <v>16.978378295898438</v>
      </c>
      <c r="X21" s="40">
        <v>16.982179641723633</v>
      </c>
      <c r="Y21" s="40">
        <v>16.982179641723633</v>
      </c>
      <c r="Z21" s="40">
        <v>16.982179641723633</v>
      </c>
      <c r="AA21" s="40">
        <v>17.04199981689453</v>
      </c>
      <c r="AB21" s="40">
        <v>17.049373626708984</v>
      </c>
      <c r="AC21" s="40">
        <v>17.132673263549805</v>
      </c>
      <c r="AD21" s="40">
        <v>17.132673263549805</v>
      </c>
      <c r="AE21" s="40">
        <v>17.132673263549805</v>
      </c>
      <c r="AF21" s="40">
        <v>17.132673263549805</v>
      </c>
      <c r="AG21" s="40">
        <v>17.132673263549805</v>
      </c>
      <c r="AH21" s="40">
        <v>17.136674880981445</v>
      </c>
      <c r="AI21" s="40">
        <v>17.136674880981445</v>
      </c>
      <c r="AJ21" s="40">
        <v>17.128870010375977</v>
      </c>
      <c r="AK21" s="40">
        <v>17.136999130249023</v>
      </c>
      <c r="AL21" s="40">
        <v>17.13467788696289</v>
      </c>
      <c r="AM21" s="40">
        <v>17.128999710083008</v>
      </c>
      <c r="AN21" s="40">
        <v>17.12917709350586</v>
      </c>
      <c r="AO21" s="51">
        <v>17.129182815551758</v>
      </c>
      <c r="AP21" s="51">
        <v>17.129180908203125</v>
      </c>
      <c r="AQ21" s="51">
        <v>17.129182815551758</v>
      </c>
      <c r="AR21" s="51">
        <v>17.129180908203125</v>
      </c>
      <c r="AS21" s="51">
        <v>17.129182815551758</v>
      </c>
      <c r="AT21" s="51">
        <v>17.129182815551758</v>
      </c>
      <c r="AU21" s="51">
        <v>17.129180908203125</v>
      </c>
      <c r="AV21" s="51">
        <v>17.129182815551758</v>
      </c>
      <c r="AW21" s="51">
        <v>17.129180908203125</v>
      </c>
      <c r="AX21" s="51">
        <v>17.129182815551758</v>
      </c>
      <c r="AY21" s="51">
        <v>17.129182815551758</v>
      </c>
      <c r="AZ21" s="51">
        <v>17.129180908203125</v>
      </c>
      <c r="BA21" s="51">
        <v>17.129182815551758</v>
      </c>
      <c r="BB21" s="51">
        <v>17.129180908203125</v>
      </c>
      <c r="BC21" s="51">
        <v>17.129182815551758</v>
      </c>
      <c r="BD21" s="51">
        <v>17.129180908203125</v>
      </c>
      <c r="BE21" s="51">
        <v>17.129182815551758</v>
      </c>
      <c r="BF21" s="51">
        <v>17.129182815551758</v>
      </c>
      <c r="BG21" s="51">
        <v>17.129180908203125</v>
      </c>
      <c r="BH21" s="51">
        <v>17.129182815551758</v>
      </c>
      <c r="BI21" s="51">
        <v>17.129180908203125</v>
      </c>
      <c r="BJ21" s="51">
        <v>17.129182815551758</v>
      </c>
      <c r="BK21" s="52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2" customFormat="1" ht="10.5">
      <c r="A22" t="s">
        <v>41</v>
      </c>
      <c r="B22" t="s">
        <v>42</v>
      </c>
      <c r="C22" s="50">
        <v>14.6109037399292</v>
      </c>
      <c r="D22" s="50">
        <v>14.639607429504395</v>
      </c>
      <c r="E22" s="40">
        <v>15.158774375915527</v>
      </c>
      <c r="F22" s="40">
        <v>15.75393295288086</v>
      </c>
      <c r="G22" s="40">
        <v>16.037837982177734</v>
      </c>
      <c r="H22" s="40">
        <v>15.850933074951172</v>
      </c>
      <c r="I22" s="40">
        <v>15.745451927185059</v>
      </c>
      <c r="J22" s="40">
        <v>15.910871505737305</v>
      </c>
      <c r="K22" s="40">
        <v>15.590231895446777</v>
      </c>
      <c r="L22" s="40">
        <v>15.480000495910645</v>
      </c>
      <c r="M22" s="40">
        <v>15.678766250610352</v>
      </c>
      <c r="N22" s="40">
        <v>15.5769681930542</v>
      </c>
      <c r="O22" s="40">
        <v>15.092484474182129</v>
      </c>
      <c r="P22" s="40">
        <v>15.056103706359863</v>
      </c>
      <c r="Q22" s="40">
        <v>15.027129173278809</v>
      </c>
      <c r="R22" s="40">
        <v>15.701966285705566</v>
      </c>
      <c r="S22" s="40">
        <v>16.233871459960938</v>
      </c>
      <c r="T22" s="40">
        <v>16.552398681640625</v>
      </c>
      <c r="U22" s="40">
        <v>16.436161041259766</v>
      </c>
      <c r="V22" s="40">
        <v>16.493741989135742</v>
      </c>
      <c r="W22" s="40">
        <v>15.30223274230957</v>
      </c>
      <c r="X22" s="40">
        <v>15.314032554626465</v>
      </c>
      <c r="Y22" s="40">
        <v>16.02323341369629</v>
      </c>
      <c r="Z22" s="40">
        <v>16.13532257080078</v>
      </c>
      <c r="AA22" s="40">
        <v>15.567000389099121</v>
      </c>
      <c r="AB22" s="40">
        <v>15.45099925994873</v>
      </c>
      <c r="AC22" s="40">
        <v>15.45199966430664</v>
      </c>
      <c r="AD22" s="40">
        <v>15.85726547241211</v>
      </c>
      <c r="AE22" s="40">
        <v>16.115806579589844</v>
      </c>
      <c r="AF22" s="40">
        <v>16.56089973449707</v>
      </c>
      <c r="AG22" s="40">
        <v>16.112773895263672</v>
      </c>
      <c r="AH22" s="40">
        <v>15.786161422729492</v>
      </c>
      <c r="AI22" s="40">
        <v>14.370665550231934</v>
      </c>
      <c r="AJ22" s="40">
        <v>13.983515739440918</v>
      </c>
      <c r="AK22" s="40">
        <v>15.084333419799805</v>
      </c>
      <c r="AL22" s="40">
        <v>15.282903671264648</v>
      </c>
      <c r="AM22" s="40">
        <v>14.899354934692383</v>
      </c>
      <c r="AN22" s="40">
        <v>14.764055252075195</v>
      </c>
      <c r="AO22" s="51">
        <v>15.163069725036621</v>
      </c>
      <c r="AP22" s="51">
        <v>15.879019737243652</v>
      </c>
      <c r="AQ22" s="51">
        <v>16.38075065612793</v>
      </c>
      <c r="AR22" s="51">
        <v>16.549209594726562</v>
      </c>
      <c r="AS22" s="51">
        <v>16.41301918029785</v>
      </c>
      <c r="AT22" s="51">
        <v>16.283239364624023</v>
      </c>
      <c r="AU22" s="51">
        <v>15.983480453491211</v>
      </c>
      <c r="AV22" s="51">
        <v>15.64758014678955</v>
      </c>
      <c r="AW22" s="51">
        <v>16.034730911254883</v>
      </c>
      <c r="AX22" s="51">
        <v>16.164480209350586</v>
      </c>
      <c r="AY22" s="51">
        <v>15.565810203552246</v>
      </c>
      <c r="AZ22" s="51">
        <v>15.588330268859863</v>
      </c>
      <c r="BA22" s="51">
        <v>15.77101993560791</v>
      </c>
      <c r="BB22" s="51">
        <v>16.305099487304688</v>
      </c>
      <c r="BC22" s="51">
        <v>16.752689361572266</v>
      </c>
      <c r="BD22" s="51">
        <v>16.856769561767578</v>
      </c>
      <c r="BE22" s="51">
        <v>16.656429290771484</v>
      </c>
      <c r="BF22" s="51">
        <v>16.5333194732666</v>
      </c>
      <c r="BG22" s="51">
        <v>16.19533920288086</v>
      </c>
      <c r="BH22" s="51">
        <v>15.872349739074707</v>
      </c>
      <c r="BI22" s="51">
        <v>16.277490615844727</v>
      </c>
      <c r="BJ22" s="51">
        <v>16.39109992980957</v>
      </c>
      <c r="BK22" s="5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2" customFormat="1" ht="10.5">
      <c r="A23" t="s">
        <v>43</v>
      </c>
      <c r="B23" t="s">
        <v>44</v>
      </c>
      <c r="C23" s="63">
        <v>0.8719283938407898</v>
      </c>
      <c r="D23" s="63">
        <v>0.8741629719734192</v>
      </c>
      <c r="E23" s="64">
        <v>0.905163586139679</v>
      </c>
      <c r="F23" s="64">
        <v>0.9407017827033997</v>
      </c>
      <c r="G23" s="64">
        <v>0.9576544165611267</v>
      </c>
      <c r="H23" s="64">
        <v>0.946493923664093</v>
      </c>
      <c r="I23" s="64">
        <v>0.9401953816413879</v>
      </c>
      <c r="J23" s="64">
        <v>0.9500729441642761</v>
      </c>
      <c r="K23" s="64">
        <v>0.9309269189834595</v>
      </c>
      <c r="L23" s="64">
        <v>0.9243447780609131</v>
      </c>
      <c r="M23" s="64">
        <v>0.9362133741378784</v>
      </c>
      <c r="N23" s="64">
        <v>0.9301348924636841</v>
      </c>
      <c r="O23" s="64">
        <v>0.8905917406082153</v>
      </c>
      <c r="P23" s="64">
        <v>0.8883821368217468</v>
      </c>
      <c r="Q23" s="64">
        <v>0.8851056694984436</v>
      </c>
      <c r="R23" s="64">
        <v>0.9248539209365845</v>
      </c>
      <c r="S23" s="64">
        <v>0.9561834335327148</v>
      </c>
      <c r="T23" s="64">
        <v>0.9749448895454407</v>
      </c>
      <c r="U23" s="64">
        <v>0.9677563309669495</v>
      </c>
      <c r="V23" s="64">
        <v>0.9714556932449341</v>
      </c>
      <c r="W23" s="64">
        <v>0.9012776613235474</v>
      </c>
      <c r="X23" s="64">
        <v>0.9017707109451294</v>
      </c>
      <c r="Y23" s="64">
        <v>0.9435322284698486</v>
      </c>
      <c r="Z23" s="64">
        <v>0.9501326084136963</v>
      </c>
      <c r="AA23" s="64">
        <v>0.9134491682052612</v>
      </c>
      <c r="AB23" s="64">
        <v>0.9062502980232239</v>
      </c>
      <c r="AC23" s="64">
        <v>0.9019024968147278</v>
      </c>
      <c r="AD23" s="64">
        <v>0.9255569577217102</v>
      </c>
      <c r="AE23" s="64">
        <v>0.9406476020812988</v>
      </c>
      <c r="AF23" s="64">
        <v>0.9666267037391663</v>
      </c>
      <c r="AG23" s="64">
        <v>0.9404705762863159</v>
      </c>
      <c r="AH23" s="64">
        <v>0.9211915731430054</v>
      </c>
      <c r="AI23" s="64">
        <v>0.8385912775993347</v>
      </c>
      <c r="AJ23" s="64">
        <v>0.8163712024688721</v>
      </c>
      <c r="AK23" s="64">
        <v>0.8802201747894287</v>
      </c>
      <c r="AL23" s="64">
        <v>0.8919282555580139</v>
      </c>
      <c r="AM23" s="64">
        <v>0.8698322176933289</v>
      </c>
      <c r="AN23" s="64">
        <v>0.861924409866333</v>
      </c>
      <c r="AO23" s="65">
        <v>0.8852188587188721</v>
      </c>
      <c r="AP23" s="65">
        <v>0.927016019821167</v>
      </c>
      <c r="AQ23" s="65">
        <v>0.9563068151473999</v>
      </c>
      <c r="AR23" s="65">
        <v>0.9661415219306946</v>
      </c>
      <c r="AS23" s="65">
        <v>0.95819091796875</v>
      </c>
      <c r="AT23" s="65">
        <v>0.9506142139434814</v>
      </c>
      <c r="AU23" s="65">
        <v>0.9331144094467163</v>
      </c>
      <c r="AV23" s="65">
        <v>0.9135043621063232</v>
      </c>
      <c r="AW23" s="65">
        <v>0.9361060261726379</v>
      </c>
      <c r="AX23" s="65">
        <v>0.9436809420585632</v>
      </c>
      <c r="AY23" s="65">
        <v>0.9087307453155518</v>
      </c>
      <c r="AZ23" s="65">
        <v>0.9100453853607178</v>
      </c>
      <c r="BA23" s="65">
        <v>0.9207109212875366</v>
      </c>
      <c r="BB23" s="65">
        <v>0.9518905878067017</v>
      </c>
      <c r="BC23" s="65">
        <v>0.9780206680297852</v>
      </c>
      <c r="BD23" s="65">
        <v>0.9840968251228333</v>
      </c>
      <c r="BE23" s="65">
        <v>0.9724008440971375</v>
      </c>
      <c r="BF23" s="65">
        <v>0.9652139544487</v>
      </c>
      <c r="BG23" s="65">
        <v>0.945482611656189</v>
      </c>
      <c r="BH23" s="65">
        <v>0.9266263246536255</v>
      </c>
      <c r="BI23" s="65">
        <v>0.9502784013748169</v>
      </c>
      <c r="BJ23" s="65">
        <v>0.9569111466407776</v>
      </c>
      <c r="BK23" s="66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2" customFormat="1" ht="10.5">
      <c r="A24"/>
      <c r="B24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2" customFormat="1" ht="9.75" customHeight="1">
      <c r="A25"/>
      <c r="B25" s="11" t="s">
        <v>162</v>
      </c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2" customFormat="1" ht="10.5">
      <c r="A26" t="s">
        <v>163</v>
      </c>
      <c r="B26" t="s">
        <v>164</v>
      </c>
      <c r="C26" s="50">
        <v>3.402677536010742</v>
      </c>
      <c r="D26" s="50">
        <v>3.4586784839630127</v>
      </c>
      <c r="E26" s="40">
        <v>3.731806516647339</v>
      </c>
      <c r="F26" s="40">
        <v>3.7963998317718506</v>
      </c>
      <c r="G26" s="40">
        <v>3.832612991333008</v>
      </c>
      <c r="H26" s="40">
        <v>3.7282333374023438</v>
      </c>
      <c r="I26" s="40">
        <v>3.6731934547424316</v>
      </c>
      <c r="J26" s="40">
        <v>3.730419397354126</v>
      </c>
      <c r="K26" s="40">
        <v>3.7204999923706055</v>
      </c>
      <c r="L26" s="40">
        <v>3.7502903938293457</v>
      </c>
      <c r="M26" s="40">
        <v>3.7996666431427</v>
      </c>
      <c r="N26" s="40">
        <v>3.845161199569702</v>
      </c>
      <c r="O26" s="40">
        <v>3.592451572418213</v>
      </c>
      <c r="P26" s="40">
        <v>3.4457931518554688</v>
      </c>
      <c r="Q26" s="40">
        <v>3.5504515171051025</v>
      </c>
      <c r="R26" s="40">
        <v>3.873833417892456</v>
      </c>
      <c r="S26" s="40">
        <v>3.8571290969848633</v>
      </c>
      <c r="T26" s="40">
        <v>3.955866575241089</v>
      </c>
      <c r="U26" s="40">
        <v>3.9019031524658203</v>
      </c>
      <c r="V26" s="40">
        <v>3.9814839363098145</v>
      </c>
      <c r="W26" s="40">
        <v>3.624966621398926</v>
      </c>
      <c r="X26" s="40">
        <v>3.807774305343628</v>
      </c>
      <c r="Y26" s="40">
        <v>4.0037665367126465</v>
      </c>
      <c r="Z26" s="40">
        <v>4.158999919891357</v>
      </c>
      <c r="AA26" s="40">
        <v>3.7718708515167236</v>
      </c>
      <c r="AB26" s="40">
        <v>3.782892942428589</v>
      </c>
      <c r="AC26" s="40">
        <v>3.85203218460083</v>
      </c>
      <c r="AD26" s="40">
        <v>4.03303337097168</v>
      </c>
      <c r="AE26" s="40">
        <v>4.182903289794922</v>
      </c>
      <c r="AF26" s="40">
        <v>4.274366855621338</v>
      </c>
      <c r="AG26" s="40">
        <v>4.236128807067871</v>
      </c>
      <c r="AH26" s="40">
        <v>4.114645004272461</v>
      </c>
      <c r="AI26" s="40">
        <v>3.57016658782959</v>
      </c>
      <c r="AJ26" s="40">
        <v>3.57883882522583</v>
      </c>
      <c r="AK26" s="40">
        <v>3.9509999752044678</v>
      </c>
      <c r="AL26" s="40">
        <v>4.025000095367432</v>
      </c>
      <c r="AM26" s="40">
        <v>3.947613000869751</v>
      </c>
      <c r="AN26" s="40">
        <v>3.7987499237060547</v>
      </c>
      <c r="AO26" s="51">
        <v>3.7496840953826904</v>
      </c>
      <c r="AP26" s="51">
        <v>3.959913969039917</v>
      </c>
      <c r="AQ26" s="51">
        <v>4.10732889175415</v>
      </c>
      <c r="AR26" s="51">
        <v>4.150018215179443</v>
      </c>
      <c r="AS26" s="51">
        <v>4.07204008102417</v>
      </c>
      <c r="AT26" s="51">
        <v>4.064503192901611</v>
      </c>
      <c r="AU26" s="51">
        <v>4.004777908325195</v>
      </c>
      <c r="AV26" s="51">
        <v>3.978614091873169</v>
      </c>
      <c r="AW26" s="51">
        <v>4.177773952484131</v>
      </c>
      <c r="AX26" s="51">
        <v>4.306065082550049</v>
      </c>
      <c r="AY26" s="51">
        <v>3.852283000946045</v>
      </c>
      <c r="AZ26" s="51">
        <v>3.9054043292999268</v>
      </c>
      <c r="BA26" s="51">
        <v>3.9478299617767334</v>
      </c>
      <c r="BB26" s="51">
        <v>4.056313991546631</v>
      </c>
      <c r="BC26" s="51">
        <v>4.218732833862305</v>
      </c>
      <c r="BD26" s="51">
        <v>4.232754230499268</v>
      </c>
      <c r="BE26" s="51">
        <v>4.16257381439209</v>
      </c>
      <c r="BF26" s="51">
        <v>4.185654163360596</v>
      </c>
      <c r="BG26" s="51">
        <v>4.12871789932251</v>
      </c>
      <c r="BH26" s="51">
        <v>4.098503112792969</v>
      </c>
      <c r="BI26" s="51">
        <v>4.295139789581299</v>
      </c>
      <c r="BJ26" s="51">
        <v>4.408876895904541</v>
      </c>
      <c r="BK26" s="52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2" customFormat="1" ht="10.5">
      <c r="A27" t="s">
        <v>165</v>
      </c>
      <c r="B27" t="s">
        <v>166</v>
      </c>
      <c r="C27" s="50">
        <v>0.2052580714225769</v>
      </c>
      <c r="D27" s="50">
        <v>0.3712500035762787</v>
      </c>
      <c r="E27" s="40">
        <v>0.2992258071899414</v>
      </c>
      <c r="F27" s="40">
        <v>0.10723333060741425</v>
      </c>
      <c r="G27" s="40">
        <v>0.12490322440862656</v>
      </c>
      <c r="H27" s="40">
        <v>0.2366333305835724</v>
      </c>
      <c r="I27" s="40">
        <v>0.19564516842365265</v>
      </c>
      <c r="J27" s="40">
        <v>0.2954516112804413</v>
      </c>
      <c r="K27" s="40">
        <v>0.3096666634082794</v>
      </c>
      <c r="L27" s="40">
        <v>0.21935483813285828</v>
      </c>
      <c r="M27" s="40">
        <v>0.1597333401441574</v>
      </c>
      <c r="N27" s="40">
        <v>0.2052903175354004</v>
      </c>
      <c r="O27" s="40">
        <v>0.29758402705192566</v>
      </c>
      <c r="P27" s="40">
        <v>0.4210098385810852</v>
      </c>
      <c r="Q27" s="40">
        <v>0.34968334436416626</v>
      </c>
      <c r="R27" s="40">
        <v>0.17519210278987885</v>
      </c>
      <c r="S27" s="40">
        <v>0.17461612820625305</v>
      </c>
      <c r="T27" s="40">
        <v>0.16003650426864624</v>
      </c>
      <c r="U27" s="40">
        <v>0.16964136064052582</v>
      </c>
      <c r="V27" s="40">
        <v>0.19309622049331665</v>
      </c>
      <c r="W27" s="40">
        <v>0.18391789495944977</v>
      </c>
      <c r="X27" s="40">
        <v>0.14241065084934235</v>
      </c>
      <c r="Y27" s="40">
        <v>0.217180535197258</v>
      </c>
      <c r="Z27" s="40">
        <v>0.11549296975135803</v>
      </c>
      <c r="AA27" s="40">
        <v>0.3032780885696411</v>
      </c>
      <c r="AB27" s="40">
        <v>0.24136559665203094</v>
      </c>
      <c r="AC27" s="40">
        <v>0.0882025808095932</v>
      </c>
      <c r="AD27" s="40">
        <v>0.0720679983496666</v>
      </c>
      <c r="AE27" s="40">
        <v>0.08079826086759567</v>
      </c>
      <c r="AF27" s="40">
        <v>0.008888199925422668</v>
      </c>
      <c r="AG27" s="40">
        <v>0.05347432196140289</v>
      </c>
      <c r="AH27" s="40">
        <v>0.09912154823541641</v>
      </c>
      <c r="AI27" s="40">
        <v>0.15560176968574524</v>
      </c>
      <c r="AJ27" s="40">
        <v>0.3974158763885498</v>
      </c>
      <c r="AK27" s="40">
        <v>0.39309999346733093</v>
      </c>
      <c r="AL27" s="40">
        <v>0.37074193358421326</v>
      </c>
      <c r="AM27" s="40">
        <v>0.2194976955652237</v>
      </c>
      <c r="AN27" s="40">
        <v>0.36525407433509827</v>
      </c>
      <c r="AO27" s="51">
        <v>0.14630870521068573</v>
      </c>
      <c r="AP27" s="51">
        <v>0.12546950578689575</v>
      </c>
      <c r="AQ27" s="51">
        <v>0.07190290093421936</v>
      </c>
      <c r="AR27" s="51">
        <v>0.043782901018857956</v>
      </c>
      <c r="AS27" s="51">
        <v>0.09576570242643356</v>
      </c>
      <c r="AT27" s="51">
        <v>0.08459939807653427</v>
      </c>
      <c r="AU27" s="51">
        <v>0.11506160348653793</v>
      </c>
      <c r="AV27" s="51">
        <v>0.19574950635433197</v>
      </c>
      <c r="AW27" s="51">
        <v>0.2228153795003891</v>
      </c>
      <c r="AX27" s="51">
        <v>0.1697331964969635</v>
      </c>
      <c r="AY27" s="51">
        <v>0.25585150718688965</v>
      </c>
      <c r="AZ27" s="51">
        <v>0.22472809255123138</v>
      </c>
      <c r="BA27" s="51">
        <v>0.16189530491828918</v>
      </c>
      <c r="BB27" s="51">
        <v>0.17609669268131256</v>
      </c>
      <c r="BC27" s="51">
        <v>0.16295279562473297</v>
      </c>
      <c r="BD27" s="51">
        <v>0.15417979657649994</v>
      </c>
      <c r="BE27" s="51">
        <v>0.1665721982717514</v>
      </c>
      <c r="BF27" s="51">
        <v>0.17350879311561584</v>
      </c>
      <c r="BG27" s="51">
        <v>0.18796180188655853</v>
      </c>
      <c r="BH27" s="51">
        <v>0.2570807933807373</v>
      </c>
      <c r="BI27" s="51">
        <v>0.2821863889694214</v>
      </c>
      <c r="BJ27" s="51">
        <v>0.23674200475215912</v>
      </c>
      <c r="BK27" s="52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2" customFormat="1" ht="10.5">
      <c r="A28"/>
      <c r="B28" t="s">
        <v>167</v>
      </c>
      <c r="C28" s="31">
        <f aca="true" t="shared" si="0" ref="C28:AH28">+(C48-C47)/C11*1000</f>
        <v>415.29034030052924</v>
      </c>
      <c r="D28" s="31">
        <f t="shared" si="0"/>
        <v>532.3213849748884</v>
      </c>
      <c r="E28" s="31">
        <f t="shared" si="0"/>
        <v>-29.612879599294356</v>
      </c>
      <c r="F28" s="31">
        <f t="shared" si="0"/>
        <v>47.36658732096354</v>
      </c>
      <c r="G28" s="31">
        <f t="shared" si="0"/>
        <v>-306.70978176978326</v>
      </c>
      <c r="H28" s="31">
        <f t="shared" si="0"/>
        <v>-183.83331298828125</v>
      </c>
      <c r="I28" s="31">
        <f t="shared" si="0"/>
        <v>-188.29025760773692</v>
      </c>
      <c r="J28" s="31">
        <f t="shared" si="0"/>
        <v>-316.3548131142893</v>
      </c>
      <c r="K28" s="31">
        <f t="shared" si="0"/>
        <v>-58.166758219401046</v>
      </c>
      <c r="L28" s="31">
        <f t="shared" si="0"/>
        <v>-73.35490565146169</v>
      </c>
      <c r="M28" s="31">
        <f t="shared" si="0"/>
        <v>-192.33296712239584</v>
      </c>
      <c r="N28" s="31">
        <f t="shared" si="0"/>
        <v>35.322127803679436</v>
      </c>
      <c r="O28" s="31">
        <f t="shared" si="0"/>
        <v>443.58087355090726</v>
      </c>
      <c r="P28" s="31">
        <f t="shared" si="0"/>
        <v>365.27594204606686</v>
      </c>
      <c r="Q28" s="31">
        <f t="shared" si="0"/>
        <v>252.19357398248488</v>
      </c>
      <c r="R28" s="31">
        <f t="shared" si="0"/>
        <v>95.83333333333334</v>
      </c>
      <c r="S28" s="31">
        <f t="shared" si="0"/>
        <v>-192.06459291519656</v>
      </c>
      <c r="T28" s="31">
        <f t="shared" si="0"/>
        <v>-227.76667277018228</v>
      </c>
      <c r="U28" s="31">
        <f t="shared" si="0"/>
        <v>-244.61290913243448</v>
      </c>
      <c r="V28" s="31">
        <f t="shared" si="0"/>
        <v>-287.19354444934476</v>
      </c>
      <c r="W28" s="31">
        <f t="shared" si="0"/>
        <v>256.0333251953125</v>
      </c>
      <c r="X28" s="31">
        <f t="shared" si="0"/>
        <v>153.93558625252015</v>
      </c>
      <c r="Y28" s="31">
        <f t="shared" si="0"/>
        <v>-162.63351440429688</v>
      </c>
      <c r="Z28" s="31">
        <f t="shared" si="0"/>
        <v>-98.96776753087197</v>
      </c>
      <c r="AA28" s="31">
        <f t="shared" si="0"/>
        <v>158.4194552513861</v>
      </c>
      <c r="AB28" s="31">
        <f t="shared" si="0"/>
        <v>178.7855965750558</v>
      </c>
      <c r="AC28" s="31">
        <f t="shared" si="0"/>
        <v>382.48394381615424</v>
      </c>
      <c r="AD28" s="31">
        <f t="shared" si="0"/>
        <v>0.5666097005208334</v>
      </c>
      <c r="AE28" s="31">
        <f t="shared" si="0"/>
        <v>-208.93539920929942</v>
      </c>
      <c r="AF28" s="31">
        <f t="shared" si="0"/>
        <v>-260.50008138020837</v>
      </c>
      <c r="AG28" s="31">
        <f t="shared" si="0"/>
        <v>-425.0643330235635</v>
      </c>
      <c r="AH28" s="31">
        <f t="shared" si="0"/>
        <v>-239.45174678679433</v>
      </c>
      <c r="AI28" s="31">
        <f aca="true" t="shared" si="1" ref="AI28:BJ28">+(AI48-AI47)/AI11*1000</f>
        <v>388.56658935546875</v>
      </c>
      <c r="AJ28" s="31">
        <f t="shared" si="1"/>
        <v>95.61304892263105</v>
      </c>
      <c r="AK28" s="31">
        <f t="shared" si="1"/>
        <v>-300.1001993815104</v>
      </c>
      <c r="AL28" s="31">
        <f t="shared" si="1"/>
        <v>-72.74160077494959</v>
      </c>
      <c r="AM28" s="31">
        <f t="shared" si="1"/>
        <v>-1.1109382875504032</v>
      </c>
      <c r="AN28" s="31">
        <f t="shared" si="1"/>
        <v>107.84966605050224</v>
      </c>
      <c r="AO28" s="37">
        <f t="shared" si="1"/>
        <v>343.77879481161796</v>
      </c>
      <c r="AP28" s="37">
        <f t="shared" si="1"/>
        <v>82.88675944010417</v>
      </c>
      <c r="AQ28" s="37">
        <f t="shared" si="1"/>
        <v>-135.9614710653982</v>
      </c>
      <c r="AR28" s="37">
        <f t="shared" si="1"/>
        <v>-159.94974772135419</v>
      </c>
      <c r="AS28" s="37">
        <f t="shared" si="1"/>
        <v>-194.81289771295363</v>
      </c>
      <c r="AT28" s="37">
        <f t="shared" si="1"/>
        <v>-65.11319068170363</v>
      </c>
      <c r="AU28" s="37">
        <f t="shared" si="1"/>
        <v>71.05356852213542</v>
      </c>
      <c r="AV28" s="37">
        <f t="shared" si="1"/>
        <v>81.97710590977822</v>
      </c>
      <c r="AW28" s="37">
        <f t="shared" si="1"/>
        <v>-127.41292317708333</v>
      </c>
      <c r="AX28" s="37">
        <f t="shared" si="1"/>
        <v>-100.48060263356855</v>
      </c>
      <c r="AY28" s="37">
        <f t="shared" si="1"/>
        <v>390.9254997007309</v>
      </c>
      <c r="AZ28" s="37">
        <f t="shared" si="1"/>
        <v>313.3964538574219</v>
      </c>
      <c r="BA28" s="37">
        <f t="shared" si="1"/>
        <v>259.84856390183967</v>
      </c>
      <c r="BB28" s="37">
        <f t="shared" si="1"/>
        <v>54.010009765625</v>
      </c>
      <c r="BC28" s="37">
        <f t="shared" si="1"/>
        <v>-167.27102956464213</v>
      </c>
      <c r="BD28" s="37">
        <f t="shared" si="1"/>
        <v>-188.31329345703125</v>
      </c>
      <c r="BE28" s="37">
        <f t="shared" si="1"/>
        <v>-213.5034376575101</v>
      </c>
      <c r="BF28" s="37">
        <f t="shared" si="1"/>
        <v>-113.17074683404738</v>
      </c>
      <c r="BG28" s="37">
        <f t="shared" si="1"/>
        <v>34.746805826822914</v>
      </c>
      <c r="BH28" s="37">
        <f t="shared" si="1"/>
        <v>54.36755764868951</v>
      </c>
      <c r="BI28" s="37">
        <f t="shared" si="1"/>
        <v>-154.1234334309896</v>
      </c>
      <c r="BJ28" s="37">
        <f t="shared" si="1"/>
        <v>-133.61629363029235</v>
      </c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2" customFormat="1" ht="10.5">
      <c r="A29" t="s">
        <v>168</v>
      </c>
      <c r="B29" t="s">
        <v>169</v>
      </c>
      <c r="C29" s="50">
        <v>4.301368236541748</v>
      </c>
      <c r="D29" s="50">
        <v>4.362235069274902</v>
      </c>
      <c r="E29" s="40">
        <v>4.0014190673828125</v>
      </c>
      <c r="F29" s="40">
        <v>3.950993061065674</v>
      </c>
      <c r="G29" s="40">
        <v>3.6508188247680664</v>
      </c>
      <c r="H29" s="40">
        <v>3.7810280323028564</v>
      </c>
      <c r="I29" s="40">
        <v>3.680419921875</v>
      </c>
      <c r="J29" s="40">
        <v>3.7523550987243652</v>
      </c>
      <c r="K29" s="40">
        <v>3.871206045150757</v>
      </c>
      <c r="L29" s="40">
        <v>3.9446659088134766</v>
      </c>
      <c r="M29" s="40">
        <v>3.823719024658203</v>
      </c>
      <c r="N29" s="40">
        <v>4.037389755249023</v>
      </c>
      <c r="O29" s="40">
        <v>4.33361291885376</v>
      </c>
      <c r="P29" s="40">
        <v>4.23206901550293</v>
      </c>
      <c r="Q29" s="40">
        <v>4.152322769165039</v>
      </c>
      <c r="R29" s="40">
        <v>4.144866466522217</v>
      </c>
      <c r="S29" s="40">
        <v>3.839677333831787</v>
      </c>
      <c r="T29" s="40">
        <v>3.8881332874298096</v>
      </c>
      <c r="U29" s="40">
        <v>3.8269355297088623</v>
      </c>
      <c r="V29" s="40">
        <v>3.8873870372772217</v>
      </c>
      <c r="W29" s="40">
        <v>4.0649333000183105</v>
      </c>
      <c r="X29" s="40">
        <v>4.104128837585449</v>
      </c>
      <c r="Y29" s="40">
        <v>4.058300018310547</v>
      </c>
      <c r="Z29" s="40">
        <v>4.175516128540039</v>
      </c>
      <c r="AA29" s="40">
        <v>4.226278305053711</v>
      </c>
      <c r="AB29" s="40">
        <v>4.203044414520264</v>
      </c>
      <c r="AC29" s="40">
        <v>4.322718620300293</v>
      </c>
      <c r="AD29" s="40">
        <v>4.105668067932129</v>
      </c>
      <c r="AE29" s="40">
        <v>4.0547661781311035</v>
      </c>
      <c r="AF29" s="40">
        <v>4.022754669189453</v>
      </c>
      <c r="AG29" s="40">
        <v>3.8645389080047607</v>
      </c>
      <c r="AH29" s="40">
        <v>3.9743151664733887</v>
      </c>
      <c r="AI29" s="40">
        <v>4.114335060119629</v>
      </c>
      <c r="AJ29" s="40">
        <v>4.0718674659729</v>
      </c>
      <c r="AK29" s="40">
        <v>4.044000148773193</v>
      </c>
      <c r="AL29" s="40">
        <v>4.322999954223633</v>
      </c>
      <c r="AM29" s="40">
        <v>4.165999889373779</v>
      </c>
      <c r="AN29" s="40">
        <v>4.271853923797607</v>
      </c>
      <c r="AO29" s="51">
        <v>4.23976993560791</v>
      </c>
      <c r="AP29" s="51">
        <v>4.168271064758301</v>
      </c>
      <c r="AQ29" s="51">
        <v>4.043272018432617</v>
      </c>
      <c r="AR29" s="51">
        <v>4.033851146697998</v>
      </c>
      <c r="AS29" s="51">
        <v>3.9729909896850586</v>
      </c>
      <c r="AT29" s="51">
        <v>4.083991050720215</v>
      </c>
      <c r="AU29" s="51">
        <v>4.190892219543457</v>
      </c>
      <c r="AV29" s="51">
        <v>4.2563395500183105</v>
      </c>
      <c r="AW29" s="51">
        <v>4.2731781005859375</v>
      </c>
      <c r="AX29" s="51">
        <v>4.375317096710205</v>
      </c>
      <c r="AY29" s="51">
        <v>4.499059200286865</v>
      </c>
      <c r="AZ29" s="51">
        <v>4.4435272216796875</v>
      </c>
      <c r="BA29" s="51">
        <v>4.36957311630249</v>
      </c>
      <c r="BB29" s="51">
        <v>4.286421775817871</v>
      </c>
      <c r="BC29" s="51">
        <v>4.214414119720459</v>
      </c>
      <c r="BD29" s="51">
        <v>4.198620796203613</v>
      </c>
      <c r="BE29" s="51">
        <v>4.115642070770264</v>
      </c>
      <c r="BF29" s="51">
        <v>4.245992183685303</v>
      </c>
      <c r="BG29" s="51">
        <v>4.351428031921387</v>
      </c>
      <c r="BH29" s="51">
        <v>4.409951210021973</v>
      </c>
      <c r="BI29" s="51">
        <v>4.423205852508545</v>
      </c>
      <c r="BJ29" s="51">
        <v>4.512002944946289</v>
      </c>
      <c r="BK29" s="52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2" customFormat="1" ht="10.5">
      <c r="A30" t="s">
        <v>170</v>
      </c>
      <c r="B30" t="s">
        <v>171</v>
      </c>
      <c r="C30" s="50">
        <v>0.7246344089508057</v>
      </c>
      <c r="D30" s="50">
        <v>0.7128973007202148</v>
      </c>
      <c r="E30" s="40">
        <v>0.48951461911201477</v>
      </c>
      <c r="F30" s="40">
        <v>0.4027429521083832</v>
      </c>
      <c r="G30" s="40">
        <v>0.22594054043293</v>
      </c>
      <c r="H30" s="40">
        <v>0.22295112907886505</v>
      </c>
      <c r="I30" s="40">
        <v>0.16288648545742035</v>
      </c>
      <c r="J30" s="40">
        <v>0.2019299864768982</v>
      </c>
      <c r="K30" s="40">
        <v>0.3147929310798645</v>
      </c>
      <c r="L30" s="40">
        <v>0.4121561348438263</v>
      </c>
      <c r="M30" s="40">
        <v>0.3814701437950134</v>
      </c>
      <c r="N30" s="40">
        <v>0.531760036945343</v>
      </c>
      <c r="O30" s="40">
        <v>0.7715355157852173</v>
      </c>
      <c r="P30" s="40">
        <v>0.6362180113792419</v>
      </c>
      <c r="Q30" s="40">
        <v>0.5476830005645752</v>
      </c>
      <c r="R30" s="40">
        <v>0.35594436526298523</v>
      </c>
      <c r="S30" s="40">
        <v>0.2203103005886078</v>
      </c>
      <c r="T30" s="40">
        <v>0.23514170944690704</v>
      </c>
      <c r="U30" s="40">
        <v>0.14136825501918793</v>
      </c>
      <c r="V30" s="40">
        <v>0.1924172341823578</v>
      </c>
      <c r="W30" s="40">
        <v>0.31481942534446716</v>
      </c>
      <c r="X30" s="40">
        <v>0.39049777388572693</v>
      </c>
      <c r="Y30" s="40">
        <v>0.39234569668769836</v>
      </c>
      <c r="Z30" s="40">
        <v>0.5628411769866943</v>
      </c>
      <c r="AA30" s="40">
        <v>0.69468092918396</v>
      </c>
      <c r="AB30" s="40">
        <v>0.6378017067909241</v>
      </c>
      <c r="AC30" s="40">
        <v>0.6254238486289978</v>
      </c>
      <c r="AD30" s="40">
        <v>0.36790767312049866</v>
      </c>
      <c r="AE30" s="40">
        <v>0.2880842685699463</v>
      </c>
      <c r="AF30" s="40">
        <v>0.2446303367614746</v>
      </c>
      <c r="AG30" s="40">
        <v>0.14556542038917542</v>
      </c>
      <c r="AH30" s="40">
        <v>0.18169350922107697</v>
      </c>
      <c r="AI30" s="40">
        <v>0.319290429353714</v>
      </c>
      <c r="AJ30" s="40">
        <v>0.359535276889801</v>
      </c>
      <c r="AK30" s="40">
        <v>0.3493715822696686</v>
      </c>
      <c r="AL30" s="40">
        <v>0.5366083383560181</v>
      </c>
      <c r="AM30" s="40">
        <v>0.5996512770652771</v>
      </c>
      <c r="AN30" s="40">
        <v>0.605756402015686</v>
      </c>
      <c r="AO30" s="51">
        <v>0.5253859162330627</v>
      </c>
      <c r="AP30" s="51">
        <v>0.34474119544029236</v>
      </c>
      <c r="AQ30" s="51">
        <v>0.23119328916072845</v>
      </c>
      <c r="AR30" s="51">
        <v>0.22031579911708832</v>
      </c>
      <c r="AS30" s="51">
        <v>0.1439196914434433</v>
      </c>
      <c r="AT30" s="51">
        <v>0.19381040334701538</v>
      </c>
      <c r="AU30" s="51">
        <v>0.30876219272613525</v>
      </c>
      <c r="AV30" s="51">
        <v>0.3757736086845398</v>
      </c>
      <c r="AW30" s="51">
        <v>0.3972958028316498</v>
      </c>
      <c r="AX30" s="51">
        <v>0.5328323245048523</v>
      </c>
      <c r="AY30" s="51">
        <v>0.6895021796226501</v>
      </c>
      <c r="AZ30" s="51">
        <v>0.6238734126091003</v>
      </c>
      <c r="BA30" s="51">
        <v>0.5259979963302612</v>
      </c>
      <c r="BB30" s="51">
        <v>0.36193302273750305</v>
      </c>
      <c r="BC30" s="51">
        <v>0.23912130296230316</v>
      </c>
      <c r="BD30" s="51">
        <v>0.22758890688419342</v>
      </c>
      <c r="BE30" s="51">
        <v>0.16414399445056915</v>
      </c>
      <c r="BF30" s="51">
        <v>0.19766080379486084</v>
      </c>
      <c r="BG30" s="51">
        <v>0.3104676902294159</v>
      </c>
      <c r="BH30" s="51">
        <v>0.3878163993358612</v>
      </c>
      <c r="BI30" s="51">
        <v>0.4061264097690582</v>
      </c>
      <c r="BJ30" s="51">
        <v>0.5382255911827087</v>
      </c>
      <c r="BK30" s="52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2" customFormat="1" ht="10.5">
      <c r="A31" t="s">
        <v>172</v>
      </c>
      <c r="B31" t="s">
        <v>173</v>
      </c>
      <c r="C31" s="50">
        <v>0.382737934589386</v>
      </c>
      <c r="D31" s="50">
        <v>0.36508098244667053</v>
      </c>
      <c r="E31" s="40">
        <v>0.24447622895240784</v>
      </c>
      <c r="F31" s="40">
        <v>0.20661623775959015</v>
      </c>
      <c r="G31" s="40">
        <v>0.11874940991401672</v>
      </c>
      <c r="H31" s="40">
        <v>0.12254179269075394</v>
      </c>
      <c r="I31" s="40">
        <v>0.08358637243509293</v>
      </c>
      <c r="J31" s="40">
        <v>0.12031886726617813</v>
      </c>
      <c r="K31" s="40">
        <v>0.16467005014419556</v>
      </c>
      <c r="L31" s="40">
        <v>0.2195565402507782</v>
      </c>
      <c r="M31" s="40">
        <v>0.19822750985622406</v>
      </c>
      <c r="N31" s="40">
        <v>0.2719530165195465</v>
      </c>
      <c r="O31" s="40">
        <v>0.41713961958885193</v>
      </c>
      <c r="P31" s="40">
        <v>0.3180256187915802</v>
      </c>
      <c r="Q31" s="40">
        <v>0.2675406336784363</v>
      </c>
      <c r="R31" s="40">
        <v>0.1777721792459488</v>
      </c>
      <c r="S31" s="40">
        <v>0.11840144544839859</v>
      </c>
      <c r="T31" s="40">
        <v>0.1303265392780304</v>
      </c>
      <c r="U31" s="40">
        <v>0.0736071839928627</v>
      </c>
      <c r="V31" s="40">
        <v>0.12215562164783478</v>
      </c>
      <c r="W31" s="40">
        <v>0.16797129809856415</v>
      </c>
      <c r="X31" s="40">
        <v>0.21335327625274658</v>
      </c>
      <c r="Y31" s="40">
        <v>0.21344123780727386</v>
      </c>
      <c r="Z31" s="40">
        <v>0.2969804108142853</v>
      </c>
      <c r="AA31" s="40">
        <v>0.3769172728061676</v>
      </c>
      <c r="AB31" s="40">
        <v>0.33443671464920044</v>
      </c>
      <c r="AC31" s="40">
        <v>0.3296700119972229</v>
      </c>
      <c r="AD31" s="40">
        <v>0.18808944523334503</v>
      </c>
      <c r="AE31" s="40">
        <v>0.14075767993927002</v>
      </c>
      <c r="AF31" s="40">
        <v>0.14870527386665344</v>
      </c>
      <c r="AG31" s="40">
        <v>0.07154697924852371</v>
      </c>
      <c r="AH31" s="40">
        <v>0.11005033552646637</v>
      </c>
      <c r="AI31" s="40">
        <v>0.1603929102420807</v>
      </c>
      <c r="AJ31" s="40">
        <v>0.16322529315948486</v>
      </c>
      <c r="AK31" s="40">
        <v>0.1869974434375763</v>
      </c>
      <c r="AL31" s="40">
        <v>0.28365376591682434</v>
      </c>
      <c r="AM31" s="40">
        <v>0.3072440028190613</v>
      </c>
      <c r="AN31" s="40">
        <v>0.2966533601284027</v>
      </c>
      <c r="AO31" s="51">
        <v>0.272480309009552</v>
      </c>
      <c r="AP31" s="51">
        <v>0.16886930167675018</v>
      </c>
      <c r="AQ31" s="51">
        <v>0.12098570168018341</v>
      </c>
      <c r="AR31" s="51">
        <v>0.122530497610569</v>
      </c>
      <c r="AS31" s="51">
        <v>0.07134419679641724</v>
      </c>
      <c r="AT31" s="51">
        <v>0.11131259799003601</v>
      </c>
      <c r="AU31" s="51">
        <v>0.1602638065814972</v>
      </c>
      <c r="AV31" s="51">
        <v>0.2056078016757965</v>
      </c>
      <c r="AW31" s="51">
        <v>0.21422429382801056</v>
      </c>
      <c r="AX31" s="51">
        <v>0.2716625928878784</v>
      </c>
      <c r="AY31" s="51">
        <v>0.37101224064826965</v>
      </c>
      <c r="AZ31" s="51">
        <v>0.31553420424461365</v>
      </c>
      <c r="BA31" s="51">
        <v>0.2676458954811096</v>
      </c>
      <c r="BB31" s="51">
        <v>0.18120020627975464</v>
      </c>
      <c r="BC31" s="51">
        <v>0.1277482956647873</v>
      </c>
      <c r="BD31" s="51">
        <v>0.12196049839258194</v>
      </c>
      <c r="BE31" s="51">
        <v>0.07855179905891418</v>
      </c>
      <c r="BF31" s="51">
        <v>0.11900100111961365</v>
      </c>
      <c r="BG31" s="51">
        <v>0.16398470103740692</v>
      </c>
      <c r="BH31" s="51">
        <v>0.20939700305461884</v>
      </c>
      <c r="BI31" s="51">
        <v>0.22377519309520721</v>
      </c>
      <c r="BJ31" s="51">
        <v>0.27816349267959595</v>
      </c>
      <c r="BK31" s="52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2" customFormat="1" ht="10.5">
      <c r="A32" t="s">
        <v>174</v>
      </c>
      <c r="B32" t="s">
        <v>175</v>
      </c>
      <c r="C32" s="50">
        <v>2.593665361404419</v>
      </c>
      <c r="D32" s="50">
        <v>2.6952478885650635</v>
      </c>
      <c r="E32" s="40">
        <v>2.5527172088623047</v>
      </c>
      <c r="F32" s="40">
        <v>2.9279747009277344</v>
      </c>
      <c r="G32" s="40">
        <v>2.756460428237915</v>
      </c>
      <c r="H32" s="40">
        <v>2.834017038345337</v>
      </c>
      <c r="I32" s="40">
        <v>2.842172145843506</v>
      </c>
      <c r="J32" s="40">
        <v>2.87752103805542</v>
      </c>
      <c r="K32" s="40">
        <v>2.844573736190796</v>
      </c>
      <c r="L32" s="40">
        <v>2.782526969909668</v>
      </c>
      <c r="M32" s="40">
        <v>2.7284185886383057</v>
      </c>
      <c r="N32" s="40">
        <v>2.6917953491210938</v>
      </c>
      <c r="O32" s="40">
        <v>2.5698649883270264</v>
      </c>
      <c r="P32" s="40">
        <v>2.7551589012145996</v>
      </c>
      <c r="Q32" s="40">
        <v>2.782866954803467</v>
      </c>
      <c r="R32" s="40">
        <v>3.110150098800659</v>
      </c>
      <c r="S32" s="40">
        <v>2.9734721183776855</v>
      </c>
      <c r="T32" s="40">
        <v>2.9851770401000977</v>
      </c>
      <c r="U32" s="40">
        <v>3.1128220558166504</v>
      </c>
      <c r="V32" s="40">
        <v>3.0566329956054688</v>
      </c>
      <c r="W32" s="40">
        <v>3.0651509761810303</v>
      </c>
      <c r="X32" s="40">
        <v>2.9990880489349365</v>
      </c>
      <c r="Y32" s="40">
        <v>2.9269158840179443</v>
      </c>
      <c r="Z32" s="40">
        <v>2.77018404006958</v>
      </c>
      <c r="AA32" s="40">
        <v>2.591336965560913</v>
      </c>
      <c r="AB32" s="40">
        <v>2.6844820976257324</v>
      </c>
      <c r="AC32" s="40">
        <v>2.8021979331970215</v>
      </c>
      <c r="AD32" s="40">
        <v>3.018022060394287</v>
      </c>
      <c r="AE32" s="40">
        <v>3.052999973297119</v>
      </c>
      <c r="AF32" s="40">
        <v>3.062999963760376</v>
      </c>
      <c r="AG32" s="40">
        <v>3.1541199684143066</v>
      </c>
      <c r="AH32" s="40">
        <v>3.187053918838501</v>
      </c>
      <c r="AI32" s="40">
        <v>3.1408019065856934</v>
      </c>
      <c r="AJ32" s="40">
        <v>3.096457004547119</v>
      </c>
      <c r="AK32" s="40">
        <v>3.050348997116089</v>
      </c>
      <c r="AL32" s="40">
        <v>2.9523909091949463</v>
      </c>
      <c r="AM32" s="40">
        <v>2.7458701133728027</v>
      </c>
      <c r="AN32" s="40">
        <v>2.8769209384918213</v>
      </c>
      <c r="AO32" s="51">
        <v>2.9345357418060303</v>
      </c>
      <c r="AP32" s="51">
        <v>3.1604349613189697</v>
      </c>
      <c r="AQ32" s="51">
        <v>3.1922190189361572</v>
      </c>
      <c r="AR32" s="51">
        <v>3.18157696723938</v>
      </c>
      <c r="AS32" s="51">
        <v>3.2438910007476807</v>
      </c>
      <c r="AT32" s="51">
        <v>3.2728590965270996</v>
      </c>
      <c r="AU32" s="51">
        <v>3.2129769325256348</v>
      </c>
      <c r="AV32" s="51">
        <v>3.177159070968628</v>
      </c>
      <c r="AW32" s="51">
        <v>3.1338140964508057</v>
      </c>
      <c r="AX32" s="51">
        <v>3.0089330673217773</v>
      </c>
      <c r="AY32" s="51">
        <v>2.891803026199341</v>
      </c>
      <c r="AZ32" s="51">
        <v>2.9886739253997803</v>
      </c>
      <c r="BA32" s="51">
        <v>3.061908006668091</v>
      </c>
      <c r="BB32" s="51">
        <v>3.2364509105682373</v>
      </c>
      <c r="BC32" s="51">
        <v>3.327889919281006</v>
      </c>
      <c r="BD32" s="51">
        <v>3.3129661083221436</v>
      </c>
      <c r="BE32" s="51">
        <v>3.3440279960632324</v>
      </c>
      <c r="BF32" s="51">
        <v>3.3930859565734863</v>
      </c>
      <c r="BG32" s="51">
        <v>3.344146966934204</v>
      </c>
      <c r="BH32" s="51">
        <v>3.2860989570617676</v>
      </c>
      <c r="BI32" s="51">
        <v>3.2538092136383057</v>
      </c>
      <c r="BJ32" s="51">
        <v>3.129317045211792</v>
      </c>
      <c r="BK32" s="5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2" customFormat="1" ht="10.5">
      <c r="A33" t="s">
        <v>176</v>
      </c>
      <c r="B33" t="s">
        <v>177</v>
      </c>
      <c r="C33" s="50">
        <v>0.472082257270813</v>
      </c>
      <c r="D33" s="50">
        <v>0.4857916235923767</v>
      </c>
      <c r="E33" s="40">
        <v>0.449932724237442</v>
      </c>
      <c r="F33" s="40">
        <v>0.5096467733383179</v>
      </c>
      <c r="G33" s="40">
        <v>0.476267546415329</v>
      </c>
      <c r="H33" s="40">
        <v>0.48465749621391296</v>
      </c>
      <c r="I33" s="40">
        <v>0.5002151131629944</v>
      </c>
      <c r="J33" s="40">
        <v>0.4838166832923889</v>
      </c>
      <c r="K33" s="40">
        <v>0.48761364817619324</v>
      </c>
      <c r="L33" s="40">
        <v>0.47554469108581543</v>
      </c>
      <c r="M33" s="40">
        <v>0.4879996180534363</v>
      </c>
      <c r="N33" s="40">
        <v>0.4738178253173828</v>
      </c>
      <c r="O33" s="40">
        <v>0.45959925651550293</v>
      </c>
      <c r="P33" s="40">
        <v>0.4688519537448883</v>
      </c>
      <c r="Q33" s="40">
        <v>0.5190120935440063</v>
      </c>
      <c r="R33" s="40">
        <v>0.471530020236969</v>
      </c>
      <c r="S33" s="40">
        <v>0.47915488481521606</v>
      </c>
      <c r="T33" s="40">
        <v>0.48068639636039734</v>
      </c>
      <c r="U33" s="40">
        <v>0.4415280520915985</v>
      </c>
      <c r="V33" s="40">
        <v>0.47620314359664917</v>
      </c>
      <c r="W33" s="40">
        <v>0.47090741991996765</v>
      </c>
      <c r="X33" s="40">
        <v>0.4630831778049469</v>
      </c>
      <c r="Y33" s="40">
        <v>0.47108808159828186</v>
      </c>
      <c r="Z33" s="40">
        <v>0.4914081394672394</v>
      </c>
      <c r="AA33" s="40">
        <v>0.49778467416763306</v>
      </c>
      <c r="AB33" s="40">
        <v>0.4979294240474701</v>
      </c>
      <c r="AC33" s="40">
        <v>0.5389988422393799</v>
      </c>
      <c r="AD33" s="40">
        <v>0.5037297010421753</v>
      </c>
      <c r="AE33" s="40">
        <v>0.5382183194160461</v>
      </c>
      <c r="AF33" s="40">
        <v>0.5112498998641968</v>
      </c>
      <c r="AG33" s="40">
        <v>0.4379202127456665</v>
      </c>
      <c r="AH33" s="40">
        <v>0.4066009521484375</v>
      </c>
      <c r="AI33" s="40">
        <v>0.4378661811351776</v>
      </c>
      <c r="AJ33" s="40">
        <v>0.39160439372062683</v>
      </c>
      <c r="AK33" s="40">
        <v>0.3828715980052948</v>
      </c>
      <c r="AL33" s="40">
        <v>0.4290033280849457</v>
      </c>
      <c r="AM33" s="40">
        <v>0.433818519115448</v>
      </c>
      <c r="AN33" s="40">
        <v>0.43456631898880005</v>
      </c>
      <c r="AO33" s="51">
        <v>0.44950050115585327</v>
      </c>
      <c r="AP33" s="51">
        <v>0.4429278075695038</v>
      </c>
      <c r="AQ33" s="51">
        <v>0.44328320026397705</v>
      </c>
      <c r="AR33" s="51">
        <v>0.45005080103874207</v>
      </c>
      <c r="AS33" s="51">
        <v>0.44770899415016174</v>
      </c>
      <c r="AT33" s="51">
        <v>0.4519037902355194</v>
      </c>
      <c r="AU33" s="51">
        <v>0.46007150411605835</v>
      </c>
      <c r="AV33" s="51">
        <v>0.45263341069221497</v>
      </c>
      <c r="AW33" s="51">
        <v>0.4583432078361511</v>
      </c>
      <c r="AX33" s="51">
        <v>0.4709118902683258</v>
      </c>
      <c r="AY33" s="51">
        <v>0.4551888108253479</v>
      </c>
      <c r="AZ33" s="51">
        <v>0.4569520950317383</v>
      </c>
      <c r="BA33" s="51">
        <v>0.4596351087093353</v>
      </c>
      <c r="BB33" s="51">
        <v>0.4648785889148712</v>
      </c>
      <c r="BC33" s="51">
        <v>0.46880900859832764</v>
      </c>
      <c r="BD33" s="51">
        <v>0.4701552987098694</v>
      </c>
      <c r="BE33" s="51">
        <v>0.4659678041934967</v>
      </c>
      <c r="BF33" s="51">
        <v>0.47553470730781555</v>
      </c>
      <c r="BG33" s="51">
        <v>0.4772739112377167</v>
      </c>
      <c r="BH33" s="51">
        <v>0.4731138050556183</v>
      </c>
      <c r="BI33" s="51">
        <v>0.47169721126556396</v>
      </c>
      <c r="BJ33" s="51">
        <v>0.4830923080444336</v>
      </c>
      <c r="BK33" s="52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2" customFormat="1" ht="10.5">
      <c r="A34" t="s">
        <v>178</v>
      </c>
      <c r="B34" t="s">
        <v>179</v>
      </c>
      <c r="C34" s="50">
        <v>0.12824825942516327</v>
      </c>
      <c r="D34" s="50">
        <v>0.10321728140115738</v>
      </c>
      <c r="E34" s="40">
        <v>0.2647782564163208</v>
      </c>
      <c r="F34" s="40">
        <v>-0.0959877297282219</v>
      </c>
      <c r="G34" s="40">
        <v>0.07340098172426224</v>
      </c>
      <c r="H34" s="40">
        <v>0.11686088889837265</v>
      </c>
      <c r="I34" s="40">
        <v>0.09155984967947006</v>
      </c>
      <c r="J34" s="40">
        <v>0.06876862794160843</v>
      </c>
      <c r="K34" s="40">
        <v>0.05955573543906212</v>
      </c>
      <c r="L34" s="40">
        <v>0.05488164722919464</v>
      </c>
      <c r="M34" s="40">
        <v>0.02760320156812668</v>
      </c>
      <c r="N34" s="40">
        <v>0.06806343048810959</v>
      </c>
      <c r="O34" s="40">
        <v>0.11547353863716125</v>
      </c>
      <c r="P34" s="40">
        <v>0.05381443724036217</v>
      </c>
      <c r="Q34" s="40">
        <v>0.03522010147571564</v>
      </c>
      <c r="R34" s="40">
        <v>0.029469890519976616</v>
      </c>
      <c r="S34" s="40">
        <v>0.048338696360588074</v>
      </c>
      <c r="T34" s="40">
        <v>0.056801654398441315</v>
      </c>
      <c r="U34" s="40">
        <v>0.05761004611849785</v>
      </c>
      <c r="V34" s="40">
        <v>0.03997805342078209</v>
      </c>
      <c r="W34" s="40">
        <v>0.04608413204550743</v>
      </c>
      <c r="X34" s="40">
        <v>0.03810659795999527</v>
      </c>
      <c r="Y34" s="40">
        <v>0.054509036242961884</v>
      </c>
      <c r="Z34" s="40">
        <v>0.05410239100456238</v>
      </c>
      <c r="AA34" s="40">
        <v>0.06555844843387604</v>
      </c>
      <c r="AB34" s="40">
        <v>0.0483945868909359</v>
      </c>
      <c r="AC34" s="40">
        <v>0.026427874341607094</v>
      </c>
      <c r="AD34" s="40">
        <v>0.027919242158532143</v>
      </c>
      <c r="AE34" s="40">
        <v>0.03470591828227043</v>
      </c>
      <c r="AF34" s="40">
        <v>0.055169157683849335</v>
      </c>
      <c r="AG34" s="40">
        <v>0.05538628250360489</v>
      </c>
      <c r="AH34" s="40">
        <v>0.0889163613319397</v>
      </c>
      <c r="AI34" s="40">
        <v>0.055983562022447586</v>
      </c>
      <c r="AJ34" s="40">
        <v>0.061045512557029724</v>
      </c>
      <c r="AK34" s="40">
        <v>0.07441039383411407</v>
      </c>
      <c r="AL34" s="40">
        <v>0.12134359776973724</v>
      </c>
      <c r="AM34" s="40">
        <v>0.0794162005186081</v>
      </c>
      <c r="AN34" s="40">
        <v>0.05795669928193092</v>
      </c>
      <c r="AO34" s="51">
        <v>0.05786740034818649</v>
      </c>
      <c r="AP34" s="51">
        <v>0.05129750072956085</v>
      </c>
      <c r="AQ34" s="51">
        <v>0.055591098964214325</v>
      </c>
      <c r="AR34" s="51">
        <v>0.059376999735832214</v>
      </c>
      <c r="AS34" s="51">
        <v>0.06612779945135117</v>
      </c>
      <c r="AT34" s="51">
        <v>0.054104700684547424</v>
      </c>
      <c r="AU34" s="51">
        <v>0.04881799966096878</v>
      </c>
      <c r="AV34" s="51">
        <v>0.04516629874706268</v>
      </c>
      <c r="AW34" s="51">
        <v>0.06950069963932037</v>
      </c>
      <c r="AX34" s="51">
        <v>0.0909779965877533</v>
      </c>
      <c r="AY34" s="51">
        <v>0.09155269712209702</v>
      </c>
      <c r="AZ34" s="51">
        <v>0.058493297547101974</v>
      </c>
      <c r="BA34" s="51">
        <v>0.05438549816608429</v>
      </c>
      <c r="BB34" s="51">
        <v>0.041958894580602646</v>
      </c>
      <c r="BC34" s="51">
        <v>0.05084579810500145</v>
      </c>
      <c r="BD34" s="51">
        <v>0.06594979763031006</v>
      </c>
      <c r="BE34" s="51">
        <v>0.06295009702444077</v>
      </c>
      <c r="BF34" s="51">
        <v>0.060708899050951004</v>
      </c>
      <c r="BG34" s="51">
        <v>0.05555419996380806</v>
      </c>
      <c r="BH34" s="51">
        <v>0.053524699062108994</v>
      </c>
      <c r="BI34" s="51">
        <v>0.06779780238866806</v>
      </c>
      <c r="BJ34" s="51">
        <v>0.08320479840040207</v>
      </c>
      <c r="BK34" s="52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2" customFormat="1" ht="10.5">
      <c r="A35"/>
      <c r="B35" s="11"/>
      <c r="C35" s="34"/>
      <c r="D35" s="3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2" customFormat="1" ht="10.5">
      <c r="A36"/>
      <c r="B36" s="11" t="s">
        <v>180</v>
      </c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2" customFormat="1" ht="10.5">
      <c r="A37" t="s">
        <v>181</v>
      </c>
      <c r="B37" t="s">
        <v>182</v>
      </c>
      <c r="C37" s="50">
        <v>0.6580645442008972</v>
      </c>
      <c r="D37" s="50">
        <v>0.6828214526176453</v>
      </c>
      <c r="E37" s="40">
        <v>0.6517419219017029</v>
      </c>
      <c r="F37" s="40">
        <v>0.6321333050727844</v>
      </c>
      <c r="G37" s="40">
        <v>0.7289999723434448</v>
      </c>
      <c r="H37" s="40">
        <v>0.6661000847816467</v>
      </c>
      <c r="I37" s="40">
        <v>0.6317741870880127</v>
      </c>
      <c r="J37" s="40">
        <v>0.6628386974334717</v>
      </c>
      <c r="K37" s="40">
        <v>0.6618333458900452</v>
      </c>
      <c r="L37" s="40">
        <v>0.6404193639755249</v>
      </c>
      <c r="M37" s="40">
        <v>0.616433322429657</v>
      </c>
      <c r="N37" s="40">
        <v>0.6860645413398743</v>
      </c>
      <c r="O37" s="40">
        <v>0.6559677124023438</v>
      </c>
      <c r="P37" s="40">
        <v>0.6585861444473267</v>
      </c>
      <c r="Q37" s="40">
        <v>0.6347742676734924</v>
      </c>
      <c r="R37" s="40">
        <v>0.7011333107948303</v>
      </c>
      <c r="S37" s="40">
        <v>0.6677742004394531</v>
      </c>
      <c r="T37" s="40">
        <v>0.647933304309845</v>
      </c>
      <c r="U37" s="40">
        <v>0.617612898349762</v>
      </c>
      <c r="V37" s="40">
        <v>0.6309032440185547</v>
      </c>
      <c r="W37" s="40">
        <v>0.616599977016449</v>
      </c>
      <c r="X37" s="40">
        <v>0.6100000143051147</v>
      </c>
      <c r="Y37" s="40">
        <v>0.703000009059906</v>
      </c>
      <c r="Z37" s="40">
        <v>0.7232258319854736</v>
      </c>
      <c r="AA37" s="40">
        <v>0.6969032287597656</v>
      </c>
      <c r="AB37" s="40">
        <v>0.6861071586608887</v>
      </c>
      <c r="AC37" s="40">
        <v>0.6289677619934082</v>
      </c>
      <c r="AD37" s="40">
        <v>0.6363666653633118</v>
      </c>
      <c r="AE37" s="40">
        <v>0.6394838690757751</v>
      </c>
      <c r="AF37" s="40">
        <v>0.663433313369751</v>
      </c>
      <c r="AG37" s="40">
        <v>0.6065161228179932</v>
      </c>
      <c r="AH37" s="40">
        <v>0.5821290612220764</v>
      </c>
      <c r="AI37" s="40">
        <v>0.55076664686203</v>
      </c>
      <c r="AJ37" s="40">
        <v>0.5258387327194214</v>
      </c>
      <c r="AK37" s="40">
        <v>0.6340000033378601</v>
      </c>
      <c r="AL37" s="40">
        <v>0.6470000147819519</v>
      </c>
      <c r="AM37" s="40">
        <v>0.6249677538871765</v>
      </c>
      <c r="AN37" s="40">
        <v>0.6165357232093811</v>
      </c>
      <c r="AO37" s="51">
        <v>0.6455566883087158</v>
      </c>
      <c r="AP37" s="51">
        <v>0.6482899188995361</v>
      </c>
      <c r="AQ37" s="51">
        <v>0.652302622795105</v>
      </c>
      <c r="AR37" s="51">
        <v>0.6279492974281311</v>
      </c>
      <c r="AS37" s="51">
        <v>0.6087809205055237</v>
      </c>
      <c r="AT37" s="51">
        <v>0.6240708827972412</v>
      </c>
      <c r="AU37" s="51">
        <v>0.6248531937599182</v>
      </c>
      <c r="AV37" s="51">
        <v>0.645051121711731</v>
      </c>
      <c r="AW37" s="51">
        <v>0.6665756702423096</v>
      </c>
      <c r="AX37" s="51">
        <v>0.6866008043289185</v>
      </c>
      <c r="AY37" s="51">
        <v>0.6839709877967834</v>
      </c>
      <c r="AZ37" s="51">
        <v>0.6694000959396362</v>
      </c>
      <c r="BA37" s="51">
        <v>0.6553847789764404</v>
      </c>
      <c r="BB37" s="51">
        <v>0.6473461985588074</v>
      </c>
      <c r="BC37" s="51">
        <v>0.6435436010360718</v>
      </c>
      <c r="BD37" s="51">
        <v>0.6147564053535461</v>
      </c>
      <c r="BE37" s="51">
        <v>0.5938035845756531</v>
      </c>
      <c r="BF37" s="51">
        <v>0.6055288910865784</v>
      </c>
      <c r="BG37" s="51">
        <v>0.6066610813140869</v>
      </c>
      <c r="BH37" s="51">
        <v>0.6246922016143799</v>
      </c>
      <c r="BI37" s="51">
        <v>0.6456857323646545</v>
      </c>
      <c r="BJ37" s="51">
        <v>0.6657195091247559</v>
      </c>
      <c r="BK37" s="52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2" customFormat="1" ht="10.5">
      <c r="A38" t="s">
        <v>183</v>
      </c>
      <c r="B38" t="s">
        <v>184</v>
      </c>
      <c r="C38" s="50">
        <v>0.11167741566896439</v>
      </c>
      <c r="D38" s="50">
        <v>0.18978571891784668</v>
      </c>
      <c r="E38" s="40">
        <v>0.3061290383338928</v>
      </c>
      <c r="F38" s="40">
        <v>0.10279999673366547</v>
      </c>
      <c r="G38" s="40">
        <v>0.11248387396335602</v>
      </c>
      <c r="H38" s="40">
        <v>0.00423333328217268</v>
      </c>
      <c r="I38" s="40">
        <v>0.023903226479887962</v>
      </c>
      <c r="J38" s="40">
        <v>0.18887096643447876</v>
      </c>
      <c r="K38" s="40">
        <v>0.04906666651368141</v>
      </c>
      <c r="L38" s="40">
        <v>0.14693547785282135</v>
      </c>
      <c r="M38" s="40">
        <v>0.15516667068004608</v>
      </c>
      <c r="N38" s="40">
        <v>0.16716128587722778</v>
      </c>
      <c r="O38" s="40">
        <v>0.33302098512649536</v>
      </c>
      <c r="P38" s="40">
        <v>0.3838179409503937</v>
      </c>
      <c r="Q38" s="40">
        <v>0.21804474294185638</v>
      </c>
      <c r="R38" s="40">
        <v>0.044739965349435806</v>
      </c>
      <c r="S38" s="40">
        <v>0.10489370673894882</v>
      </c>
      <c r="T38" s="40">
        <v>0.22136077284812927</v>
      </c>
      <c r="U38" s="40">
        <v>0.19399158656597137</v>
      </c>
      <c r="V38" s="40">
        <v>0.22562667727470398</v>
      </c>
      <c r="W38" s="40">
        <v>0.0610518679022789</v>
      </c>
      <c r="X38" s="40">
        <v>0.3154287040233612</v>
      </c>
      <c r="Y38" s="40">
        <v>0.3678724467754364</v>
      </c>
      <c r="Z38" s="40">
        <v>0.1947178989648819</v>
      </c>
      <c r="AA38" s="40">
        <v>0.24455329775810242</v>
      </c>
      <c r="AB38" s="40">
        <v>0.23070171475410461</v>
      </c>
      <c r="AC38" s="40">
        <v>0.10877490043640137</v>
      </c>
      <c r="AD38" s="40">
        <v>0.10995863378047943</v>
      </c>
      <c r="AE38" s="40">
        <v>0.11456961184740067</v>
      </c>
      <c r="AF38" s="40">
        <v>0.147883802652359</v>
      </c>
      <c r="AG38" s="40">
        <v>0.2623702883720398</v>
      </c>
      <c r="AH38" s="40">
        <v>0.3335464298725128</v>
      </c>
      <c r="AI38" s="40">
        <v>0.5061212182044983</v>
      </c>
      <c r="AJ38" s="40">
        <v>0.49984806776046753</v>
      </c>
      <c r="AK38" s="40">
        <v>0.4734666645526886</v>
      </c>
      <c r="AL38" s="40">
        <v>0.27122581005096436</v>
      </c>
      <c r="AM38" s="40">
        <v>0.5550737977027893</v>
      </c>
      <c r="AN38" s="40">
        <v>0.32693907618522644</v>
      </c>
      <c r="AO38" s="51">
        <v>0.12829789519309998</v>
      </c>
      <c r="AP38" s="51">
        <v>0.136628195643425</v>
      </c>
      <c r="AQ38" s="51">
        <v>0.1789723038673401</v>
      </c>
      <c r="AR38" s="51">
        <v>0.18985840678215027</v>
      </c>
      <c r="AS38" s="51">
        <v>0.12138299643993378</v>
      </c>
      <c r="AT38" s="51">
        <v>0.08862770348787308</v>
      </c>
      <c r="AU38" s="51">
        <v>0.15632139146327972</v>
      </c>
      <c r="AV38" s="51">
        <v>0.13698500394821167</v>
      </c>
      <c r="AW38" s="51">
        <v>0.2673622965812683</v>
      </c>
      <c r="AX38" s="51">
        <v>0.24685880541801453</v>
      </c>
      <c r="AY38" s="51">
        <v>0.21398019790649414</v>
      </c>
      <c r="AZ38" s="51">
        <v>0.19219009578227997</v>
      </c>
      <c r="BA38" s="51">
        <v>0.1280744969844818</v>
      </c>
      <c r="BB38" s="51">
        <v>0.1693224012851715</v>
      </c>
      <c r="BC38" s="51">
        <v>0.20203569531440735</v>
      </c>
      <c r="BD38" s="51">
        <v>0.18853360414505005</v>
      </c>
      <c r="BE38" s="51">
        <v>0.18628589808940887</v>
      </c>
      <c r="BF38" s="51">
        <v>0.15057159960269928</v>
      </c>
      <c r="BG38" s="51">
        <v>0.1684805005788803</v>
      </c>
      <c r="BH38" s="51">
        <v>0.2107996940612793</v>
      </c>
      <c r="BI38" s="51">
        <v>0.3279055953025818</v>
      </c>
      <c r="BJ38" s="51">
        <v>0.29774799942970276</v>
      </c>
      <c r="BK38" s="52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2" customFormat="1" ht="10.5">
      <c r="A39"/>
      <c r="B39" s="17" t="s">
        <v>185</v>
      </c>
      <c r="C39" s="31">
        <f aca="true" t="shared" si="2" ref="C39:AH39">+(C50-C49)/C11*1000</f>
        <v>144.96778672741306</v>
      </c>
      <c r="D39" s="31">
        <f t="shared" si="2"/>
        <v>15.178612300327845</v>
      </c>
      <c r="E39" s="31">
        <f t="shared" si="2"/>
        <v>-35.322620022681456</v>
      </c>
      <c r="F39" s="31">
        <f t="shared" si="2"/>
        <v>43.29999287923177</v>
      </c>
      <c r="G39" s="31">
        <f t="shared" si="2"/>
        <v>-168.16120762978832</v>
      </c>
      <c r="H39" s="31">
        <f t="shared" si="2"/>
        <v>22.299957275390625</v>
      </c>
      <c r="I39" s="31">
        <f t="shared" si="2"/>
        <v>120.93544006347656</v>
      </c>
      <c r="J39" s="31">
        <f t="shared" si="2"/>
        <v>45.35484313964844</v>
      </c>
      <c r="K39" s="31">
        <f t="shared" si="2"/>
        <v>-51.23329162597656</v>
      </c>
      <c r="L39" s="31">
        <f t="shared" si="2"/>
        <v>-71.70966363722277</v>
      </c>
      <c r="M39" s="31">
        <f t="shared" si="2"/>
        <v>-68.36675008138022</v>
      </c>
      <c r="N39" s="31">
        <f t="shared" si="2"/>
        <v>-61.06444328061996</v>
      </c>
      <c r="O39" s="31">
        <f t="shared" si="2"/>
        <v>-9.225783809538811</v>
      </c>
      <c r="P39" s="31">
        <f t="shared" si="2"/>
        <v>-54.413894127155174</v>
      </c>
      <c r="Q39" s="31">
        <f t="shared" si="2"/>
        <v>29.064547631048388</v>
      </c>
      <c r="R39" s="31">
        <f t="shared" si="2"/>
        <v>82.89998372395833</v>
      </c>
      <c r="S39" s="31">
        <f t="shared" si="2"/>
        <v>4.096861808530746</v>
      </c>
      <c r="T39" s="31">
        <f t="shared" si="2"/>
        <v>-45.43342590332031</v>
      </c>
      <c r="U39" s="31">
        <f t="shared" si="2"/>
        <v>89.74198372133317</v>
      </c>
      <c r="V39" s="31">
        <f t="shared" si="2"/>
        <v>-78.4515873078377</v>
      </c>
      <c r="W39" s="31">
        <f t="shared" si="2"/>
        <v>106.16658528645834</v>
      </c>
      <c r="X39" s="31">
        <f t="shared" si="2"/>
        <v>-67.09671020507812</v>
      </c>
      <c r="Y39" s="31">
        <f t="shared" si="2"/>
        <v>-209.96665954589844</v>
      </c>
      <c r="Z39" s="31">
        <f t="shared" si="2"/>
        <v>-0.2258054671748992</v>
      </c>
      <c r="AA39" s="31">
        <f t="shared" si="2"/>
        <v>39.1935533092868</v>
      </c>
      <c r="AB39" s="31">
        <f t="shared" si="2"/>
        <v>17.499923706054688</v>
      </c>
      <c r="AC39" s="31">
        <f t="shared" si="2"/>
        <v>40.129015522618445</v>
      </c>
      <c r="AD39" s="31">
        <f t="shared" si="2"/>
        <v>85.80004374186198</v>
      </c>
      <c r="AE39" s="31">
        <f t="shared" si="2"/>
        <v>-32.90324057302167</v>
      </c>
      <c r="AF39" s="31">
        <f t="shared" si="2"/>
        <v>14.766693115234375</v>
      </c>
      <c r="AG39" s="31">
        <f t="shared" si="2"/>
        <v>21.96773405997984</v>
      </c>
      <c r="AH39" s="31">
        <f t="shared" si="2"/>
        <v>97.87098053962953</v>
      </c>
      <c r="AI39" s="31">
        <f aca="true" t="shared" si="3" ref="AI39:BJ39">+(AI50-AI49)/AI11*1000</f>
        <v>-17.933400472005207</v>
      </c>
      <c r="AJ39" s="31">
        <f t="shared" si="3"/>
        <v>-50.193540511592744</v>
      </c>
      <c r="AK39" s="31">
        <f t="shared" si="3"/>
        <v>-133.46659342447916</v>
      </c>
      <c r="AL39" s="31">
        <f t="shared" si="3"/>
        <v>79.77417976625505</v>
      </c>
      <c r="AM39" s="31">
        <f t="shared" si="3"/>
        <v>-122.13823872227822</v>
      </c>
      <c r="AN39" s="31">
        <f t="shared" si="3"/>
        <v>-22.367613656180247</v>
      </c>
      <c r="AO39" s="37">
        <f t="shared" si="3"/>
        <v>42.46484079668598</v>
      </c>
      <c r="AP39" s="37">
        <f t="shared" si="3"/>
        <v>46.27596537272136</v>
      </c>
      <c r="AQ39" s="37">
        <f t="shared" si="3"/>
        <v>-35.16387939453125</v>
      </c>
      <c r="AR39" s="37">
        <f t="shared" si="3"/>
        <v>17.612711588541668</v>
      </c>
      <c r="AS39" s="37">
        <f t="shared" si="3"/>
        <v>74.45353846396169</v>
      </c>
      <c r="AT39" s="37">
        <f t="shared" si="3"/>
        <v>26.05868924048639</v>
      </c>
      <c r="AU39" s="37">
        <f t="shared" si="3"/>
        <v>-3.057352701822917</v>
      </c>
      <c r="AV39" s="37">
        <f t="shared" si="3"/>
        <v>-24.80254634734123</v>
      </c>
      <c r="AW39" s="37">
        <f t="shared" si="3"/>
        <v>-87.18605041503906</v>
      </c>
      <c r="AX39" s="37">
        <f t="shared" si="3"/>
        <v>19.886755174206147</v>
      </c>
      <c r="AY39" s="37">
        <f t="shared" si="3"/>
        <v>5.799324281754032</v>
      </c>
      <c r="AZ39" s="37">
        <f t="shared" si="3"/>
        <v>43.81288800920759</v>
      </c>
      <c r="BA39" s="37">
        <f t="shared" si="3"/>
        <v>17.123560751638106</v>
      </c>
      <c r="BB39" s="37">
        <f t="shared" si="3"/>
        <v>22.610982259114582</v>
      </c>
      <c r="BC39" s="37">
        <f t="shared" si="3"/>
        <v>-52.308728618006555</v>
      </c>
      <c r="BD39" s="37">
        <f t="shared" si="3"/>
        <v>2.2796630859375</v>
      </c>
      <c r="BE39" s="37">
        <f t="shared" si="3"/>
        <v>59.6223646594632</v>
      </c>
      <c r="BF39" s="37">
        <f t="shared" si="3"/>
        <v>15.321546985257056</v>
      </c>
      <c r="BG39" s="37">
        <f t="shared" si="3"/>
        <v>-13.98760477701823</v>
      </c>
      <c r="BH39" s="37">
        <f t="shared" si="3"/>
        <v>-33.11907860540574</v>
      </c>
      <c r="BI39" s="37">
        <f t="shared" si="3"/>
        <v>-94.3389892578125</v>
      </c>
      <c r="BJ39" s="37">
        <f t="shared" si="3"/>
        <v>13.082565799836189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2" customFormat="1" ht="10.5">
      <c r="A40" t="s">
        <v>186</v>
      </c>
      <c r="B40" t="s">
        <v>187</v>
      </c>
      <c r="C40" s="50">
        <v>0.769644021987915</v>
      </c>
      <c r="D40" s="50">
        <v>0.8877959847450256</v>
      </c>
      <c r="E40" s="40">
        <v>0.9225550293922424</v>
      </c>
      <c r="F40" s="40">
        <v>0.7782300114631653</v>
      </c>
      <c r="G40" s="40">
        <v>0.673321008682251</v>
      </c>
      <c r="H40" s="40">
        <v>0.6926349997520447</v>
      </c>
      <c r="I40" s="40">
        <v>0.7766050100326538</v>
      </c>
      <c r="J40" s="40">
        <v>0.8970540165901184</v>
      </c>
      <c r="K40" s="40">
        <v>0.6596570611000061</v>
      </c>
      <c r="L40" s="40">
        <v>0.7156550288200378</v>
      </c>
      <c r="M40" s="40">
        <v>0.7032399773597717</v>
      </c>
      <c r="N40" s="40">
        <v>0.7921500205993652</v>
      </c>
      <c r="O40" s="40">
        <v>0.9797741770744324</v>
      </c>
      <c r="P40" s="40">
        <v>0.9879999756813049</v>
      </c>
      <c r="Q40" s="40">
        <v>0.8818709850311279</v>
      </c>
      <c r="R40" s="40">
        <v>0.8287666440010071</v>
      </c>
      <c r="S40" s="40">
        <v>0.7767741680145264</v>
      </c>
      <c r="T40" s="40">
        <v>0.8238666653633118</v>
      </c>
      <c r="U40" s="40">
        <v>0.9013548493385315</v>
      </c>
      <c r="V40" s="40">
        <v>0.778064489364624</v>
      </c>
      <c r="W40" s="40">
        <v>0.7838333249092102</v>
      </c>
      <c r="X40" s="40">
        <v>0.8583225607872009</v>
      </c>
      <c r="Y40" s="40">
        <v>0.8608999848365784</v>
      </c>
      <c r="Z40" s="40">
        <v>0.9177096486091614</v>
      </c>
      <c r="AA40" s="40">
        <v>0.9806500673294067</v>
      </c>
      <c r="AB40" s="40">
        <v>0.9343088865280151</v>
      </c>
      <c r="AC40" s="40">
        <v>0.7778716683387756</v>
      </c>
      <c r="AD40" s="40">
        <v>0.8321253061294556</v>
      </c>
      <c r="AE40" s="40">
        <v>0.721150279045105</v>
      </c>
      <c r="AF40" s="40">
        <v>0.826083779335022</v>
      </c>
      <c r="AG40" s="40">
        <v>0.8908541798591614</v>
      </c>
      <c r="AH40" s="40">
        <v>1.0135464668273926</v>
      </c>
      <c r="AI40" s="40">
        <v>1.0389546155929565</v>
      </c>
      <c r="AJ40" s="40">
        <v>0.9754932522773743</v>
      </c>
      <c r="AK40" s="40">
        <v>0.9739999771118164</v>
      </c>
      <c r="AL40" s="40">
        <v>0.9980000257492065</v>
      </c>
      <c r="AM40" s="40">
        <v>1.0579031705856323</v>
      </c>
      <c r="AN40" s="40">
        <v>0.9211071133613586</v>
      </c>
      <c r="AO40" s="51">
        <v>0.8163195848464966</v>
      </c>
      <c r="AP40" s="51">
        <v>0.8311942219734192</v>
      </c>
      <c r="AQ40" s="51">
        <v>0.7961110472679138</v>
      </c>
      <c r="AR40" s="51">
        <v>0.8354203104972839</v>
      </c>
      <c r="AS40" s="51">
        <v>0.8046172857284546</v>
      </c>
      <c r="AT40" s="51">
        <v>0.7387573719024658</v>
      </c>
      <c r="AU40" s="51">
        <v>0.7781174778938293</v>
      </c>
      <c r="AV40" s="51">
        <v>0.7572333216667175</v>
      </c>
      <c r="AW40" s="51">
        <v>0.8467521071434021</v>
      </c>
      <c r="AX40" s="51">
        <v>0.9533461928367615</v>
      </c>
      <c r="AY40" s="51">
        <v>0.9037507772445679</v>
      </c>
      <c r="AZ40" s="51">
        <v>0.9054027795791626</v>
      </c>
      <c r="BA40" s="51">
        <v>0.8005828261375427</v>
      </c>
      <c r="BB40" s="51">
        <v>0.8392797112464905</v>
      </c>
      <c r="BC40" s="51">
        <v>0.7932705283164978</v>
      </c>
      <c r="BD40" s="51">
        <v>0.8055698871612549</v>
      </c>
      <c r="BE40" s="51">
        <v>0.8397117853164673</v>
      </c>
      <c r="BF40" s="51">
        <v>0.7714217901229858</v>
      </c>
      <c r="BG40" s="51">
        <v>0.7611541748046875</v>
      </c>
      <c r="BH40" s="51">
        <v>0.8023725748062134</v>
      </c>
      <c r="BI40" s="51">
        <v>0.8792524933815002</v>
      </c>
      <c r="BJ40" s="51">
        <v>0.9765499234199524</v>
      </c>
      <c r="BK40" s="52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2" customFormat="1" ht="10.5">
      <c r="A41" t="s">
        <v>188</v>
      </c>
      <c r="B41" s="17" t="s">
        <v>189</v>
      </c>
      <c r="C41" s="50">
        <v>0.08690042793750763</v>
      </c>
      <c r="D41" s="50">
        <v>0.0783081129193306</v>
      </c>
      <c r="E41" s="40">
        <v>0.06903272122144699</v>
      </c>
      <c r="F41" s="40">
        <v>0.03372466564178467</v>
      </c>
      <c r="G41" s="40">
        <v>0.02321748435497284</v>
      </c>
      <c r="H41" s="40">
        <v>0.03106454573571682</v>
      </c>
      <c r="I41" s="40">
        <v>0.03169120103120804</v>
      </c>
      <c r="J41" s="40">
        <v>0.04206463322043419</v>
      </c>
      <c r="K41" s="40">
        <v>0.03588098660111427</v>
      </c>
      <c r="L41" s="40">
        <v>0.038194604218006134</v>
      </c>
      <c r="M41" s="40">
        <v>0.043136872351169586</v>
      </c>
      <c r="N41" s="40">
        <v>0.07478374987840652</v>
      </c>
      <c r="O41" s="40">
        <v>0.04887710139155388</v>
      </c>
      <c r="P41" s="40">
        <v>0.045350998640060425</v>
      </c>
      <c r="Q41" s="40">
        <v>0.03204679861664772</v>
      </c>
      <c r="R41" s="40">
        <v>0.01984109915792942</v>
      </c>
      <c r="S41" s="40">
        <v>0.012765699997544289</v>
      </c>
      <c r="T41" s="40">
        <v>0.015079299919307232</v>
      </c>
      <c r="U41" s="40">
        <v>0.018873199820518494</v>
      </c>
      <c r="V41" s="40">
        <v>0.01516219973564148</v>
      </c>
      <c r="W41" s="40">
        <v>0.02744949981570244</v>
      </c>
      <c r="X41" s="40">
        <v>0.02348240092396736</v>
      </c>
      <c r="Y41" s="40">
        <v>0.027487797662615776</v>
      </c>
      <c r="Z41" s="40">
        <v>0.046707700937986374</v>
      </c>
      <c r="AA41" s="40">
        <v>0.05547409877181053</v>
      </c>
      <c r="AB41" s="40">
        <v>0.0488567017018795</v>
      </c>
      <c r="AC41" s="40">
        <v>0.0349263995885849</v>
      </c>
      <c r="AD41" s="40">
        <v>0.03456449881196022</v>
      </c>
      <c r="AE41" s="40">
        <v>0.01044430024921894</v>
      </c>
      <c r="AF41" s="40">
        <v>0.015417800284922123</v>
      </c>
      <c r="AG41" s="40">
        <v>0.012742100283503532</v>
      </c>
      <c r="AH41" s="40">
        <v>0.012184499762952328</v>
      </c>
      <c r="AI41" s="40">
        <v>0.015596100129187107</v>
      </c>
      <c r="AJ41" s="40">
        <v>0.013374700210988522</v>
      </c>
      <c r="AK41" s="40">
        <v>0.019625699147582054</v>
      </c>
      <c r="AL41" s="40">
        <v>0.05047515407204628</v>
      </c>
      <c r="AM41" s="40">
        <v>0.06659858673810959</v>
      </c>
      <c r="AN41" s="40">
        <v>0.03363897278904915</v>
      </c>
      <c r="AO41" s="51">
        <v>0.038722701370716095</v>
      </c>
      <c r="AP41" s="51">
        <v>0.02584349922835827</v>
      </c>
      <c r="AQ41" s="51">
        <v>0.016219500452280045</v>
      </c>
      <c r="AR41" s="51">
        <v>0.021752100437879562</v>
      </c>
      <c r="AS41" s="51">
        <v>0.02497280016541481</v>
      </c>
      <c r="AT41" s="51">
        <v>0.025615299120545387</v>
      </c>
      <c r="AU41" s="51">
        <v>0.03714419901371002</v>
      </c>
      <c r="AV41" s="51">
        <v>0.028716599568724632</v>
      </c>
      <c r="AW41" s="51">
        <v>0.03161570057272911</v>
      </c>
      <c r="AX41" s="51">
        <v>0.05076809972524643</v>
      </c>
      <c r="AY41" s="51">
        <v>0.05637209862470627</v>
      </c>
      <c r="AZ41" s="51">
        <v>0.05630819872021675</v>
      </c>
      <c r="BA41" s="51">
        <v>0.043460600078105927</v>
      </c>
      <c r="BB41" s="51">
        <v>0.030176300555467606</v>
      </c>
      <c r="BC41" s="51">
        <v>0.01909000054001808</v>
      </c>
      <c r="BD41" s="51">
        <v>0.02269740030169487</v>
      </c>
      <c r="BE41" s="51">
        <v>0.02593270130455494</v>
      </c>
      <c r="BF41" s="51">
        <v>0.02419929951429367</v>
      </c>
      <c r="BG41" s="51">
        <v>0.03324019908905029</v>
      </c>
      <c r="BH41" s="51">
        <v>0.02733369916677475</v>
      </c>
      <c r="BI41" s="51">
        <v>0.03443500027060509</v>
      </c>
      <c r="BJ41" s="51">
        <v>0.054094601422548294</v>
      </c>
      <c r="BK41" s="52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3" customFormat="1" ht="10.5">
      <c r="A42" s="26" t="s">
        <v>190</v>
      </c>
      <c r="B42" s="27" t="s">
        <v>191</v>
      </c>
      <c r="C42" s="50">
        <v>0.23732732236385345</v>
      </c>
      <c r="D42" s="50">
        <v>0.21547023952007294</v>
      </c>
      <c r="E42" s="40">
        <v>0.3056996464729309</v>
      </c>
      <c r="F42" s="40">
        <v>0.20520782470703125</v>
      </c>
      <c r="G42" s="40">
        <v>0.19545842707157135</v>
      </c>
      <c r="H42" s="40">
        <v>0.2456492781639099</v>
      </c>
      <c r="I42" s="40">
        <v>0.2590439021587372</v>
      </c>
      <c r="J42" s="40">
        <v>0.3152082562446594</v>
      </c>
      <c r="K42" s="40">
        <v>0.237013578414917</v>
      </c>
      <c r="L42" s="40">
        <v>0.24861130118370056</v>
      </c>
      <c r="M42" s="40">
        <v>0.2794521450996399</v>
      </c>
      <c r="N42" s="40">
        <v>0.24385806918144226</v>
      </c>
      <c r="O42" s="40">
        <v>0.27950769662857056</v>
      </c>
      <c r="P42" s="40">
        <v>0.2918708026409149</v>
      </c>
      <c r="Q42" s="40">
        <v>0.37131521105766296</v>
      </c>
      <c r="R42" s="40">
        <v>0.3160957098007202</v>
      </c>
      <c r="S42" s="40">
        <v>0.266570508480072</v>
      </c>
      <c r="T42" s="40">
        <v>0.2914074957370758</v>
      </c>
      <c r="U42" s="40">
        <v>0.3781149089336395</v>
      </c>
      <c r="V42" s="40">
        <v>0.27527567744255066</v>
      </c>
      <c r="W42" s="40">
        <v>0.4262827932834625</v>
      </c>
      <c r="X42" s="40">
        <v>0.37074190378189087</v>
      </c>
      <c r="Y42" s="40">
        <v>0.40664300322532654</v>
      </c>
      <c r="Z42" s="40">
        <v>0.32900819182395935</v>
      </c>
      <c r="AA42" s="40">
        <v>0.36132869124412537</v>
      </c>
      <c r="AB42" s="40">
        <v>0.3203882873058319</v>
      </c>
      <c r="AC42" s="40">
        <v>0.3181436061859131</v>
      </c>
      <c r="AD42" s="40">
        <v>0.4110200107097626</v>
      </c>
      <c r="AE42" s="40">
        <v>0.21822808682918549</v>
      </c>
      <c r="AF42" s="40">
        <v>0.2941817045211792</v>
      </c>
      <c r="AG42" s="40">
        <v>0.254606693983078</v>
      </c>
      <c r="AH42" s="40">
        <v>0.2198334038257599</v>
      </c>
      <c r="AI42" s="40">
        <v>0.2542478144168854</v>
      </c>
      <c r="AJ42" s="40">
        <v>0.23498429358005524</v>
      </c>
      <c r="AK42" s="40">
        <v>0.24682989716529846</v>
      </c>
      <c r="AL42" s="40">
        <v>0.2641664743423462</v>
      </c>
      <c r="AM42" s="40">
        <v>0.3168890178203583</v>
      </c>
      <c r="AN42" s="40">
        <v>0.31635722517967224</v>
      </c>
      <c r="AO42" s="51">
        <v>0.36623209714889526</v>
      </c>
      <c r="AP42" s="51">
        <v>0.3443630039691925</v>
      </c>
      <c r="AQ42" s="51">
        <v>0.2757841944694519</v>
      </c>
      <c r="AR42" s="51">
        <v>0.3280988037586212</v>
      </c>
      <c r="AS42" s="51">
        <v>0.3256132900714874</v>
      </c>
      <c r="AT42" s="51">
        <v>0.32183700799942017</v>
      </c>
      <c r="AU42" s="51">
        <v>0.36580950021743774</v>
      </c>
      <c r="AV42" s="51">
        <v>0.32794511318206787</v>
      </c>
      <c r="AW42" s="51">
        <v>0.36465489864349365</v>
      </c>
      <c r="AX42" s="51">
        <v>0.2762170135974884</v>
      </c>
      <c r="AY42" s="51">
        <v>0.30588969588279724</v>
      </c>
      <c r="AZ42" s="51">
        <v>0.3217099606990814</v>
      </c>
      <c r="BA42" s="51">
        <v>0.36533141136169434</v>
      </c>
      <c r="BB42" s="51">
        <v>0.34503790736198425</v>
      </c>
      <c r="BC42" s="51">
        <v>0.2731972932815552</v>
      </c>
      <c r="BD42" s="51">
        <v>0.31950509548187256</v>
      </c>
      <c r="BE42" s="51">
        <v>0.3264578878879547</v>
      </c>
      <c r="BF42" s="51">
        <v>0.3219664990901947</v>
      </c>
      <c r="BG42" s="51">
        <v>0.36385318636894226</v>
      </c>
      <c r="BH42" s="51">
        <v>0.3388020992279053</v>
      </c>
      <c r="BI42" s="51">
        <v>0.36250945925712585</v>
      </c>
      <c r="BJ42" s="51">
        <v>0.28510189056396484</v>
      </c>
      <c r="BK42" s="5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2" customFormat="1" ht="10.5">
      <c r="A43" t="s">
        <v>192</v>
      </c>
      <c r="B43" s="17" t="s">
        <v>193</v>
      </c>
      <c r="C43" s="50">
        <v>0.1574002355337143</v>
      </c>
      <c r="D43" s="50">
        <v>0.18599776923656464</v>
      </c>
      <c r="E43" s="40">
        <v>0.13451038300991058</v>
      </c>
      <c r="F43" s="40">
        <v>0.11144839972257614</v>
      </c>
      <c r="G43" s="40">
        <v>0.06753251701593399</v>
      </c>
      <c r="H43" s="40">
        <v>0.03222045302391052</v>
      </c>
      <c r="I43" s="40">
        <v>0.006311196833848953</v>
      </c>
      <c r="J43" s="40">
        <v>0.02697688527405262</v>
      </c>
      <c r="K43" s="40">
        <v>0.022668370977044106</v>
      </c>
      <c r="L43" s="40">
        <v>0.09784582257270813</v>
      </c>
      <c r="M43" s="40">
        <v>0.09351266920566559</v>
      </c>
      <c r="N43" s="40">
        <v>0.21557529270648956</v>
      </c>
      <c r="O43" s="40">
        <v>0.1744295060634613</v>
      </c>
      <c r="P43" s="40">
        <v>0.22623169422149658</v>
      </c>
      <c r="Q43" s="40">
        <v>0.14152400195598602</v>
      </c>
      <c r="R43" s="40">
        <v>0.15415950119495392</v>
      </c>
      <c r="S43" s="40">
        <v>0.08562809973955154</v>
      </c>
      <c r="T43" s="40">
        <v>0.03550799936056137</v>
      </c>
      <c r="U43" s="40">
        <v>0.008548719808459282</v>
      </c>
      <c r="V43" s="40">
        <v>0.021940000355243683</v>
      </c>
      <c r="W43" s="40">
        <v>0.03772030025720596</v>
      </c>
      <c r="X43" s="40">
        <v>0.1343460977077484</v>
      </c>
      <c r="Y43" s="40">
        <v>0.12745970487594604</v>
      </c>
      <c r="Z43" s="40">
        <v>0.27311939001083374</v>
      </c>
      <c r="AA43" s="40">
        <v>0.2264706939458847</v>
      </c>
      <c r="AB43" s="40">
        <v>0.2101885974407196</v>
      </c>
      <c r="AC43" s="40">
        <v>0.14182250201702118</v>
      </c>
      <c r="AD43" s="40">
        <v>0.20071229338645935</v>
      </c>
      <c r="AE43" s="40">
        <v>0.0852150022983551</v>
      </c>
      <c r="AF43" s="40">
        <v>0.03878920152783394</v>
      </c>
      <c r="AG43" s="40">
        <v>0.0065847598016262054</v>
      </c>
      <c r="AH43" s="40">
        <v>0.019927799701690674</v>
      </c>
      <c r="AI43" s="40">
        <v>0.024232400581240654</v>
      </c>
      <c r="AJ43" s="40">
        <v>0.06128010153770447</v>
      </c>
      <c r="AK43" s="40">
        <v>0.06900860369205475</v>
      </c>
      <c r="AL43" s="40">
        <v>0.19815286993980408</v>
      </c>
      <c r="AM43" s="40">
        <v>0.29932335019111633</v>
      </c>
      <c r="AN43" s="40">
        <v>0.2214176505804062</v>
      </c>
      <c r="AO43" s="51">
        <v>0.16188490390777588</v>
      </c>
      <c r="AP43" s="51">
        <v>0.17147059738636017</v>
      </c>
      <c r="AQ43" s="51">
        <v>0.10459250211715698</v>
      </c>
      <c r="AR43" s="51">
        <v>0.05647290125489235</v>
      </c>
      <c r="AS43" s="51">
        <v>0.02482759952545166</v>
      </c>
      <c r="AT43" s="51">
        <v>0.028042400255799294</v>
      </c>
      <c r="AU43" s="51">
        <v>0.05634339898824692</v>
      </c>
      <c r="AV43" s="51">
        <v>0.10545039921998978</v>
      </c>
      <c r="AW43" s="51">
        <v>0.1209373027086258</v>
      </c>
      <c r="AX43" s="51">
        <v>0.22507800161838531</v>
      </c>
      <c r="AY43" s="51">
        <v>0.1908532977104187</v>
      </c>
      <c r="AZ43" s="51">
        <v>0.22205980122089386</v>
      </c>
      <c r="BA43" s="51">
        <v>0.14556920528411865</v>
      </c>
      <c r="BB43" s="51">
        <v>0.17205169796943665</v>
      </c>
      <c r="BC43" s="51">
        <v>0.10195939987897873</v>
      </c>
      <c r="BD43" s="51">
        <v>0.04991139844059944</v>
      </c>
      <c r="BE43" s="51">
        <v>0.022412000223994255</v>
      </c>
      <c r="BF43" s="51">
        <v>0.0339541994035244</v>
      </c>
      <c r="BG43" s="51">
        <v>0.04529329761862755</v>
      </c>
      <c r="BH43" s="51">
        <v>0.10899119824171066</v>
      </c>
      <c r="BI43" s="51">
        <v>0.12028080970048904</v>
      </c>
      <c r="BJ43" s="51">
        <v>0.22654660046100616</v>
      </c>
      <c r="BK43" s="52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2" customFormat="1" ht="10.5">
      <c r="A44" t="s">
        <v>194</v>
      </c>
      <c r="B44" t="s">
        <v>195</v>
      </c>
      <c r="C44" s="50">
        <v>0.31156104803085327</v>
      </c>
      <c r="D44" s="50">
        <v>0.4309132993221283</v>
      </c>
      <c r="E44" s="40">
        <v>0.4195597767829895</v>
      </c>
      <c r="F44" s="40">
        <v>0.4266904890537262</v>
      </c>
      <c r="G44" s="40">
        <v>0.37998461723327637</v>
      </c>
      <c r="H44" s="40">
        <v>0.37346693873405457</v>
      </c>
      <c r="I44" s="40">
        <v>0.46707862615585327</v>
      </c>
      <c r="J44" s="40">
        <v>0.5001599192619324</v>
      </c>
      <c r="K44" s="40">
        <v>0.35678938031196594</v>
      </c>
      <c r="L44" s="40">
        <v>0.32672321796417236</v>
      </c>
      <c r="M44" s="40">
        <v>0.2817373275756836</v>
      </c>
      <c r="N44" s="40">
        <v>0.2772088646888733</v>
      </c>
      <c r="O44" s="40">
        <v>0.48065221309661865</v>
      </c>
      <c r="P44" s="40">
        <v>0.42304733395576477</v>
      </c>
      <c r="Q44" s="40">
        <v>0.33512529730796814</v>
      </c>
      <c r="R44" s="40">
        <v>0.3405595123767853</v>
      </c>
      <c r="S44" s="40">
        <v>0.41061729192733765</v>
      </c>
      <c r="T44" s="40">
        <v>0.47644856572151184</v>
      </c>
      <c r="U44" s="40">
        <v>0.49012768268585205</v>
      </c>
      <c r="V44" s="40">
        <v>0.46155643463134766</v>
      </c>
      <c r="W44" s="40">
        <v>0.29097333550453186</v>
      </c>
      <c r="X44" s="40">
        <v>0.3337003290653229</v>
      </c>
      <c r="Y44" s="40">
        <v>0.2935654819011688</v>
      </c>
      <c r="Z44" s="40">
        <v>0.2713651657104492</v>
      </c>
      <c r="AA44" s="40">
        <v>0.33665716648101807</v>
      </c>
      <c r="AB44" s="40">
        <v>0.36061301827430725</v>
      </c>
      <c r="AC44" s="40">
        <v>0.2830343544483185</v>
      </c>
      <c r="AD44" s="40">
        <v>0.1902046799659729</v>
      </c>
      <c r="AE44" s="40">
        <v>0.2801360785961151</v>
      </c>
      <c r="AF44" s="40">
        <v>0.3456890285015106</v>
      </c>
      <c r="AG44" s="40">
        <v>0.41090142726898193</v>
      </c>
      <c r="AH44" s="40">
        <v>0.5105577707290649</v>
      </c>
      <c r="AI44" s="40">
        <v>0.45934951305389404</v>
      </c>
      <c r="AJ44" s="40">
        <v>0.46681785583496094</v>
      </c>
      <c r="AK44" s="40">
        <v>0.4567408561706543</v>
      </c>
      <c r="AL44" s="40">
        <v>0.4852055013179779</v>
      </c>
      <c r="AM44" s="40">
        <v>0.3750925064086914</v>
      </c>
      <c r="AN44" s="40">
        <v>0.34969329833984375</v>
      </c>
      <c r="AO44" s="51">
        <v>0.24947990477085114</v>
      </c>
      <c r="AP44" s="51">
        <v>0.2895171046257019</v>
      </c>
      <c r="AQ44" s="51">
        <v>0.3995147943496704</v>
      </c>
      <c r="AR44" s="51">
        <v>0.4290964901447296</v>
      </c>
      <c r="AS44" s="51">
        <v>0.42920368909835815</v>
      </c>
      <c r="AT44" s="51">
        <v>0.3632625937461853</v>
      </c>
      <c r="AU44" s="51">
        <v>0.31882038712501526</v>
      </c>
      <c r="AV44" s="51">
        <v>0.2951211929321289</v>
      </c>
      <c r="AW44" s="51">
        <v>0.329544335603714</v>
      </c>
      <c r="AX44" s="51">
        <v>0.4012830853462219</v>
      </c>
      <c r="AY44" s="51">
        <v>0.35063570737838745</v>
      </c>
      <c r="AZ44" s="51">
        <v>0.30532488226890564</v>
      </c>
      <c r="BA44" s="51">
        <v>0.2462216019630432</v>
      </c>
      <c r="BB44" s="51">
        <v>0.29201391339302063</v>
      </c>
      <c r="BC44" s="51">
        <v>0.39902380108833313</v>
      </c>
      <c r="BD44" s="51">
        <v>0.41345590353012085</v>
      </c>
      <c r="BE44" s="51">
        <v>0.4649091958999634</v>
      </c>
      <c r="BF44" s="51">
        <v>0.39130181074142456</v>
      </c>
      <c r="BG44" s="51">
        <v>0.3187674880027771</v>
      </c>
      <c r="BH44" s="51">
        <v>0.32724571228027344</v>
      </c>
      <c r="BI44" s="51">
        <v>0.36202728748321533</v>
      </c>
      <c r="BJ44" s="51">
        <v>0.410806804895401</v>
      </c>
      <c r="BK44" s="52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2" customFormat="1" ht="10.5">
      <c r="A45"/>
      <c r="B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2" customFormat="1" ht="10.5">
      <c r="A46"/>
      <c r="B46" s="11" t="s">
        <v>55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2" customFormat="1" ht="10.5">
      <c r="A47" t="s">
        <v>196</v>
      </c>
      <c r="B47" t="s">
        <v>197</v>
      </c>
      <c r="C47" s="56">
        <v>112.58899688720703</v>
      </c>
      <c r="D47" s="56">
        <v>97.68399810791016</v>
      </c>
      <c r="E47" s="28">
        <v>98.60199737548828</v>
      </c>
      <c r="F47" s="28">
        <v>97.18099975585938</v>
      </c>
      <c r="G47" s="28">
        <v>106.68900299072266</v>
      </c>
      <c r="H47" s="28">
        <v>112.2040023803711</v>
      </c>
      <c r="I47" s="28">
        <v>118.04100036621094</v>
      </c>
      <c r="J47" s="28">
        <v>127.8479995727539</v>
      </c>
      <c r="K47" s="28">
        <v>129.59300231933594</v>
      </c>
      <c r="L47" s="28">
        <v>131.86700439453125</v>
      </c>
      <c r="M47" s="28">
        <v>137.63699340820312</v>
      </c>
      <c r="N47" s="28">
        <v>136.54200744628906</v>
      </c>
      <c r="O47" s="28">
        <v>122.79100036621094</v>
      </c>
      <c r="P47" s="28">
        <v>112.197998046875</v>
      </c>
      <c r="Q47" s="28">
        <v>104.37999725341797</v>
      </c>
      <c r="R47" s="28">
        <v>101.50499725341797</v>
      </c>
      <c r="S47" s="28">
        <v>107.45899963378906</v>
      </c>
      <c r="T47" s="28">
        <v>114.29199981689453</v>
      </c>
      <c r="U47" s="28">
        <v>121.875</v>
      </c>
      <c r="V47" s="28">
        <v>130.7779998779297</v>
      </c>
      <c r="W47" s="28">
        <v>123.09700012207031</v>
      </c>
      <c r="X47" s="28">
        <v>118.32499694824219</v>
      </c>
      <c r="Y47" s="28">
        <v>123.2040023803711</v>
      </c>
      <c r="Z47" s="28">
        <v>126.27200317382812</v>
      </c>
      <c r="AA47" s="28">
        <v>121.36100006103516</v>
      </c>
      <c r="AB47" s="28">
        <v>116.3550033569336</v>
      </c>
      <c r="AC47" s="28">
        <v>104.49800109863281</v>
      </c>
      <c r="AD47" s="28">
        <v>104.48100280761719</v>
      </c>
      <c r="AE47" s="28">
        <v>110.95800018310547</v>
      </c>
      <c r="AF47" s="28">
        <v>118.77300262451172</v>
      </c>
      <c r="AG47" s="28">
        <v>131.9499969482422</v>
      </c>
      <c r="AH47" s="28">
        <v>139.3730010986328</v>
      </c>
      <c r="AI47" s="28">
        <v>127.71600341796875</v>
      </c>
      <c r="AJ47" s="28">
        <v>124.75199890136719</v>
      </c>
      <c r="AK47" s="28">
        <v>133.7550048828125</v>
      </c>
      <c r="AL47" s="28">
        <v>136.00999450683594</v>
      </c>
      <c r="AM47" s="28">
        <v>136.04443359375</v>
      </c>
      <c r="AN47" s="28">
        <v>133.02464294433594</v>
      </c>
      <c r="AO47" s="57">
        <v>122.36750030517578</v>
      </c>
      <c r="AP47" s="57">
        <v>119.88089752197266</v>
      </c>
      <c r="AQ47" s="57">
        <v>124.095703125</v>
      </c>
      <c r="AR47" s="57">
        <v>128.89419555664062</v>
      </c>
      <c r="AS47" s="57">
        <v>134.9333953857422</v>
      </c>
      <c r="AT47" s="57">
        <v>136.951904296875</v>
      </c>
      <c r="AU47" s="57">
        <v>134.82029724121094</v>
      </c>
      <c r="AV47" s="57">
        <v>132.2790069580078</v>
      </c>
      <c r="AW47" s="57">
        <v>136.1013946533203</v>
      </c>
      <c r="AX47" s="57">
        <v>139.21629333496094</v>
      </c>
      <c r="AY47" s="57">
        <v>127.09760284423828</v>
      </c>
      <c r="AZ47" s="57">
        <v>118.32250213623047</v>
      </c>
      <c r="BA47" s="57">
        <v>110.26719665527344</v>
      </c>
      <c r="BB47" s="57">
        <v>108.64689636230469</v>
      </c>
      <c r="BC47" s="57">
        <v>113.8322982788086</v>
      </c>
      <c r="BD47" s="57">
        <v>119.48169708251953</v>
      </c>
      <c r="BE47" s="57">
        <v>126.10030364990234</v>
      </c>
      <c r="BF47" s="57">
        <v>129.6085968017578</v>
      </c>
      <c r="BG47" s="57">
        <v>128.56619262695312</v>
      </c>
      <c r="BH47" s="57">
        <v>126.88079833984375</v>
      </c>
      <c r="BI47" s="57">
        <v>131.50450134277344</v>
      </c>
      <c r="BJ47" s="57">
        <v>135.6466064453125</v>
      </c>
      <c r="BK47" s="58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2" customFormat="1" ht="10.5">
      <c r="A48"/>
      <c r="B48" t="s">
        <v>198</v>
      </c>
      <c r="C48" s="35">
        <v>125.46299743652344</v>
      </c>
      <c r="D48" s="35">
        <f aca="true" t="shared" si="4" ref="D48:AI48">C47</f>
        <v>112.58899688720703</v>
      </c>
      <c r="E48" s="35">
        <f t="shared" si="4"/>
        <v>97.68399810791016</v>
      </c>
      <c r="F48" s="35">
        <f t="shared" si="4"/>
        <v>98.60199737548828</v>
      </c>
      <c r="G48" s="35">
        <f t="shared" si="4"/>
        <v>97.18099975585938</v>
      </c>
      <c r="H48" s="35">
        <f t="shared" si="4"/>
        <v>106.68900299072266</v>
      </c>
      <c r="I48" s="35">
        <f t="shared" si="4"/>
        <v>112.2040023803711</v>
      </c>
      <c r="J48" s="35">
        <f t="shared" si="4"/>
        <v>118.04100036621094</v>
      </c>
      <c r="K48" s="35">
        <f t="shared" si="4"/>
        <v>127.8479995727539</v>
      </c>
      <c r="L48" s="35">
        <f t="shared" si="4"/>
        <v>129.59300231933594</v>
      </c>
      <c r="M48" s="35">
        <f t="shared" si="4"/>
        <v>131.86700439453125</v>
      </c>
      <c r="N48" s="35">
        <f t="shared" si="4"/>
        <v>137.63699340820312</v>
      </c>
      <c r="O48" s="35">
        <f t="shared" si="4"/>
        <v>136.54200744628906</v>
      </c>
      <c r="P48" s="35">
        <f t="shared" si="4"/>
        <v>122.79100036621094</v>
      </c>
      <c r="Q48" s="35">
        <f t="shared" si="4"/>
        <v>112.197998046875</v>
      </c>
      <c r="R48" s="35">
        <f t="shared" si="4"/>
        <v>104.37999725341797</v>
      </c>
      <c r="S48" s="35">
        <f t="shared" si="4"/>
        <v>101.50499725341797</v>
      </c>
      <c r="T48" s="35">
        <f t="shared" si="4"/>
        <v>107.45899963378906</v>
      </c>
      <c r="U48" s="35">
        <f t="shared" si="4"/>
        <v>114.29199981689453</v>
      </c>
      <c r="V48" s="35">
        <f t="shared" si="4"/>
        <v>121.875</v>
      </c>
      <c r="W48" s="35">
        <f t="shared" si="4"/>
        <v>130.7779998779297</v>
      </c>
      <c r="X48" s="35">
        <f t="shared" si="4"/>
        <v>123.09700012207031</v>
      </c>
      <c r="Y48" s="35">
        <f t="shared" si="4"/>
        <v>118.32499694824219</v>
      </c>
      <c r="Z48" s="35">
        <f t="shared" si="4"/>
        <v>123.2040023803711</v>
      </c>
      <c r="AA48" s="35">
        <f t="shared" si="4"/>
        <v>126.27200317382812</v>
      </c>
      <c r="AB48" s="35">
        <f t="shared" si="4"/>
        <v>121.36100006103516</v>
      </c>
      <c r="AC48" s="35">
        <f t="shared" si="4"/>
        <v>116.3550033569336</v>
      </c>
      <c r="AD48" s="35">
        <f t="shared" si="4"/>
        <v>104.49800109863281</v>
      </c>
      <c r="AE48" s="35">
        <f t="shared" si="4"/>
        <v>104.48100280761719</v>
      </c>
      <c r="AF48" s="35">
        <f t="shared" si="4"/>
        <v>110.95800018310547</v>
      </c>
      <c r="AG48" s="35">
        <f t="shared" si="4"/>
        <v>118.77300262451172</v>
      </c>
      <c r="AH48" s="35">
        <f t="shared" si="4"/>
        <v>131.9499969482422</v>
      </c>
      <c r="AI48" s="35">
        <f t="shared" si="4"/>
        <v>139.3730010986328</v>
      </c>
      <c r="AJ48" s="35">
        <f aca="true" t="shared" si="5" ref="AJ48:BJ48">AI47</f>
        <v>127.71600341796875</v>
      </c>
      <c r="AK48" s="35">
        <f t="shared" si="5"/>
        <v>124.75199890136719</v>
      </c>
      <c r="AL48" s="35">
        <f t="shared" si="5"/>
        <v>133.7550048828125</v>
      </c>
      <c r="AM48" s="35">
        <f t="shared" si="5"/>
        <v>136.00999450683594</v>
      </c>
      <c r="AN48" s="35">
        <f t="shared" si="5"/>
        <v>136.04443359375</v>
      </c>
      <c r="AO48" s="38">
        <f t="shared" si="5"/>
        <v>133.02464294433594</v>
      </c>
      <c r="AP48" s="38">
        <f t="shared" si="5"/>
        <v>122.36750030517578</v>
      </c>
      <c r="AQ48" s="38">
        <f t="shared" si="5"/>
        <v>119.88089752197266</v>
      </c>
      <c r="AR48" s="38">
        <f t="shared" si="5"/>
        <v>124.095703125</v>
      </c>
      <c r="AS48" s="38">
        <f t="shared" si="5"/>
        <v>128.89419555664062</v>
      </c>
      <c r="AT48" s="38">
        <f t="shared" si="5"/>
        <v>134.9333953857422</v>
      </c>
      <c r="AU48" s="38">
        <f t="shared" si="5"/>
        <v>136.951904296875</v>
      </c>
      <c r="AV48" s="38">
        <f t="shared" si="5"/>
        <v>134.82029724121094</v>
      </c>
      <c r="AW48" s="38">
        <f t="shared" si="5"/>
        <v>132.2790069580078</v>
      </c>
      <c r="AX48" s="38">
        <f t="shared" si="5"/>
        <v>136.1013946533203</v>
      </c>
      <c r="AY48" s="38">
        <f t="shared" si="5"/>
        <v>139.21629333496094</v>
      </c>
      <c r="AZ48" s="38">
        <f t="shared" si="5"/>
        <v>127.09760284423828</v>
      </c>
      <c r="BA48" s="38">
        <f t="shared" si="5"/>
        <v>118.32250213623047</v>
      </c>
      <c r="BB48" s="38">
        <f t="shared" si="5"/>
        <v>110.26719665527344</v>
      </c>
      <c r="BC48" s="38">
        <f t="shared" si="5"/>
        <v>108.64689636230469</v>
      </c>
      <c r="BD48" s="38">
        <f t="shared" si="5"/>
        <v>113.8322982788086</v>
      </c>
      <c r="BE48" s="38">
        <f t="shared" si="5"/>
        <v>119.48169708251953</v>
      </c>
      <c r="BF48" s="38">
        <f t="shared" si="5"/>
        <v>126.10030364990234</v>
      </c>
      <c r="BG48" s="38">
        <f t="shared" si="5"/>
        <v>129.6085968017578</v>
      </c>
      <c r="BH48" s="38">
        <f t="shared" si="5"/>
        <v>128.56619262695312</v>
      </c>
      <c r="BI48" s="38">
        <f t="shared" si="5"/>
        <v>126.88079833984375</v>
      </c>
      <c r="BJ48" s="38">
        <f t="shared" si="5"/>
        <v>131.50450134277344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2" customFormat="1" ht="10.5">
      <c r="A49" t="s">
        <v>199</v>
      </c>
      <c r="B49" t="s">
        <v>200</v>
      </c>
      <c r="C49" s="56">
        <v>31.336000442504883</v>
      </c>
      <c r="D49" s="56">
        <v>30.910999298095703</v>
      </c>
      <c r="E49" s="28">
        <v>32.00600051879883</v>
      </c>
      <c r="F49" s="28">
        <v>30.707000732421875</v>
      </c>
      <c r="G49" s="28">
        <v>35.91999816894531</v>
      </c>
      <c r="H49" s="28">
        <v>35.250999450683594</v>
      </c>
      <c r="I49" s="28">
        <v>31.50200080871582</v>
      </c>
      <c r="J49" s="28">
        <v>30.09600067138672</v>
      </c>
      <c r="K49" s="28">
        <v>31.632999420166016</v>
      </c>
      <c r="L49" s="28">
        <v>33.85599899291992</v>
      </c>
      <c r="M49" s="28">
        <v>35.90700149536133</v>
      </c>
      <c r="N49" s="28">
        <v>37.79999923706055</v>
      </c>
      <c r="O49" s="28">
        <v>38.08599853515625</v>
      </c>
      <c r="P49" s="28">
        <v>39.66400146484375</v>
      </c>
      <c r="Q49" s="28">
        <v>38.76300048828125</v>
      </c>
      <c r="R49" s="28">
        <v>36.2760009765625</v>
      </c>
      <c r="S49" s="28">
        <v>36.14899826049805</v>
      </c>
      <c r="T49" s="28">
        <v>37.512001037597656</v>
      </c>
      <c r="U49" s="28">
        <v>34.72999954223633</v>
      </c>
      <c r="V49" s="28">
        <v>37.1619987487793</v>
      </c>
      <c r="W49" s="28">
        <v>33.97700119018555</v>
      </c>
      <c r="X49" s="28">
        <v>36.05699920654297</v>
      </c>
      <c r="Y49" s="28">
        <v>42.35599899291992</v>
      </c>
      <c r="Z49" s="28">
        <v>42.362998962402344</v>
      </c>
      <c r="AA49" s="28">
        <v>41.14799880981445</v>
      </c>
      <c r="AB49" s="28">
        <v>40.65800094604492</v>
      </c>
      <c r="AC49" s="28">
        <v>39.41400146484375</v>
      </c>
      <c r="AD49" s="28">
        <v>36.84000015258789</v>
      </c>
      <c r="AE49" s="28">
        <v>37.86000061035156</v>
      </c>
      <c r="AF49" s="28">
        <v>37.41699981689453</v>
      </c>
      <c r="AG49" s="28">
        <v>36.736000061035156</v>
      </c>
      <c r="AH49" s="28">
        <v>33.70199966430664</v>
      </c>
      <c r="AI49" s="28">
        <v>34.2400016784668</v>
      </c>
      <c r="AJ49" s="28">
        <v>35.79600143432617</v>
      </c>
      <c r="AK49" s="28">
        <v>39.79999923706055</v>
      </c>
      <c r="AL49" s="28">
        <v>37.32699966430664</v>
      </c>
      <c r="AM49" s="28">
        <v>41.113285064697266</v>
      </c>
      <c r="AN49" s="28">
        <v>41.73957824707031</v>
      </c>
      <c r="AO49" s="57">
        <v>40.42316818237305</v>
      </c>
      <c r="AP49" s="57">
        <v>39.034889221191406</v>
      </c>
      <c r="AQ49" s="57">
        <v>40.124969482421875</v>
      </c>
      <c r="AR49" s="57">
        <v>39.596588134765625</v>
      </c>
      <c r="AS49" s="57">
        <v>37.28852844238281</v>
      </c>
      <c r="AT49" s="57">
        <v>36.480709075927734</v>
      </c>
      <c r="AU49" s="57">
        <v>36.57242965698242</v>
      </c>
      <c r="AV49" s="57">
        <v>37.34130859375</v>
      </c>
      <c r="AW49" s="57">
        <v>39.95689010620117</v>
      </c>
      <c r="AX49" s="57">
        <v>39.34040069580078</v>
      </c>
      <c r="AY49" s="57">
        <v>39.160621643066406</v>
      </c>
      <c r="AZ49" s="57">
        <v>37.933860778808594</v>
      </c>
      <c r="BA49" s="57">
        <v>37.40303039550781</v>
      </c>
      <c r="BB49" s="57">
        <v>36.724700927734375</v>
      </c>
      <c r="BC49" s="57">
        <v>38.34627151489258</v>
      </c>
      <c r="BD49" s="57">
        <v>38.27788162231445</v>
      </c>
      <c r="BE49" s="57">
        <v>36.429588317871094</v>
      </c>
      <c r="BF49" s="57">
        <v>35.954620361328125</v>
      </c>
      <c r="BG49" s="57">
        <v>36.37424850463867</v>
      </c>
      <c r="BH49" s="57">
        <v>37.40093994140625</v>
      </c>
      <c r="BI49" s="57">
        <v>40.231109619140625</v>
      </c>
      <c r="BJ49" s="57">
        <v>39.8255500793457</v>
      </c>
      <c r="BK49" s="58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2" customFormat="1" ht="10.5">
      <c r="A50"/>
      <c r="B50" t="s">
        <v>198</v>
      </c>
      <c r="C50" s="35">
        <v>35.83000183105469</v>
      </c>
      <c r="D50" s="35">
        <f aca="true" t="shared" si="6" ref="D50:AI50">C49</f>
        <v>31.336000442504883</v>
      </c>
      <c r="E50" s="35">
        <f t="shared" si="6"/>
        <v>30.910999298095703</v>
      </c>
      <c r="F50" s="35">
        <f t="shared" si="6"/>
        <v>32.00600051879883</v>
      </c>
      <c r="G50" s="35">
        <f t="shared" si="6"/>
        <v>30.707000732421875</v>
      </c>
      <c r="H50" s="35">
        <f t="shared" si="6"/>
        <v>35.91999816894531</v>
      </c>
      <c r="I50" s="35">
        <f t="shared" si="6"/>
        <v>35.250999450683594</v>
      </c>
      <c r="J50" s="35">
        <f t="shared" si="6"/>
        <v>31.50200080871582</v>
      </c>
      <c r="K50" s="35">
        <f t="shared" si="6"/>
        <v>30.09600067138672</v>
      </c>
      <c r="L50" s="35">
        <f t="shared" si="6"/>
        <v>31.632999420166016</v>
      </c>
      <c r="M50" s="35">
        <f t="shared" si="6"/>
        <v>33.85599899291992</v>
      </c>
      <c r="N50" s="35">
        <f t="shared" si="6"/>
        <v>35.90700149536133</v>
      </c>
      <c r="O50" s="35">
        <f t="shared" si="6"/>
        <v>37.79999923706055</v>
      </c>
      <c r="P50" s="35">
        <f t="shared" si="6"/>
        <v>38.08599853515625</v>
      </c>
      <c r="Q50" s="35">
        <f t="shared" si="6"/>
        <v>39.66400146484375</v>
      </c>
      <c r="R50" s="35">
        <f t="shared" si="6"/>
        <v>38.76300048828125</v>
      </c>
      <c r="S50" s="35">
        <f t="shared" si="6"/>
        <v>36.2760009765625</v>
      </c>
      <c r="T50" s="35">
        <f t="shared" si="6"/>
        <v>36.14899826049805</v>
      </c>
      <c r="U50" s="35">
        <f t="shared" si="6"/>
        <v>37.512001037597656</v>
      </c>
      <c r="V50" s="35">
        <f t="shared" si="6"/>
        <v>34.72999954223633</v>
      </c>
      <c r="W50" s="35">
        <f t="shared" si="6"/>
        <v>37.1619987487793</v>
      </c>
      <c r="X50" s="35">
        <f t="shared" si="6"/>
        <v>33.97700119018555</v>
      </c>
      <c r="Y50" s="35">
        <f t="shared" si="6"/>
        <v>36.05699920654297</v>
      </c>
      <c r="Z50" s="35">
        <f t="shared" si="6"/>
        <v>42.35599899291992</v>
      </c>
      <c r="AA50" s="35">
        <f t="shared" si="6"/>
        <v>42.362998962402344</v>
      </c>
      <c r="AB50" s="35">
        <f t="shared" si="6"/>
        <v>41.14799880981445</v>
      </c>
      <c r="AC50" s="35">
        <f t="shared" si="6"/>
        <v>40.65800094604492</v>
      </c>
      <c r="AD50" s="35">
        <f t="shared" si="6"/>
        <v>39.41400146484375</v>
      </c>
      <c r="AE50" s="35">
        <f t="shared" si="6"/>
        <v>36.84000015258789</v>
      </c>
      <c r="AF50" s="35">
        <f t="shared" si="6"/>
        <v>37.86000061035156</v>
      </c>
      <c r="AG50" s="35">
        <f t="shared" si="6"/>
        <v>37.41699981689453</v>
      </c>
      <c r="AH50" s="35">
        <f t="shared" si="6"/>
        <v>36.736000061035156</v>
      </c>
      <c r="AI50" s="35">
        <f t="shared" si="6"/>
        <v>33.70199966430664</v>
      </c>
      <c r="AJ50" s="35">
        <f aca="true" t="shared" si="7" ref="AJ50:BJ50">AI49</f>
        <v>34.2400016784668</v>
      </c>
      <c r="AK50" s="35">
        <f t="shared" si="7"/>
        <v>35.79600143432617</v>
      </c>
      <c r="AL50" s="35">
        <f t="shared" si="7"/>
        <v>39.79999923706055</v>
      </c>
      <c r="AM50" s="35">
        <f t="shared" si="7"/>
        <v>37.32699966430664</v>
      </c>
      <c r="AN50" s="35">
        <f t="shared" si="7"/>
        <v>41.113285064697266</v>
      </c>
      <c r="AO50" s="38">
        <f t="shared" si="7"/>
        <v>41.73957824707031</v>
      </c>
      <c r="AP50" s="38">
        <f t="shared" si="7"/>
        <v>40.42316818237305</v>
      </c>
      <c r="AQ50" s="38">
        <f t="shared" si="7"/>
        <v>39.034889221191406</v>
      </c>
      <c r="AR50" s="38">
        <f t="shared" si="7"/>
        <v>40.124969482421875</v>
      </c>
      <c r="AS50" s="38">
        <f t="shared" si="7"/>
        <v>39.596588134765625</v>
      </c>
      <c r="AT50" s="38">
        <f t="shared" si="7"/>
        <v>37.28852844238281</v>
      </c>
      <c r="AU50" s="38">
        <f t="shared" si="7"/>
        <v>36.480709075927734</v>
      </c>
      <c r="AV50" s="38">
        <f t="shared" si="7"/>
        <v>36.57242965698242</v>
      </c>
      <c r="AW50" s="38">
        <f t="shared" si="7"/>
        <v>37.34130859375</v>
      </c>
      <c r="AX50" s="38">
        <f t="shared" si="7"/>
        <v>39.95689010620117</v>
      </c>
      <c r="AY50" s="38">
        <f t="shared" si="7"/>
        <v>39.34040069580078</v>
      </c>
      <c r="AZ50" s="38">
        <f t="shared" si="7"/>
        <v>39.160621643066406</v>
      </c>
      <c r="BA50" s="38">
        <f t="shared" si="7"/>
        <v>37.933860778808594</v>
      </c>
      <c r="BB50" s="38">
        <f t="shared" si="7"/>
        <v>37.40303039550781</v>
      </c>
      <c r="BC50" s="38">
        <f t="shared" si="7"/>
        <v>36.724700927734375</v>
      </c>
      <c r="BD50" s="38">
        <f t="shared" si="7"/>
        <v>38.34627151489258</v>
      </c>
      <c r="BE50" s="38">
        <f t="shared" si="7"/>
        <v>38.27788162231445</v>
      </c>
      <c r="BF50" s="38">
        <f t="shared" si="7"/>
        <v>36.429588317871094</v>
      </c>
      <c r="BG50" s="38">
        <f t="shared" si="7"/>
        <v>35.954620361328125</v>
      </c>
      <c r="BH50" s="38">
        <f t="shared" si="7"/>
        <v>36.37424850463867</v>
      </c>
      <c r="BI50" s="38">
        <f t="shared" si="7"/>
        <v>37.40093994140625</v>
      </c>
      <c r="BJ50" s="38">
        <f t="shared" si="7"/>
        <v>40.231109619140625</v>
      </c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2" customFormat="1" ht="10.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2" customFormat="1" ht="10.5">
      <c r="A52"/>
      <c r="B52" s="16" t="s">
        <v>201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2" customFormat="1" ht="10.5">
      <c r="A53" t="s">
        <v>202</v>
      </c>
      <c r="B53" t="s">
        <v>203</v>
      </c>
      <c r="C53" s="50">
        <v>21.31796646118164</v>
      </c>
      <c r="D53" s="50">
        <v>21.32723617553711</v>
      </c>
      <c r="E53" s="40">
        <v>22.024030685424805</v>
      </c>
      <c r="F53" s="40">
        <v>24.25068473815918</v>
      </c>
      <c r="G53" s="40">
        <v>27.506473541259766</v>
      </c>
      <c r="H53" s="40">
        <v>26.12196159362793</v>
      </c>
      <c r="I53" s="40">
        <v>25.897422790527344</v>
      </c>
      <c r="J53" s="40">
        <v>25.729103088378906</v>
      </c>
      <c r="K53" s="40">
        <v>26.248559951782227</v>
      </c>
      <c r="L53" s="40">
        <v>26.72141456604004</v>
      </c>
      <c r="M53" s="40">
        <v>28.551513671875</v>
      </c>
      <c r="N53" s="40">
        <v>25.819700241088867</v>
      </c>
      <c r="O53" s="40">
        <v>23.96072769165039</v>
      </c>
      <c r="P53" s="40">
        <v>25.560955047607422</v>
      </c>
      <c r="Q53" s="40">
        <v>24.625764846801758</v>
      </c>
      <c r="R53" s="40">
        <v>24.288972854614258</v>
      </c>
      <c r="S53" s="40">
        <v>24.900230407714844</v>
      </c>
      <c r="T53" s="40">
        <v>25.95966148376465</v>
      </c>
      <c r="U53" s="40">
        <v>25.906572341918945</v>
      </c>
      <c r="V53" s="40">
        <v>26.593158721923828</v>
      </c>
      <c r="W53" s="40">
        <v>25.54732322692871</v>
      </c>
      <c r="X53" s="40">
        <v>27.6285343170166</v>
      </c>
      <c r="Y53" s="40">
        <v>29.168254852294922</v>
      </c>
      <c r="Z53" s="40">
        <v>26.596097946166992</v>
      </c>
      <c r="AA53" s="40">
        <v>23.972742080688477</v>
      </c>
      <c r="AB53" s="40">
        <v>26.415212631225586</v>
      </c>
      <c r="AC53" s="40">
        <v>26.16128158569336</v>
      </c>
      <c r="AD53" s="40">
        <v>24.758625030517578</v>
      </c>
      <c r="AE53" s="40">
        <v>26.918615341186523</v>
      </c>
      <c r="AF53" s="40">
        <v>24.38823699951172</v>
      </c>
      <c r="AG53" s="40">
        <v>21.376859664916992</v>
      </c>
      <c r="AH53" s="40">
        <v>19.291593551635742</v>
      </c>
      <c r="AI53" s="40">
        <v>17.754621505737305</v>
      </c>
      <c r="AJ53" s="40">
        <v>20.23365592956543</v>
      </c>
      <c r="AK53" s="40">
        <v>26.68292236328125</v>
      </c>
      <c r="AL53" s="40">
        <v>25.740760803222656</v>
      </c>
      <c r="AM53" s="40">
        <v>23.573959350585938</v>
      </c>
      <c r="AN53" s="40">
        <v>25.01847267150879</v>
      </c>
      <c r="AO53" s="51">
        <v>24.427640914916992</v>
      </c>
      <c r="AP53" s="51">
        <v>25.480690002441406</v>
      </c>
      <c r="AQ53" s="51">
        <v>27.244930267333984</v>
      </c>
      <c r="AR53" s="51">
        <v>26.259700775146484</v>
      </c>
      <c r="AS53" s="51">
        <v>25.093900680541992</v>
      </c>
      <c r="AT53" s="51">
        <v>23.27754020690918</v>
      </c>
      <c r="AU53" s="51">
        <v>22.478639602661133</v>
      </c>
      <c r="AV53" s="51">
        <v>23.416250228881836</v>
      </c>
      <c r="AW53" s="51">
        <v>24.637939453125</v>
      </c>
      <c r="AX53" s="51">
        <v>23.82098960876465</v>
      </c>
      <c r="AY53" s="51">
        <v>21.795019149780273</v>
      </c>
      <c r="AZ53" s="51">
        <v>23.372379302978516</v>
      </c>
      <c r="BA53" s="51">
        <v>22.955659866333008</v>
      </c>
      <c r="BB53" s="51">
        <v>24.16724967956543</v>
      </c>
      <c r="BC53" s="51">
        <v>26.09023094177246</v>
      </c>
      <c r="BD53" s="51">
        <v>25.297630310058594</v>
      </c>
      <c r="BE53" s="51">
        <v>24.31884002685547</v>
      </c>
      <c r="BF53" s="51">
        <v>22.656570434570312</v>
      </c>
      <c r="BG53" s="51">
        <v>21.97372055053711</v>
      </c>
      <c r="BH53" s="51">
        <v>23.00248908996582</v>
      </c>
      <c r="BI53" s="51">
        <v>24.30072021484375</v>
      </c>
      <c r="BJ53" s="51">
        <v>23.543319702148438</v>
      </c>
      <c r="BK53" s="52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2" customFormat="1" ht="10.5">
      <c r="A54" t="s">
        <v>204</v>
      </c>
      <c r="B54" t="s">
        <v>205</v>
      </c>
      <c r="C54" s="50">
        <v>16.8984375</v>
      </c>
      <c r="D54" s="50">
        <v>15.955510139465332</v>
      </c>
      <c r="E54" s="40">
        <v>21.301969528198242</v>
      </c>
      <c r="F54" s="40">
        <v>16.882938385009766</v>
      </c>
      <c r="G54" s="40">
        <v>16.68535804748535</v>
      </c>
      <c r="H54" s="40">
        <v>17.36199951171875</v>
      </c>
      <c r="I54" s="40">
        <v>17.840356826782227</v>
      </c>
      <c r="J54" s="40">
        <v>17.934555053710938</v>
      </c>
      <c r="K54" s="40">
        <v>18.520748138427734</v>
      </c>
      <c r="L54" s="40">
        <v>18.999893188476562</v>
      </c>
      <c r="M54" s="40">
        <v>18.716169357299805</v>
      </c>
      <c r="N54" s="40">
        <v>19.15296173095703</v>
      </c>
      <c r="O54" s="40">
        <v>18.574588775634766</v>
      </c>
      <c r="P54" s="40">
        <v>18.723621368408203</v>
      </c>
      <c r="Q54" s="40">
        <v>18.552278518676758</v>
      </c>
      <c r="R54" s="40">
        <v>18.347637176513672</v>
      </c>
      <c r="S54" s="40">
        <v>18.20572280883789</v>
      </c>
      <c r="T54" s="40">
        <v>18.36939239501953</v>
      </c>
      <c r="U54" s="40">
        <v>18.756261825561523</v>
      </c>
      <c r="V54" s="40">
        <v>18.675920486450195</v>
      </c>
      <c r="W54" s="40">
        <v>18.513843536376953</v>
      </c>
      <c r="X54" s="40">
        <v>18.657442092895508</v>
      </c>
      <c r="Y54" s="40">
        <v>19.378414154052734</v>
      </c>
      <c r="Z54" s="40">
        <v>19.274778366088867</v>
      </c>
      <c r="AA54" s="40">
        <v>18.19210433959961</v>
      </c>
      <c r="AB54" s="40">
        <v>18.647052764892578</v>
      </c>
      <c r="AC54" s="40">
        <v>18.423070907592773</v>
      </c>
      <c r="AD54" s="40">
        <v>18.203039169311523</v>
      </c>
      <c r="AE54" s="40">
        <v>18.127826690673828</v>
      </c>
      <c r="AF54" s="40">
        <v>18.353151321411133</v>
      </c>
      <c r="AG54" s="40">
        <v>17.92444610595703</v>
      </c>
      <c r="AH54" s="40">
        <v>18.250404357910156</v>
      </c>
      <c r="AI54" s="40">
        <v>18.039934158325195</v>
      </c>
      <c r="AJ54" s="40">
        <v>18.490135192871094</v>
      </c>
      <c r="AK54" s="40">
        <v>19.625205993652344</v>
      </c>
      <c r="AL54" s="40">
        <v>19.136240005493164</v>
      </c>
      <c r="AM54" s="40">
        <v>19.113859176635742</v>
      </c>
      <c r="AN54" s="40">
        <v>18.855770111083984</v>
      </c>
      <c r="AO54" s="51">
        <v>18.698759078979492</v>
      </c>
      <c r="AP54" s="51">
        <v>18.129880905151367</v>
      </c>
      <c r="AQ54" s="51">
        <v>17.93292999267578</v>
      </c>
      <c r="AR54" s="51">
        <v>18.093339920043945</v>
      </c>
      <c r="AS54" s="51">
        <v>17.996280670166016</v>
      </c>
      <c r="AT54" s="51">
        <v>18.005281448364258</v>
      </c>
      <c r="AU54" s="51">
        <v>17.921140670776367</v>
      </c>
      <c r="AV54" s="51">
        <v>18.180339813232422</v>
      </c>
      <c r="AW54" s="51">
        <v>18.261220932006836</v>
      </c>
      <c r="AX54" s="51">
        <v>18.403329849243164</v>
      </c>
      <c r="AY54" s="51">
        <v>18.331710815429688</v>
      </c>
      <c r="AZ54" s="51">
        <v>18.197280883789062</v>
      </c>
      <c r="BA54" s="51">
        <v>18.096158981323242</v>
      </c>
      <c r="BB54" s="51">
        <v>17.595149993896484</v>
      </c>
      <c r="BC54" s="51">
        <v>17.45309066772461</v>
      </c>
      <c r="BD54" s="51">
        <v>17.66451072692871</v>
      </c>
      <c r="BE54" s="51">
        <v>17.512479782104492</v>
      </c>
      <c r="BF54" s="51">
        <v>17.472490310668945</v>
      </c>
      <c r="BG54" s="51">
        <v>17.344449996948242</v>
      </c>
      <c r="BH54" s="51">
        <v>17.56439971923828</v>
      </c>
      <c r="BI54" s="51">
        <v>17.610170364379883</v>
      </c>
      <c r="BJ54" s="51">
        <v>17.72085952758789</v>
      </c>
      <c r="BK54" s="52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2" customFormat="1" ht="10.5">
      <c r="A55"/>
      <c r="B5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2" customFormat="1" ht="9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2" customFormat="1" ht="10.5">
      <c r="A57" s="1" t="s">
        <v>206</v>
      </c>
      <c r="B57" s="25" t="s">
        <v>207</v>
      </c>
      <c r="C57" s="63">
        <v>0.23162662982940674</v>
      </c>
      <c r="D57" s="63">
        <v>0.23857422173023224</v>
      </c>
      <c r="E57" s="64">
        <v>0.24677838385105133</v>
      </c>
      <c r="F57" s="64">
        <v>0.2408134639263153</v>
      </c>
      <c r="G57" s="64">
        <v>0.23581096529960632</v>
      </c>
      <c r="H57" s="64">
        <v>0.23482023179531097</v>
      </c>
      <c r="I57" s="64">
        <v>0.23019741475582123</v>
      </c>
      <c r="J57" s="64">
        <v>0.23153188824653625</v>
      </c>
      <c r="K57" s="64">
        <v>0.23315249383449554</v>
      </c>
      <c r="L57" s="64">
        <v>0.2386694699525833</v>
      </c>
      <c r="M57" s="64">
        <v>0.23829780519008636</v>
      </c>
      <c r="N57" s="64">
        <v>0.24076040089130402</v>
      </c>
      <c r="O57" s="64">
        <v>0.23696810007095337</v>
      </c>
      <c r="P57" s="64">
        <v>0.2319069355726242</v>
      </c>
      <c r="Q57" s="64">
        <v>0.23376837372779846</v>
      </c>
      <c r="R57" s="64">
        <v>0.2397456020116806</v>
      </c>
      <c r="S57" s="64">
        <v>0.2337905466556549</v>
      </c>
      <c r="T57" s="64">
        <v>0.2377290278673172</v>
      </c>
      <c r="U57" s="64">
        <v>0.23366767168045044</v>
      </c>
      <c r="V57" s="64">
        <v>0.23839609324932098</v>
      </c>
      <c r="W57" s="64">
        <v>0.23239447176456451</v>
      </c>
      <c r="X57" s="64">
        <v>0.24421685934066772</v>
      </c>
      <c r="Y57" s="64">
        <v>0.24760155379772186</v>
      </c>
      <c r="Z57" s="64">
        <v>0.2519039809703827</v>
      </c>
      <c r="AA57" s="64">
        <v>0.24387334287166595</v>
      </c>
      <c r="AB57" s="64">
        <v>0.24365058541297913</v>
      </c>
      <c r="AC57" s="64">
        <v>0.2502750754356384</v>
      </c>
      <c r="AD57" s="64">
        <v>0.2464606910943985</v>
      </c>
      <c r="AE57" s="64">
        <v>0.2520506978034973</v>
      </c>
      <c r="AF57" s="64">
        <v>0.25184518098831177</v>
      </c>
      <c r="AG57" s="64">
        <v>0.25297677516937256</v>
      </c>
      <c r="AH57" s="64">
        <v>0.25209295749664307</v>
      </c>
      <c r="AI57" s="64">
        <v>0.24425090849399567</v>
      </c>
      <c r="AJ57" s="64">
        <v>0.2543344795703888</v>
      </c>
      <c r="AK57" s="64">
        <v>0.25758206844329834</v>
      </c>
      <c r="AL57" s="64">
        <v>0.2558044195175171</v>
      </c>
      <c r="AM57" s="64">
        <v>0.256271630525589</v>
      </c>
      <c r="AN57" s="64">
        <v>0.25164085626602173</v>
      </c>
      <c r="AO57" s="65">
        <v>0.24338720738887787</v>
      </c>
      <c r="AP57" s="65">
        <v>0.24310749769210815</v>
      </c>
      <c r="AQ57" s="65">
        <v>0.24463880062103271</v>
      </c>
      <c r="AR57" s="65">
        <v>0.24612349271774292</v>
      </c>
      <c r="AS57" s="65">
        <v>0.24251879751682281</v>
      </c>
      <c r="AT57" s="65">
        <v>0.24424129724502563</v>
      </c>
      <c r="AU57" s="65">
        <v>0.24420860409736633</v>
      </c>
      <c r="AV57" s="65">
        <v>0.2484567016363144</v>
      </c>
      <c r="AW57" s="65">
        <v>0.2549302875995636</v>
      </c>
      <c r="AX57" s="65">
        <v>0.2588461935520172</v>
      </c>
      <c r="AY57" s="65">
        <v>0.24451471865177155</v>
      </c>
      <c r="AZ57" s="65">
        <v>0.2488037794828415</v>
      </c>
      <c r="BA57" s="65">
        <v>0.247672900557518</v>
      </c>
      <c r="BB57" s="65">
        <v>0.24326379597187042</v>
      </c>
      <c r="BC57" s="65">
        <v>0.24622780084609985</v>
      </c>
      <c r="BD57" s="65">
        <v>0.24675649404525757</v>
      </c>
      <c r="BE57" s="65">
        <v>0.24442939460277557</v>
      </c>
      <c r="BF57" s="65">
        <v>0.24785980582237244</v>
      </c>
      <c r="BG57" s="65">
        <v>0.2485235035419464</v>
      </c>
      <c r="BH57" s="65">
        <v>0.2523916959762573</v>
      </c>
      <c r="BI57" s="65">
        <v>0.2582953870296478</v>
      </c>
      <c r="BJ57" s="65">
        <v>0.26145389676094055</v>
      </c>
      <c r="BK57" s="66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2" customFormat="1" ht="10.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46" max="46" width="9.16015625" style="151" customWidth="1"/>
  </cols>
  <sheetData>
    <row r="1" spans="1:62" ht="15.75">
      <c r="A1" s="90" t="s">
        <v>208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91" t="s">
        <v>3</v>
      </c>
      <c r="C3" s="84">
        <v>200301</v>
      </c>
      <c r="D3" s="84">
        <v>200302</v>
      </c>
      <c r="E3" s="84">
        <v>200303</v>
      </c>
      <c r="F3" s="84">
        <v>200304</v>
      </c>
      <c r="G3" s="84">
        <v>200305</v>
      </c>
      <c r="H3" s="84">
        <v>200306</v>
      </c>
      <c r="I3" s="84">
        <v>200307</v>
      </c>
      <c r="J3" s="84">
        <v>200308</v>
      </c>
      <c r="K3" s="84">
        <v>200309</v>
      </c>
      <c r="L3" s="84">
        <v>200310</v>
      </c>
      <c r="M3" s="84">
        <v>200311</v>
      </c>
      <c r="N3" s="84">
        <v>200312</v>
      </c>
      <c r="O3" s="84">
        <v>200401</v>
      </c>
      <c r="P3" s="84">
        <v>200402</v>
      </c>
      <c r="Q3" s="84">
        <v>200403</v>
      </c>
      <c r="R3" s="84">
        <v>200404</v>
      </c>
      <c r="S3" s="84">
        <v>200405</v>
      </c>
      <c r="T3" s="84">
        <v>200406</v>
      </c>
      <c r="U3" s="84">
        <v>200407</v>
      </c>
      <c r="V3" s="84">
        <v>200408</v>
      </c>
      <c r="W3" s="84">
        <v>200409</v>
      </c>
      <c r="X3" s="84">
        <v>200410</v>
      </c>
      <c r="Y3" s="84">
        <v>200411</v>
      </c>
      <c r="Z3" s="84">
        <v>200412</v>
      </c>
      <c r="AA3" s="84">
        <v>200501</v>
      </c>
      <c r="AB3" s="84">
        <v>200502</v>
      </c>
      <c r="AC3" s="84">
        <v>200503</v>
      </c>
      <c r="AD3" s="84">
        <v>200504</v>
      </c>
      <c r="AE3" s="84">
        <v>200505</v>
      </c>
      <c r="AF3" s="84">
        <v>200506</v>
      </c>
      <c r="AG3" s="84">
        <v>200507</v>
      </c>
      <c r="AH3" s="84">
        <v>200508</v>
      </c>
      <c r="AI3" s="84">
        <v>200509</v>
      </c>
      <c r="AJ3" s="84">
        <v>200510</v>
      </c>
      <c r="AK3" s="84">
        <v>200511</v>
      </c>
      <c r="AL3" s="84">
        <v>200512</v>
      </c>
      <c r="AM3" s="84">
        <v>200601</v>
      </c>
      <c r="AN3" s="84">
        <v>200602</v>
      </c>
      <c r="AO3" s="124">
        <v>200603</v>
      </c>
      <c r="AP3" s="124">
        <v>200604</v>
      </c>
      <c r="AQ3" s="124">
        <v>200605</v>
      </c>
      <c r="AR3" s="124">
        <v>200606</v>
      </c>
      <c r="AS3" s="124">
        <v>200607</v>
      </c>
      <c r="AT3" s="124">
        <v>200608</v>
      </c>
      <c r="AU3" s="124">
        <v>200609</v>
      </c>
      <c r="AV3" s="124">
        <v>200610</v>
      </c>
      <c r="AW3" s="124">
        <v>200611</v>
      </c>
      <c r="AX3" s="124">
        <v>200612</v>
      </c>
      <c r="AY3" s="124">
        <v>200701</v>
      </c>
      <c r="AZ3" s="124">
        <v>200702</v>
      </c>
      <c r="BA3" s="124">
        <v>200703</v>
      </c>
      <c r="BB3" s="124">
        <v>200704</v>
      </c>
      <c r="BC3" s="124">
        <v>200705</v>
      </c>
      <c r="BD3" s="124">
        <v>200706</v>
      </c>
      <c r="BE3" s="124">
        <v>200707</v>
      </c>
      <c r="BF3" s="124">
        <v>200708</v>
      </c>
      <c r="BG3" s="124">
        <v>200709</v>
      </c>
      <c r="BH3" s="124">
        <v>200710</v>
      </c>
      <c r="BI3" s="124">
        <v>200711</v>
      </c>
      <c r="BJ3" s="124">
        <v>200712</v>
      </c>
      <c r="BK3" s="125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8" t="s">
        <v>209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210</v>
      </c>
      <c r="B6" t="s">
        <v>76</v>
      </c>
      <c r="C6" s="126">
        <v>39.36800003051758</v>
      </c>
      <c r="D6" s="28">
        <v>29.211999893188477</v>
      </c>
      <c r="E6" s="28">
        <v>30.141000747680664</v>
      </c>
      <c r="F6" s="28">
        <v>28.441999435424805</v>
      </c>
      <c r="G6" s="28">
        <v>33.284000396728516</v>
      </c>
      <c r="H6" s="28">
        <v>39.17900085449219</v>
      </c>
      <c r="I6" s="28">
        <v>43.637001037597656</v>
      </c>
      <c r="J6" s="28">
        <v>49.96799850463867</v>
      </c>
      <c r="K6" s="28">
        <v>55.82400131225586</v>
      </c>
      <c r="L6" s="28">
        <v>59.84199905395508</v>
      </c>
      <c r="M6" s="28">
        <v>60.93199920654297</v>
      </c>
      <c r="N6" s="28">
        <v>56.788997650146484</v>
      </c>
      <c r="O6" s="28">
        <v>48.08100128173828</v>
      </c>
      <c r="P6" s="28">
        <v>43.41999816894531</v>
      </c>
      <c r="Q6" s="28">
        <v>38.42900085449219</v>
      </c>
      <c r="R6" s="28">
        <v>33.93600082397461</v>
      </c>
      <c r="S6" s="28">
        <v>35.1870002746582</v>
      </c>
      <c r="T6" s="28">
        <v>40.40999984741211</v>
      </c>
      <c r="U6" s="28">
        <v>46.54899978637695</v>
      </c>
      <c r="V6" s="28">
        <v>52.8650016784668</v>
      </c>
      <c r="W6" s="28">
        <v>50.67300033569336</v>
      </c>
      <c r="X6" s="28">
        <v>48.50699996948242</v>
      </c>
      <c r="Y6" s="28">
        <v>51.37300109863281</v>
      </c>
      <c r="Z6" s="28">
        <v>50.32600021362305</v>
      </c>
      <c r="AA6" s="28">
        <v>45.02399826049805</v>
      </c>
      <c r="AB6" s="28">
        <v>41.0359992980957</v>
      </c>
      <c r="AC6" s="28">
        <v>34.08000183105469</v>
      </c>
      <c r="AD6" s="28">
        <v>32.95899963378906</v>
      </c>
      <c r="AE6" s="28">
        <v>36.915000915527344</v>
      </c>
      <c r="AF6" s="28">
        <v>45.2400016784668</v>
      </c>
      <c r="AG6" s="28">
        <v>52.513004302978516</v>
      </c>
      <c r="AH6" s="28">
        <v>59.66899871826172</v>
      </c>
      <c r="AI6" s="28">
        <v>60.21200180053711</v>
      </c>
      <c r="AJ6" s="28">
        <v>56.770999908447266</v>
      </c>
      <c r="AK6" s="28">
        <v>60.810001373291016</v>
      </c>
      <c r="AL6" s="28">
        <v>58.5880012512207</v>
      </c>
      <c r="AM6" s="28">
        <v>60.8489990234375</v>
      </c>
      <c r="AN6" s="28">
        <v>57.17253875732422</v>
      </c>
      <c r="AO6" s="57">
        <v>50.071128845214844</v>
      </c>
      <c r="AP6" s="57">
        <v>47.695491790771484</v>
      </c>
      <c r="AQ6" s="57">
        <v>50.21329879760742</v>
      </c>
      <c r="AR6" s="57">
        <v>54.51987075805664</v>
      </c>
      <c r="AS6" s="57">
        <v>59.021060943603516</v>
      </c>
      <c r="AT6" s="57">
        <v>61.474090576171875</v>
      </c>
      <c r="AU6" s="57">
        <v>61.87807083129883</v>
      </c>
      <c r="AV6" s="57">
        <v>61.56391143798828</v>
      </c>
      <c r="AW6" s="57">
        <v>62.729881286621094</v>
      </c>
      <c r="AX6" s="57">
        <v>60.36309051513672</v>
      </c>
      <c r="AY6" s="57">
        <v>52.22578811645508</v>
      </c>
      <c r="AZ6" s="57">
        <v>46.1239013671875</v>
      </c>
      <c r="BA6" s="57">
        <v>40.52817916870117</v>
      </c>
      <c r="BB6" s="57">
        <v>38.51424026489258</v>
      </c>
      <c r="BC6" s="57">
        <v>41.816349029541016</v>
      </c>
      <c r="BD6" s="57">
        <v>46.76700210571289</v>
      </c>
      <c r="BE6" s="57">
        <v>51.545921325683594</v>
      </c>
      <c r="BF6" s="57">
        <v>55.16926956176758</v>
      </c>
      <c r="BG6" s="57">
        <v>56.15755844116211</v>
      </c>
      <c r="BH6" s="57">
        <v>56.48564910888672</v>
      </c>
      <c r="BI6" s="57">
        <v>58.25455856323242</v>
      </c>
      <c r="BJ6" s="57">
        <v>56.64558029174805</v>
      </c>
      <c r="BK6" s="58"/>
    </row>
    <row r="7" spans="1:63" ht="10.5">
      <c r="A7" t="s">
        <v>211</v>
      </c>
      <c r="B7" t="s">
        <v>78</v>
      </c>
      <c r="C7" s="126">
        <v>29.72599983215332</v>
      </c>
      <c r="D7" s="28">
        <v>26.694997787475586</v>
      </c>
      <c r="E7" s="28">
        <v>27.054000854492188</v>
      </c>
      <c r="F7" s="28">
        <v>27.80699920654297</v>
      </c>
      <c r="G7" s="28">
        <v>29.643999099731445</v>
      </c>
      <c r="H7" s="28">
        <v>31.788000106811523</v>
      </c>
      <c r="I7" s="28">
        <v>30.32699966430664</v>
      </c>
      <c r="J7" s="28">
        <v>30.785999298095703</v>
      </c>
      <c r="K7" s="28">
        <v>28.422000885009766</v>
      </c>
      <c r="L7" s="28">
        <v>26.920000076293945</v>
      </c>
      <c r="M7" s="28">
        <v>30.178998947143555</v>
      </c>
      <c r="N7" s="28">
        <v>33.34400177001953</v>
      </c>
      <c r="O7" s="28">
        <v>30.118000030517578</v>
      </c>
      <c r="P7" s="28">
        <v>27.867000579833984</v>
      </c>
      <c r="Q7" s="28">
        <v>25.499000549316406</v>
      </c>
      <c r="R7" s="28">
        <v>27.499000549316406</v>
      </c>
      <c r="S7" s="28">
        <v>29.211999893188477</v>
      </c>
      <c r="T7" s="28">
        <v>29.753999710083008</v>
      </c>
      <c r="U7" s="28">
        <v>30.368000030517578</v>
      </c>
      <c r="V7" s="28">
        <v>32.76599884033203</v>
      </c>
      <c r="W7" s="28">
        <v>32.066001892089844</v>
      </c>
      <c r="X7" s="28">
        <v>26.444002151489258</v>
      </c>
      <c r="Y7" s="28">
        <v>26.565000534057617</v>
      </c>
      <c r="Z7" s="28">
        <v>29.650999069213867</v>
      </c>
      <c r="AA7" s="28">
        <v>31.881999969482422</v>
      </c>
      <c r="AB7" s="28">
        <v>31.408000946044922</v>
      </c>
      <c r="AC7" s="28">
        <v>27.599000930786133</v>
      </c>
      <c r="AD7" s="28">
        <v>27.288000106811523</v>
      </c>
      <c r="AE7" s="28">
        <v>28.996000289916992</v>
      </c>
      <c r="AF7" s="28">
        <v>29.63599967956543</v>
      </c>
      <c r="AG7" s="28">
        <v>32.02399826049805</v>
      </c>
      <c r="AH7" s="28">
        <v>31.125</v>
      </c>
      <c r="AI7" s="28">
        <v>27.209001541137695</v>
      </c>
      <c r="AJ7" s="28">
        <v>25.53499984741211</v>
      </c>
      <c r="AK7" s="28">
        <v>26.334001541137695</v>
      </c>
      <c r="AL7" s="28">
        <v>29.10700035095215</v>
      </c>
      <c r="AM7" s="28">
        <v>30.68600082397461</v>
      </c>
      <c r="AN7" s="28">
        <v>30.265247344970703</v>
      </c>
      <c r="AO7" s="57">
        <v>27.99424934387207</v>
      </c>
      <c r="AP7" s="57">
        <v>28.37388038635254</v>
      </c>
      <c r="AQ7" s="57">
        <v>28.988819122314453</v>
      </c>
      <c r="AR7" s="57">
        <v>29.689170837402344</v>
      </c>
      <c r="AS7" s="57">
        <v>29.883630752563477</v>
      </c>
      <c r="AT7" s="57">
        <v>29.909629821777344</v>
      </c>
      <c r="AU7" s="57">
        <v>28.778789520263672</v>
      </c>
      <c r="AV7" s="57">
        <v>26.06283950805664</v>
      </c>
      <c r="AW7" s="57">
        <v>27.63275909423828</v>
      </c>
      <c r="AX7" s="57">
        <v>31.249229431152344</v>
      </c>
      <c r="AY7" s="57">
        <v>30.318099975585938</v>
      </c>
      <c r="AZ7" s="57">
        <v>29.677169799804688</v>
      </c>
      <c r="BA7" s="57">
        <v>27.347999572753906</v>
      </c>
      <c r="BB7" s="57">
        <v>27.591890335083008</v>
      </c>
      <c r="BC7" s="57">
        <v>28.131139755249023</v>
      </c>
      <c r="BD7" s="57">
        <v>28.946590423583984</v>
      </c>
      <c r="BE7" s="57">
        <v>29.221399307250977</v>
      </c>
      <c r="BF7" s="57">
        <v>29.43391990661621</v>
      </c>
      <c r="BG7" s="57">
        <v>28.417760848999023</v>
      </c>
      <c r="BH7" s="57">
        <v>25.695249557495117</v>
      </c>
      <c r="BI7" s="57">
        <v>27.321680068969727</v>
      </c>
      <c r="BJ7" s="57">
        <v>31.149869918823242</v>
      </c>
      <c r="BK7" s="58"/>
    </row>
    <row r="8" spans="1:63" ht="10.5">
      <c r="A8" t="s">
        <v>212</v>
      </c>
      <c r="B8" t="s">
        <v>80</v>
      </c>
      <c r="C8" s="126">
        <v>28.218000411987305</v>
      </c>
      <c r="D8" s="28">
        <v>28.45199966430664</v>
      </c>
      <c r="E8" s="28">
        <v>26.988000869750977</v>
      </c>
      <c r="F8" s="28">
        <v>26.106000900268555</v>
      </c>
      <c r="G8" s="28">
        <v>29.378999710083008</v>
      </c>
      <c r="H8" s="28">
        <v>27.28700065612793</v>
      </c>
      <c r="I8" s="28">
        <v>30.704999923706055</v>
      </c>
      <c r="J8" s="28">
        <v>31.83300018310547</v>
      </c>
      <c r="K8" s="28">
        <v>32.81100082397461</v>
      </c>
      <c r="L8" s="28">
        <v>31.694002151489258</v>
      </c>
      <c r="M8" s="28">
        <v>31.214000701904297</v>
      </c>
      <c r="N8" s="28">
        <v>31.489999771118164</v>
      </c>
      <c r="O8" s="28">
        <v>29.801000595092773</v>
      </c>
      <c r="P8" s="28">
        <v>26.94700050354004</v>
      </c>
      <c r="Q8" s="28">
        <v>27.398000717163086</v>
      </c>
      <c r="R8" s="28">
        <v>27.386999130249023</v>
      </c>
      <c r="S8" s="28">
        <v>28.545000076293945</v>
      </c>
      <c r="T8" s="28">
        <v>29.79800033569336</v>
      </c>
      <c r="U8" s="28">
        <v>31.017000198364258</v>
      </c>
      <c r="V8" s="28">
        <v>30.062999725341797</v>
      </c>
      <c r="W8" s="28">
        <v>27.476999282836914</v>
      </c>
      <c r="X8" s="28">
        <v>28.246999740600586</v>
      </c>
      <c r="Y8" s="28">
        <v>29.948999404907227</v>
      </c>
      <c r="Z8" s="28">
        <v>29.836000442504883</v>
      </c>
      <c r="AA8" s="28">
        <v>29.672000885009766</v>
      </c>
      <c r="AB8" s="28">
        <v>29.26799964904785</v>
      </c>
      <c r="AC8" s="28">
        <v>28.642000198364258</v>
      </c>
      <c r="AD8" s="28">
        <v>29.038999557495117</v>
      </c>
      <c r="AE8" s="28">
        <v>29.270999908447266</v>
      </c>
      <c r="AF8" s="28">
        <v>30.000999450683594</v>
      </c>
      <c r="AG8" s="28">
        <v>32.805999755859375</v>
      </c>
      <c r="AH8" s="28">
        <v>35.0880012512207</v>
      </c>
      <c r="AI8" s="28">
        <v>26.81800079345703</v>
      </c>
      <c r="AJ8" s="28">
        <v>28.53700065612793</v>
      </c>
      <c r="AK8" s="28">
        <v>30.843000411987305</v>
      </c>
      <c r="AL8" s="28">
        <v>31.731000900268555</v>
      </c>
      <c r="AM8" s="28">
        <v>29.358854293823242</v>
      </c>
      <c r="AN8" s="28">
        <v>30.805892944335938</v>
      </c>
      <c r="AO8" s="57">
        <v>29.64620018005371</v>
      </c>
      <c r="AP8" s="57">
        <v>29.10154914855957</v>
      </c>
      <c r="AQ8" s="57">
        <v>29.629520416259766</v>
      </c>
      <c r="AR8" s="57">
        <v>29.898420333862305</v>
      </c>
      <c r="AS8" s="57">
        <v>31.574810028076172</v>
      </c>
      <c r="AT8" s="57">
        <v>31.356319427490234</v>
      </c>
      <c r="AU8" s="57">
        <v>30.375288009643555</v>
      </c>
      <c r="AV8" s="57">
        <v>30.259349822998047</v>
      </c>
      <c r="AW8" s="57">
        <v>31.039220809936523</v>
      </c>
      <c r="AX8" s="57">
        <v>31.65768051147461</v>
      </c>
      <c r="AY8" s="57">
        <v>29.31130027770996</v>
      </c>
      <c r="AZ8" s="57">
        <v>28.258981704711914</v>
      </c>
      <c r="BA8" s="57">
        <v>27.921350479125977</v>
      </c>
      <c r="BB8" s="57">
        <v>27.903059005737305</v>
      </c>
      <c r="BC8" s="57">
        <v>28.64723014831543</v>
      </c>
      <c r="BD8" s="57">
        <v>29.021780014038086</v>
      </c>
      <c r="BE8" s="57">
        <v>30.830209732055664</v>
      </c>
      <c r="BF8" s="57">
        <v>30.75704002380371</v>
      </c>
      <c r="BG8" s="57">
        <v>30.109699249267578</v>
      </c>
      <c r="BH8" s="57">
        <v>30.28628921508789</v>
      </c>
      <c r="BI8" s="57">
        <v>31.199939727783203</v>
      </c>
      <c r="BJ8" s="57">
        <v>31.860130310058594</v>
      </c>
      <c r="BK8" s="58"/>
    </row>
    <row r="9" spans="1:63" ht="10.5">
      <c r="A9" t="s">
        <v>213</v>
      </c>
      <c r="B9" t="s">
        <v>82</v>
      </c>
      <c r="C9" s="126">
        <v>3.6019999980926514</v>
      </c>
      <c r="D9" s="28">
        <v>3.236999988555908</v>
      </c>
      <c r="E9" s="28">
        <v>3.6080000400543213</v>
      </c>
      <c r="F9" s="28">
        <v>3.496999979019165</v>
      </c>
      <c r="G9" s="28">
        <v>3.013000011444092</v>
      </c>
      <c r="H9" s="28">
        <v>3.2290000915527344</v>
      </c>
      <c r="I9" s="28">
        <v>2.9240000247955322</v>
      </c>
      <c r="J9" s="28">
        <v>2.7720000743865967</v>
      </c>
      <c r="K9" s="28">
        <v>3.065999746322632</v>
      </c>
      <c r="L9" s="28">
        <v>2.9079999923706055</v>
      </c>
      <c r="M9" s="28">
        <v>3.2170000076293945</v>
      </c>
      <c r="N9" s="28">
        <v>3.4809999465942383</v>
      </c>
      <c r="O9" s="28">
        <v>3.25</v>
      </c>
      <c r="P9" s="28">
        <v>2.763000011444092</v>
      </c>
      <c r="Q9" s="28">
        <v>2.7079999446868896</v>
      </c>
      <c r="R9" s="28">
        <v>2.4660000801086426</v>
      </c>
      <c r="S9" s="28">
        <v>3.1710000038146973</v>
      </c>
      <c r="T9" s="28">
        <v>3.181999921798706</v>
      </c>
      <c r="U9" s="28">
        <v>2.700000047683716</v>
      </c>
      <c r="V9" s="28">
        <v>2.6070001125335693</v>
      </c>
      <c r="W9" s="28">
        <v>2.440000057220459</v>
      </c>
      <c r="X9" s="28">
        <v>2.6549999713897705</v>
      </c>
      <c r="Y9" s="28">
        <v>2.9129998683929443</v>
      </c>
      <c r="Z9" s="28">
        <v>3.2820000648498535</v>
      </c>
      <c r="AA9" s="28">
        <v>3.0840001106262207</v>
      </c>
      <c r="AB9" s="28">
        <v>3.0360000133514404</v>
      </c>
      <c r="AC9" s="28">
        <v>3.111999988555908</v>
      </c>
      <c r="AD9" s="28">
        <v>2.811000108718872</v>
      </c>
      <c r="AE9" s="28">
        <v>3.140000104904175</v>
      </c>
      <c r="AF9" s="28">
        <v>2.4149999618530273</v>
      </c>
      <c r="AG9" s="28">
        <v>2.4769999980926514</v>
      </c>
      <c r="AH9" s="28">
        <v>2.361999988555908</v>
      </c>
      <c r="AI9" s="28">
        <v>2.2190001010894775</v>
      </c>
      <c r="AJ9" s="28">
        <v>2.63100004196167</v>
      </c>
      <c r="AK9" s="28">
        <v>2.944999933242798</v>
      </c>
      <c r="AL9" s="28">
        <v>2.885999917984009</v>
      </c>
      <c r="AM9" s="28">
        <v>2.6222856044769287</v>
      </c>
      <c r="AN9" s="28">
        <v>2.644700288772583</v>
      </c>
      <c r="AO9" s="57">
        <v>2.8066389560699463</v>
      </c>
      <c r="AP9" s="57">
        <v>2.7212040424346924</v>
      </c>
      <c r="AQ9" s="57">
        <v>3.0231831073760986</v>
      </c>
      <c r="AR9" s="57">
        <v>3.1279680728912354</v>
      </c>
      <c r="AS9" s="57">
        <v>2.9271109104156494</v>
      </c>
      <c r="AT9" s="57">
        <v>2.59879994392395</v>
      </c>
      <c r="AU9" s="57">
        <v>2.7031428813934326</v>
      </c>
      <c r="AV9" s="57">
        <v>2.7352960109710693</v>
      </c>
      <c r="AW9" s="57">
        <v>3.2332921028137207</v>
      </c>
      <c r="AX9" s="57">
        <v>3.477710008621216</v>
      </c>
      <c r="AY9" s="57">
        <v>3.2063140869140625</v>
      </c>
      <c r="AZ9" s="57">
        <v>3.0458450317382812</v>
      </c>
      <c r="BA9" s="57">
        <v>2.983894109725952</v>
      </c>
      <c r="BB9" s="57">
        <v>2.8025200366973877</v>
      </c>
      <c r="BC9" s="57">
        <v>3.0366098880767822</v>
      </c>
      <c r="BD9" s="57">
        <v>3.1085219383239746</v>
      </c>
      <c r="BE9" s="57">
        <v>2.901578903198242</v>
      </c>
      <c r="BF9" s="57">
        <v>2.5669057369232178</v>
      </c>
      <c r="BG9" s="57">
        <v>2.678420066833496</v>
      </c>
      <c r="BH9" s="57">
        <v>2.6985909938812256</v>
      </c>
      <c r="BI9" s="57">
        <v>3.18533992767334</v>
      </c>
      <c r="BJ9" s="57">
        <v>3.41805100440979</v>
      </c>
      <c r="BK9" s="58"/>
    </row>
    <row r="10" spans="1:63" ht="10.5">
      <c r="A10" t="s">
        <v>214</v>
      </c>
      <c r="B10" t="s">
        <v>84</v>
      </c>
      <c r="C10" s="126">
        <v>11.675000190734863</v>
      </c>
      <c r="D10" s="28">
        <v>10.088000297546387</v>
      </c>
      <c r="E10" s="28">
        <v>10.810999870300293</v>
      </c>
      <c r="F10" s="28">
        <v>11.329000473022461</v>
      </c>
      <c r="G10" s="28">
        <v>11.369000434875488</v>
      </c>
      <c r="H10" s="28">
        <v>10.720999717712402</v>
      </c>
      <c r="I10" s="28">
        <v>10.45199966430664</v>
      </c>
      <c r="J10" s="28">
        <v>11.164999961853027</v>
      </c>
      <c r="K10" s="28">
        <v>11.170000076293945</v>
      </c>
      <c r="L10" s="28">
        <v>10.70300006866455</v>
      </c>
      <c r="M10" s="28">
        <v>10.595000267028809</v>
      </c>
      <c r="N10" s="28">
        <v>11.437999725341797</v>
      </c>
      <c r="O10" s="28">
        <v>11.540999412536621</v>
      </c>
      <c r="P10" s="28">
        <v>11.201000213623047</v>
      </c>
      <c r="Q10" s="28">
        <v>10.345999717712402</v>
      </c>
      <c r="R10" s="28">
        <v>10.217000007629395</v>
      </c>
      <c r="S10" s="28">
        <v>11.343999862670898</v>
      </c>
      <c r="T10" s="28">
        <v>11.14799976348877</v>
      </c>
      <c r="U10" s="28">
        <v>11.241000175476074</v>
      </c>
      <c r="V10" s="28">
        <v>12.47700023651123</v>
      </c>
      <c r="W10" s="28">
        <v>10.440999984741211</v>
      </c>
      <c r="X10" s="28">
        <v>12.472001075744629</v>
      </c>
      <c r="Y10" s="28">
        <v>12.404000282287598</v>
      </c>
      <c r="Z10" s="28">
        <v>13.177000045776367</v>
      </c>
      <c r="AA10" s="28">
        <v>11.699000358581543</v>
      </c>
      <c r="AB10" s="28">
        <v>11.607000350952148</v>
      </c>
      <c r="AC10" s="28">
        <v>11.0649995803833</v>
      </c>
      <c r="AD10" s="28">
        <v>12.383999824523926</v>
      </c>
      <c r="AE10" s="28">
        <v>12.63599967956543</v>
      </c>
      <c r="AF10" s="28">
        <v>11.480999946594238</v>
      </c>
      <c r="AG10" s="28">
        <v>11.130000114440918</v>
      </c>
      <c r="AH10" s="28">
        <v>11.128999710083008</v>
      </c>
      <c r="AI10" s="28">
        <v>11.258000373840332</v>
      </c>
      <c r="AJ10" s="28">
        <v>11.277998924255371</v>
      </c>
      <c r="AK10" s="28">
        <v>12.822999954223633</v>
      </c>
      <c r="AL10" s="28">
        <v>13.697999954223633</v>
      </c>
      <c r="AM10" s="28">
        <v>12.52828598022461</v>
      </c>
      <c r="AN10" s="28">
        <v>12.136256217956543</v>
      </c>
      <c r="AO10" s="57">
        <v>11.849329948425293</v>
      </c>
      <c r="AP10" s="57">
        <v>11.98878002166748</v>
      </c>
      <c r="AQ10" s="57">
        <v>12.240830421447754</v>
      </c>
      <c r="AR10" s="57">
        <v>11.658740043640137</v>
      </c>
      <c r="AS10" s="57">
        <v>11.526800155639648</v>
      </c>
      <c r="AT10" s="57">
        <v>11.613019943237305</v>
      </c>
      <c r="AU10" s="57">
        <v>11.085000038146973</v>
      </c>
      <c r="AV10" s="57">
        <v>11.657609939575195</v>
      </c>
      <c r="AW10" s="57">
        <v>11.466219902038574</v>
      </c>
      <c r="AX10" s="57">
        <v>12.468549728393555</v>
      </c>
      <c r="AY10" s="57">
        <v>12.036080360412598</v>
      </c>
      <c r="AZ10" s="57">
        <v>11.216629981994629</v>
      </c>
      <c r="BA10" s="57">
        <v>11.485819816589355</v>
      </c>
      <c r="BB10" s="57">
        <v>11.835200309753418</v>
      </c>
      <c r="BC10" s="57">
        <v>12.200980186462402</v>
      </c>
      <c r="BD10" s="57">
        <v>11.637829780578613</v>
      </c>
      <c r="BE10" s="57">
        <v>11.601229667663574</v>
      </c>
      <c r="BF10" s="57">
        <v>11.681509971618652</v>
      </c>
      <c r="BG10" s="57">
        <v>11.202770233154297</v>
      </c>
      <c r="BH10" s="57">
        <v>11.715049743652344</v>
      </c>
      <c r="BI10" s="57">
        <v>11.542940139770508</v>
      </c>
      <c r="BJ10" s="57">
        <v>12.5729398727417</v>
      </c>
      <c r="BK10" s="58"/>
    </row>
    <row r="11" spans="1:63" ht="10.5">
      <c r="A11" t="s">
        <v>196</v>
      </c>
      <c r="B11" t="s">
        <v>197</v>
      </c>
      <c r="C11" s="126">
        <v>112.58899688720703</v>
      </c>
      <c r="D11" s="28">
        <v>97.68399810791016</v>
      </c>
      <c r="E11" s="28">
        <v>98.60199737548828</v>
      </c>
      <c r="F11" s="28">
        <v>97.18099975585938</v>
      </c>
      <c r="G11" s="28">
        <v>106.68900299072266</v>
      </c>
      <c r="H11" s="28">
        <v>112.2040023803711</v>
      </c>
      <c r="I11" s="28">
        <v>118.04100036621094</v>
      </c>
      <c r="J11" s="28">
        <v>127.8479995727539</v>
      </c>
      <c r="K11" s="28">
        <v>129.59300231933594</v>
      </c>
      <c r="L11" s="28">
        <v>131.86700439453125</v>
      </c>
      <c r="M11" s="28">
        <v>137.63699340820312</v>
      </c>
      <c r="N11" s="28">
        <v>136.54200744628906</v>
      </c>
      <c r="O11" s="28">
        <v>122.79100036621094</v>
      </c>
      <c r="P11" s="28">
        <v>112.197998046875</v>
      </c>
      <c r="Q11" s="28">
        <v>104.37999725341797</v>
      </c>
      <c r="R11" s="28">
        <v>101.50499725341797</v>
      </c>
      <c r="S11" s="28">
        <v>107.45899963378906</v>
      </c>
      <c r="T11" s="28">
        <v>114.29199981689453</v>
      </c>
      <c r="U11" s="28">
        <v>121.875</v>
      </c>
      <c r="V11" s="28">
        <v>130.7779998779297</v>
      </c>
      <c r="W11" s="28">
        <v>123.09700012207031</v>
      </c>
      <c r="X11" s="28">
        <v>118.32499694824219</v>
      </c>
      <c r="Y11" s="28">
        <v>123.2040023803711</v>
      </c>
      <c r="Z11" s="28">
        <v>126.27200317382812</v>
      </c>
      <c r="AA11" s="28">
        <v>121.36100006103516</v>
      </c>
      <c r="AB11" s="28">
        <v>116.3550033569336</v>
      </c>
      <c r="AC11" s="28">
        <v>104.49800109863281</v>
      </c>
      <c r="AD11" s="28">
        <v>104.48100280761719</v>
      </c>
      <c r="AE11" s="28">
        <v>110.95800018310547</v>
      </c>
      <c r="AF11" s="28">
        <v>118.77300262451172</v>
      </c>
      <c r="AG11" s="28">
        <v>131.9499969482422</v>
      </c>
      <c r="AH11" s="28">
        <v>139.3730010986328</v>
      </c>
      <c r="AI11" s="28">
        <v>127.71600341796875</v>
      </c>
      <c r="AJ11" s="28">
        <v>124.75199890136719</v>
      </c>
      <c r="AK11" s="28">
        <v>133.7550048828125</v>
      </c>
      <c r="AL11" s="28">
        <v>136.00999450683594</v>
      </c>
      <c r="AM11" s="28">
        <v>136.04443359375</v>
      </c>
      <c r="AN11" s="28">
        <v>133.02464294433594</v>
      </c>
      <c r="AO11" s="57">
        <v>122.36750030517578</v>
      </c>
      <c r="AP11" s="57">
        <v>119.88089752197266</v>
      </c>
      <c r="AQ11" s="57">
        <v>124.095703125</v>
      </c>
      <c r="AR11" s="57">
        <v>128.89419555664062</v>
      </c>
      <c r="AS11" s="57">
        <v>134.9333953857422</v>
      </c>
      <c r="AT11" s="57">
        <v>136.951904296875</v>
      </c>
      <c r="AU11" s="57">
        <v>134.82029724121094</v>
      </c>
      <c r="AV11" s="57">
        <v>132.2790069580078</v>
      </c>
      <c r="AW11" s="57">
        <v>136.1013946533203</v>
      </c>
      <c r="AX11" s="57">
        <v>139.21629333496094</v>
      </c>
      <c r="AY11" s="57">
        <v>127.09760284423828</v>
      </c>
      <c r="AZ11" s="57">
        <v>118.32250213623047</v>
      </c>
      <c r="BA11" s="57">
        <v>110.26719665527344</v>
      </c>
      <c r="BB11" s="57">
        <v>108.64689636230469</v>
      </c>
      <c r="BC11" s="57">
        <v>113.8322982788086</v>
      </c>
      <c r="BD11" s="57">
        <v>119.48169708251953</v>
      </c>
      <c r="BE11" s="57">
        <v>126.10030364990234</v>
      </c>
      <c r="BF11" s="57">
        <v>129.6085968017578</v>
      </c>
      <c r="BG11" s="57">
        <v>128.56619262695312</v>
      </c>
      <c r="BH11" s="57">
        <v>126.88079833984375</v>
      </c>
      <c r="BI11" s="57">
        <v>131.50450134277344</v>
      </c>
      <c r="BJ11" s="57">
        <v>135.6466064453125</v>
      </c>
      <c r="BK11" s="58"/>
    </row>
    <row r="12" spans="3:62" ht="10.5">
      <c r="C12" s="12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8" t="s">
        <v>215</v>
      </c>
      <c r="C13" s="12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216</v>
      </c>
      <c r="B14" t="s">
        <v>217</v>
      </c>
      <c r="C14" s="126">
        <v>134.28314208984375</v>
      </c>
      <c r="D14" s="28">
        <v>152.3040771484375</v>
      </c>
      <c r="E14" s="28">
        <v>155.77484130859375</v>
      </c>
      <c r="F14" s="28">
        <v>136.86151123046875</v>
      </c>
      <c r="G14" s="28">
        <v>130.8962860107422</v>
      </c>
      <c r="H14" s="28">
        <v>125.6709213256836</v>
      </c>
      <c r="I14" s="28">
        <v>119.55732727050781</v>
      </c>
      <c r="J14" s="28">
        <v>119.91251373291016</v>
      </c>
      <c r="K14" s="28">
        <v>122.35265350341797</v>
      </c>
      <c r="L14" s="28">
        <v>125.79476928710938</v>
      </c>
      <c r="M14" s="28">
        <v>130.31602478027344</v>
      </c>
      <c r="N14" s="28">
        <v>135.67518615722656</v>
      </c>
      <c r="O14" s="28">
        <v>143.46810913085938</v>
      </c>
      <c r="P14" s="28">
        <v>144.9411163330078</v>
      </c>
      <c r="Q14" s="28">
        <v>142.48428344726562</v>
      </c>
      <c r="R14" s="28">
        <v>141.61802673339844</v>
      </c>
      <c r="S14" s="28">
        <v>143.15411376953125</v>
      </c>
      <c r="T14" s="28">
        <v>143.46240234375</v>
      </c>
      <c r="U14" s="28">
        <v>144.4490509033203</v>
      </c>
      <c r="V14" s="28">
        <v>151.53482055664062</v>
      </c>
      <c r="W14" s="28">
        <v>160.78477478027344</v>
      </c>
      <c r="X14" s="28">
        <v>180.29214477539062</v>
      </c>
      <c r="Y14" s="28">
        <v>182.8872528076172</v>
      </c>
      <c r="Z14" s="28">
        <v>180.1824951171875</v>
      </c>
      <c r="AA14" s="28">
        <v>181.58364868164062</v>
      </c>
      <c r="AB14" s="28">
        <v>184.73727416992188</v>
      </c>
      <c r="AC14" s="28">
        <v>193.73968505859375</v>
      </c>
      <c r="AD14" s="28">
        <v>195.43576049804688</v>
      </c>
      <c r="AE14" s="28">
        <v>192.2901153564453</v>
      </c>
      <c r="AF14" s="28">
        <v>200.52932739257812</v>
      </c>
      <c r="AG14" s="28">
        <v>206.3358154296875</v>
      </c>
      <c r="AH14" s="28">
        <v>218.39683532714844</v>
      </c>
      <c r="AI14" s="28">
        <v>240.0772247314453</v>
      </c>
      <c r="AJ14" s="28">
        <v>240.3643341064453</v>
      </c>
      <c r="AK14" s="28">
        <v>231.13983154296875</v>
      </c>
      <c r="AL14" s="28">
        <v>231.2091522216797</v>
      </c>
      <c r="AM14" s="28">
        <v>231.71180725097656</v>
      </c>
      <c r="AN14" s="28">
        <v>221.06260681152344</v>
      </c>
      <c r="AO14" s="57">
        <v>219.9300994873047</v>
      </c>
      <c r="AP14" s="57">
        <v>222.47349548339844</v>
      </c>
      <c r="AQ14" s="57">
        <v>221.00430297851562</v>
      </c>
      <c r="AR14" s="57">
        <v>216.19619750976562</v>
      </c>
      <c r="AS14" s="57">
        <v>211.04379272460938</v>
      </c>
      <c r="AT14" s="57">
        <v>208.34970092773438</v>
      </c>
      <c r="AU14" s="57">
        <v>211.62579345703125</v>
      </c>
      <c r="AV14" s="57">
        <v>218.0290069580078</v>
      </c>
      <c r="AW14" s="57">
        <v>222.65390014648438</v>
      </c>
      <c r="AX14" s="57">
        <v>225.43260192871094</v>
      </c>
      <c r="AY14" s="57">
        <v>218.46200561523438</v>
      </c>
      <c r="AZ14" s="57">
        <v>220.0565948486328</v>
      </c>
      <c r="BA14" s="57">
        <v>217.45590209960938</v>
      </c>
      <c r="BB14" s="57">
        <v>214.2928924560547</v>
      </c>
      <c r="BC14" s="57">
        <v>210.03900146484375</v>
      </c>
      <c r="BD14" s="57">
        <v>203.86099243164062</v>
      </c>
      <c r="BE14" s="57">
        <v>200.60629272460938</v>
      </c>
      <c r="BF14" s="57">
        <v>199.02000427246094</v>
      </c>
      <c r="BG14" s="57">
        <v>203.93861389160156</v>
      </c>
      <c r="BH14" s="57">
        <v>209.39089965820312</v>
      </c>
      <c r="BI14" s="57">
        <v>213.94869995117188</v>
      </c>
      <c r="BJ14" s="57">
        <v>217.9062042236328</v>
      </c>
      <c r="BK14" s="58"/>
    </row>
    <row r="15" spans="1:63" ht="10.5">
      <c r="A15" t="s">
        <v>218</v>
      </c>
      <c r="B15" t="s">
        <v>219</v>
      </c>
      <c r="C15" s="126">
        <v>135.07200622558594</v>
      </c>
      <c r="D15" s="28">
        <v>152.5860595703125</v>
      </c>
      <c r="E15" s="28">
        <v>155.40731811523438</v>
      </c>
      <c r="F15" s="28">
        <v>138.14144897460938</v>
      </c>
      <c r="G15" s="28">
        <v>127.75474548339844</v>
      </c>
      <c r="H15" s="28">
        <v>123.37208557128906</v>
      </c>
      <c r="I15" s="28">
        <v>119.71401977539062</v>
      </c>
      <c r="J15" s="28">
        <v>120.52909088134766</v>
      </c>
      <c r="K15" s="28">
        <v>121.631103515625</v>
      </c>
      <c r="L15" s="28">
        <v>125.38492584228516</v>
      </c>
      <c r="M15" s="28">
        <v>128.85670471191406</v>
      </c>
      <c r="N15" s="28">
        <v>135.42440795898438</v>
      </c>
      <c r="O15" s="28">
        <v>143.11770629882812</v>
      </c>
      <c r="P15" s="28">
        <v>144.27357482910156</v>
      </c>
      <c r="Q15" s="28">
        <v>143.28004455566406</v>
      </c>
      <c r="R15" s="28">
        <v>143.37576293945312</v>
      </c>
      <c r="S15" s="28">
        <v>138.83322143554688</v>
      </c>
      <c r="T15" s="28">
        <v>135.80795288085938</v>
      </c>
      <c r="U15" s="28">
        <v>141.0316619873047</v>
      </c>
      <c r="V15" s="28">
        <v>147.69972229003906</v>
      </c>
      <c r="W15" s="28">
        <v>158.72735595703125</v>
      </c>
      <c r="X15" s="28">
        <v>181.5360565185547</v>
      </c>
      <c r="Y15" s="28">
        <v>185.9081573486328</v>
      </c>
      <c r="Z15" s="28">
        <v>183.98365783691406</v>
      </c>
      <c r="AA15" s="28">
        <v>185.1720733642578</v>
      </c>
      <c r="AB15" s="28">
        <v>185.71656799316406</v>
      </c>
      <c r="AC15" s="28">
        <v>195.6448516845703</v>
      </c>
      <c r="AD15" s="28">
        <v>197.23165893554688</v>
      </c>
      <c r="AE15" s="28">
        <v>189.9345245361328</v>
      </c>
      <c r="AF15" s="28">
        <v>193.14947509765625</v>
      </c>
      <c r="AG15" s="28">
        <v>200.6529998779297</v>
      </c>
      <c r="AH15" s="28">
        <v>218.41543579101562</v>
      </c>
      <c r="AI15" s="28">
        <v>246.01083374023438</v>
      </c>
      <c r="AJ15" s="28">
        <v>253.0405731201172</v>
      </c>
      <c r="AK15" s="28">
        <v>234.21006774902344</v>
      </c>
      <c r="AL15" s="28">
        <v>230.08023071289062</v>
      </c>
      <c r="AM15" s="28">
        <v>230.85879516601562</v>
      </c>
      <c r="AN15" s="28">
        <v>219.11610412597656</v>
      </c>
      <c r="AO15" s="57">
        <v>217.10350036621094</v>
      </c>
      <c r="AP15" s="57">
        <v>219.8950958251953</v>
      </c>
      <c r="AQ15" s="57">
        <v>214.50509643554688</v>
      </c>
      <c r="AR15" s="57">
        <v>208.61500549316406</v>
      </c>
      <c r="AS15" s="57">
        <v>205.86219787597656</v>
      </c>
      <c r="AT15" s="57">
        <v>205.48410034179688</v>
      </c>
      <c r="AU15" s="57">
        <v>208.53619384765625</v>
      </c>
      <c r="AV15" s="57">
        <v>214.9593963623047</v>
      </c>
      <c r="AW15" s="57">
        <v>221.44000244140625</v>
      </c>
      <c r="AX15" s="57">
        <v>224.61390686035156</v>
      </c>
      <c r="AY15" s="57">
        <v>220.72682189941406</v>
      </c>
      <c r="AZ15" s="57">
        <v>219.73489379882812</v>
      </c>
      <c r="BA15" s="57">
        <v>216.69000244140625</v>
      </c>
      <c r="BB15" s="57">
        <v>212.4532012939453</v>
      </c>
      <c r="BC15" s="57">
        <v>204.98629760742188</v>
      </c>
      <c r="BD15" s="57">
        <v>199.4821014404297</v>
      </c>
      <c r="BE15" s="57">
        <v>197.44850158691406</v>
      </c>
      <c r="BF15" s="57">
        <v>195.98660278320312</v>
      </c>
      <c r="BG15" s="57">
        <v>201.54519653320312</v>
      </c>
      <c r="BH15" s="57">
        <v>206.87899780273438</v>
      </c>
      <c r="BI15" s="57">
        <v>212.1894073486328</v>
      </c>
      <c r="BJ15" s="57">
        <v>216.43319702148438</v>
      </c>
      <c r="BK15" s="58"/>
    </row>
    <row r="16" spans="1:63" ht="10.5">
      <c r="A16" t="s">
        <v>220</v>
      </c>
      <c r="B16" t="s">
        <v>221</v>
      </c>
      <c r="C16" s="126">
        <v>126.6304702758789</v>
      </c>
      <c r="D16" s="28">
        <v>141.61248779296875</v>
      </c>
      <c r="E16" s="28">
        <v>140.3389129638672</v>
      </c>
      <c r="F16" s="28">
        <v>120.43916320800781</v>
      </c>
      <c r="G16" s="28">
        <v>109.95735168457031</v>
      </c>
      <c r="H16" s="28">
        <v>109.48970031738281</v>
      </c>
      <c r="I16" s="28">
        <v>105.25005340576172</v>
      </c>
      <c r="J16" s="28">
        <v>110.67601776123047</v>
      </c>
      <c r="K16" s="28">
        <v>109.59461212158203</v>
      </c>
      <c r="L16" s="28">
        <v>116.49922943115234</v>
      </c>
      <c r="M16" s="28">
        <v>118.72338104248047</v>
      </c>
      <c r="N16" s="28">
        <v>122.65876770019531</v>
      </c>
      <c r="O16" s="28">
        <v>130.03256225585938</v>
      </c>
      <c r="P16" s="28">
        <v>131.90570068359375</v>
      </c>
      <c r="Q16" s="28">
        <v>133.0763397216797</v>
      </c>
      <c r="R16" s="28">
        <v>135.23585510253906</v>
      </c>
      <c r="S16" s="28">
        <v>135.8938751220703</v>
      </c>
      <c r="T16" s="28">
        <v>132.66212463378906</v>
      </c>
      <c r="U16" s="28">
        <v>138.0769805908203</v>
      </c>
      <c r="V16" s="28">
        <v>145.59347534179688</v>
      </c>
      <c r="W16" s="28">
        <v>156.07901000976562</v>
      </c>
      <c r="X16" s="28">
        <v>177.15159606933594</v>
      </c>
      <c r="Y16" s="28">
        <v>174.91397094726562</v>
      </c>
      <c r="Z16" s="28">
        <v>167.94850158691406</v>
      </c>
      <c r="AA16" s="28">
        <v>167.8168487548828</v>
      </c>
      <c r="AB16" s="28">
        <v>174.2662811279297</v>
      </c>
      <c r="AC16" s="28">
        <v>187.31973266601562</v>
      </c>
      <c r="AD16" s="28">
        <v>185.4462890625</v>
      </c>
      <c r="AE16" s="28">
        <v>182.19847106933594</v>
      </c>
      <c r="AF16" s="28">
        <v>189.43621826171875</v>
      </c>
      <c r="AG16" s="28">
        <v>196.6173095703125</v>
      </c>
      <c r="AH16" s="28">
        <v>213.65150451660156</v>
      </c>
      <c r="AI16" s="28">
        <v>239.67787170410156</v>
      </c>
      <c r="AJ16" s="28">
        <v>264.9504699707031</v>
      </c>
      <c r="AK16" s="28">
        <v>232.13677978515625</v>
      </c>
      <c r="AL16" s="28">
        <v>220.62185668945312</v>
      </c>
      <c r="AM16" s="28">
        <v>220.78810119628906</v>
      </c>
      <c r="AN16" s="28">
        <v>210.4117889404297</v>
      </c>
      <c r="AO16" s="57">
        <v>204.7938995361328</v>
      </c>
      <c r="AP16" s="57">
        <v>207.3361053466797</v>
      </c>
      <c r="AQ16" s="57">
        <v>207.10069274902344</v>
      </c>
      <c r="AR16" s="57">
        <v>202.53819274902344</v>
      </c>
      <c r="AS16" s="57">
        <v>199.0832061767578</v>
      </c>
      <c r="AT16" s="57">
        <v>201.05380249023438</v>
      </c>
      <c r="AU16" s="57">
        <v>205.55780029296875</v>
      </c>
      <c r="AV16" s="57">
        <v>213.03460693359375</v>
      </c>
      <c r="AW16" s="57">
        <v>213.26109313964844</v>
      </c>
      <c r="AX16" s="57">
        <v>213.2427978515625</v>
      </c>
      <c r="AY16" s="57">
        <v>208.01690673828125</v>
      </c>
      <c r="AZ16" s="57">
        <v>207.48269653320312</v>
      </c>
      <c r="BA16" s="57">
        <v>204.9268035888672</v>
      </c>
      <c r="BB16" s="57">
        <v>201.1313018798828</v>
      </c>
      <c r="BC16" s="57">
        <v>196.91180419921875</v>
      </c>
      <c r="BD16" s="57">
        <v>191.73789978027344</v>
      </c>
      <c r="BE16" s="57">
        <v>190.75169372558594</v>
      </c>
      <c r="BF16" s="57">
        <v>192.65460205078125</v>
      </c>
      <c r="BG16" s="57">
        <v>197.95082092285156</v>
      </c>
      <c r="BH16" s="57">
        <v>203.12330627441406</v>
      </c>
      <c r="BI16" s="57">
        <v>204.8072967529297</v>
      </c>
      <c r="BJ16" s="57">
        <v>205.0977020263672</v>
      </c>
      <c r="BK16" s="58"/>
    </row>
    <row r="17" spans="1:63" ht="10.5">
      <c r="A17" t="s">
        <v>222</v>
      </c>
      <c r="B17" t="s">
        <v>223</v>
      </c>
      <c r="C17" s="126">
        <v>127.46707916259766</v>
      </c>
      <c r="D17" s="28">
        <v>143.71463012695312</v>
      </c>
      <c r="E17" s="28">
        <v>158.77658081054688</v>
      </c>
      <c r="F17" s="28">
        <v>142.5045623779297</v>
      </c>
      <c r="G17" s="28">
        <v>131.12643432617188</v>
      </c>
      <c r="H17" s="28">
        <v>130.26939392089844</v>
      </c>
      <c r="I17" s="28">
        <v>127.69776153564453</v>
      </c>
      <c r="J17" s="28">
        <v>131.69134521484375</v>
      </c>
      <c r="K17" s="28">
        <v>126.11261749267578</v>
      </c>
      <c r="L17" s="28">
        <v>125.28445434570312</v>
      </c>
      <c r="M17" s="28">
        <v>133.2452392578125</v>
      </c>
      <c r="N17" s="28">
        <v>137.25372314453125</v>
      </c>
      <c r="O17" s="28">
        <v>138.9625244140625</v>
      </c>
      <c r="P17" s="28">
        <v>146.6018524169922</v>
      </c>
      <c r="Q17" s="28">
        <v>152.9840850830078</v>
      </c>
      <c r="R17" s="28">
        <v>163.0313262939453</v>
      </c>
      <c r="S17" s="28">
        <v>176.32005310058594</v>
      </c>
      <c r="T17" s="28">
        <v>167.13980102539062</v>
      </c>
      <c r="U17" s="28">
        <v>168.21600341796875</v>
      </c>
      <c r="V17" s="28">
        <v>167.60787963867188</v>
      </c>
      <c r="W17" s="28">
        <v>176.50570678710938</v>
      </c>
      <c r="X17" s="28">
        <v>197.04652404785156</v>
      </c>
      <c r="Y17" s="28">
        <v>190.61306762695312</v>
      </c>
      <c r="Z17" s="28">
        <v>176.00244140625</v>
      </c>
      <c r="AA17" s="28">
        <v>179.2108917236328</v>
      </c>
      <c r="AB17" s="28">
        <v>198.60595703125</v>
      </c>
      <c r="AC17" s="28">
        <v>214.9620819091797</v>
      </c>
      <c r="AD17" s="28">
        <v>221.28732299804688</v>
      </c>
      <c r="AE17" s="28">
        <v>207.34815979003906</v>
      </c>
      <c r="AF17" s="28">
        <v>202.32151794433594</v>
      </c>
      <c r="AG17" s="28">
        <v>207.29310607910156</v>
      </c>
      <c r="AH17" s="28">
        <v>235.10227966308594</v>
      </c>
      <c r="AI17" s="28">
        <v>261.2324523925781</v>
      </c>
      <c r="AJ17" s="28">
        <v>268.9658508300781</v>
      </c>
      <c r="AK17" s="28">
        <v>242.1431121826172</v>
      </c>
      <c r="AL17" s="28">
        <v>230.73727416992188</v>
      </c>
      <c r="AM17" s="28">
        <v>230.3199005126953</v>
      </c>
      <c r="AN17" s="28">
        <v>227.2264862060547</v>
      </c>
      <c r="AO17" s="57">
        <v>228.18370056152344</v>
      </c>
      <c r="AP17" s="57">
        <v>233.47549438476562</v>
      </c>
      <c r="AQ17" s="57">
        <v>234.0207061767578</v>
      </c>
      <c r="AR17" s="57">
        <v>228.72398376464844</v>
      </c>
      <c r="AS17" s="57">
        <v>224.78599548339844</v>
      </c>
      <c r="AT17" s="57">
        <v>221.00860595703125</v>
      </c>
      <c r="AU17" s="57">
        <v>223.44960021972656</v>
      </c>
      <c r="AV17" s="57">
        <v>227.42140197753906</v>
      </c>
      <c r="AW17" s="57">
        <v>230.07870483398438</v>
      </c>
      <c r="AX17" s="57">
        <v>225.25909423828125</v>
      </c>
      <c r="AY17" s="57">
        <v>217.58889770507812</v>
      </c>
      <c r="AZ17" s="57">
        <v>221.68930053710938</v>
      </c>
      <c r="BA17" s="57">
        <v>226.8134002685547</v>
      </c>
      <c r="BB17" s="57">
        <v>227.25279235839844</v>
      </c>
      <c r="BC17" s="57">
        <v>223.3704071044922</v>
      </c>
      <c r="BD17" s="57">
        <v>216.83120727539062</v>
      </c>
      <c r="BE17" s="57">
        <v>212.3820037841797</v>
      </c>
      <c r="BF17" s="57">
        <v>211.41400146484375</v>
      </c>
      <c r="BG17" s="57">
        <v>215.1396942138672</v>
      </c>
      <c r="BH17" s="57">
        <v>215.61270141601562</v>
      </c>
      <c r="BI17" s="57">
        <v>218.48390197753906</v>
      </c>
      <c r="BJ17" s="57">
        <v>215.1739044189453</v>
      </c>
      <c r="BK17" s="58"/>
    </row>
    <row r="18" spans="1:63" ht="10.5">
      <c r="A18" t="s">
        <v>154</v>
      </c>
      <c r="B18" t="s">
        <v>155</v>
      </c>
      <c r="C18" s="126">
        <v>133.1999969482422</v>
      </c>
      <c r="D18" s="28">
        <v>150.8000030517578</v>
      </c>
      <c r="E18" s="28">
        <v>153.89999389648438</v>
      </c>
      <c r="F18" s="28">
        <v>134.60000610351562</v>
      </c>
      <c r="G18" s="28">
        <v>126.69999694824219</v>
      </c>
      <c r="H18" s="28">
        <v>121.69999694824219</v>
      </c>
      <c r="I18" s="28">
        <v>116.4000015258789</v>
      </c>
      <c r="J18" s="28">
        <v>117.5999984741211</v>
      </c>
      <c r="K18" s="28">
        <v>118.80000305175781</v>
      </c>
      <c r="L18" s="28">
        <v>123.5999984741211</v>
      </c>
      <c r="M18" s="28">
        <v>128.3000030517578</v>
      </c>
      <c r="N18" s="28">
        <v>134.10000610351562</v>
      </c>
      <c r="O18" s="28">
        <v>142</v>
      </c>
      <c r="P18" s="28">
        <v>143.3000030517578</v>
      </c>
      <c r="Q18" s="28">
        <v>141.3000030517578</v>
      </c>
      <c r="R18" s="28">
        <v>141.1999969482422</v>
      </c>
      <c r="S18" s="28">
        <v>142</v>
      </c>
      <c r="T18" s="28">
        <v>140.8000030517578</v>
      </c>
      <c r="U18" s="28">
        <v>142.89999389648438</v>
      </c>
      <c r="V18" s="28">
        <v>149.8000030517578</v>
      </c>
      <c r="W18" s="28">
        <v>159.3000030517578</v>
      </c>
      <c r="X18" s="28">
        <v>180.5</v>
      </c>
      <c r="Y18" s="28">
        <v>182</v>
      </c>
      <c r="Z18" s="28">
        <v>179.1999969482422</v>
      </c>
      <c r="AA18" s="28">
        <v>180.6999969482422</v>
      </c>
      <c r="AB18" s="28">
        <v>184.3000030517578</v>
      </c>
      <c r="AC18" s="28">
        <v>193.89999389648438</v>
      </c>
      <c r="AD18" s="28">
        <v>195.6999969482422</v>
      </c>
      <c r="AE18" s="28">
        <v>191.5</v>
      </c>
      <c r="AF18" s="28">
        <v>198.60000610351562</v>
      </c>
      <c r="AG18" s="28">
        <v>204.1999969482422</v>
      </c>
      <c r="AH18" s="28">
        <v>218.10000610351562</v>
      </c>
      <c r="AI18" s="28">
        <v>241.6999969482422</v>
      </c>
      <c r="AJ18" s="28">
        <v>245.60000610351562</v>
      </c>
      <c r="AK18" s="28">
        <v>231.6999969482422</v>
      </c>
      <c r="AL18" s="28">
        <v>230.10000610351562</v>
      </c>
      <c r="AM18" s="28">
        <v>230.8459014892578</v>
      </c>
      <c r="AN18" s="28">
        <v>220.1479949951172</v>
      </c>
      <c r="AO18" s="57">
        <v>218.62159729003906</v>
      </c>
      <c r="AP18" s="57">
        <v>221.33628845214844</v>
      </c>
      <c r="AQ18" s="57">
        <v>219.70669555664062</v>
      </c>
      <c r="AR18" s="57">
        <v>214.38890075683594</v>
      </c>
      <c r="AS18" s="57">
        <v>209.38150024414062</v>
      </c>
      <c r="AT18" s="57">
        <v>207.39199829101562</v>
      </c>
      <c r="AU18" s="57">
        <v>210.7725067138672</v>
      </c>
      <c r="AV18" s="57">
        <v>217.35020446777344</v>
      </c>
      <c r="AW18" s="57">
        <v>221.7946014404297</v>
      </c>
      <c r="AX18" s="57">
        <v>224.19509887695312</v>
      </c>
      <c r="AY18" s="57">
        <v>217.78309631347656</v>
      </c>
      <c r="AZ18" s="57">
        <v>218.95399475097656</v>
      </c>
      <c r="BA18" s="57">
        <v>216.4886932373047</v>
      </c>
      <c r="BB18" s="57">
        <v>213.26669311523438</v>
      </c>
      <c r="BC18" s="57">
        <v>208.7180938720703</v>
      </c>
      <c r="BD18" s="57">
        <v>202.40757751464844</v>
      </c>
      <c r="BE18" s="57">
        <v>199.26840209960938</v>
      </c>
      <c r="BF18" s="57">
        <v>198.10069274902344</v>
      </c>
      <c r="BG18" s="57">
        <v>203.14939880371094</v>
      </c>
      <c r="BH18" s="57">
        <v>208.50729370117188</v>
      </c>
      <c r="BI18" s="57">
        <v>212.94908142089844</v>
      </c>
      <c r="BJ18" s="57">
        <v>216.46458435058594</v>
      </c>
      <c r="BK18" s="58"/>
    </row>
    <row r="19" spans="3:62" ht="10.5">
      <c r="C19" s="12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8" t="s">
        <v>224</v>
      </c>
      <c r="C20" s="12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225</v>
      </c>
      <c r="B21" t="s">
        <v>217</v>
      </c>
      <c r="C21" s="126">
        <v>140.9491729736328</v>
      </c>
      <c r="D21" s="28">
        <v>159.80577087402344</v>
      </c>
      <c r="E21" s="28">
        <v>163.44960021972656</v>
      </c>
      <c r="F21" s="28">
        <v>143.5558319091797</v>
      </c>
      <c r="G21" s="28">
        <v>137.33201599121094</v>
      </c>
      <c r="H21" s="28">
        <v>131.8928680419922</v>
      </c>
      <c r="I21" s="28">
        <v>125.54269409179688</v>
      </c>
      <c r="J21" s="28">
        <v>125.88096618652344</v>
      </c>
      <c r="K21" s="28">
        <v>128.4063720703125</v>
      </c>
      <c r="L21" s="28">
        <v>132.00465393066406</v>
      </c>
      <c r="M21" s="28">
        <v>136.72702026367188</v>
      </c>
      <c r="N21" s="28">
        <v>142.35556030273438</v>
      </c>
      <c r="O21" s="28">
        <v>150.5572052001953</v>
      </c>
      <c r="P21" s="28">
        <v>152.10797119140625</v>
      </c>
      <c r="Q21" s="28">
        <v>149.4915313720703</v>
      </c>
      <c r="R21" s="28">
        <v>148.53981018066406</v>
      </c>
      <c r="S21" s="28">
        <v>150.1246337890625</v>
      </c>
      <c r="T21" s="28">
        <v>150.4091033935547</v>
      </c>
      <c r="U21" s="28">
        <v>151.6514434814453</v>
      </c>
      <c r="V21" s="28">
        <v>159.04173278808594</v>
      </c>
      <c r="W21" s="28">
        <v>168.67095947265625</v>
      </c>
      <c r="X21" s="28">
        <v>189.11099243164062</v>
      </c>
      <c r="Y21" s="28">
        <v>190.53639221191406</v>
      </c>
      <c r="Z21" s="28">
        <v>187.64366149902344</v>
      </c>
      <c r="AA21" s="28">
        <v>190.55612182617188</v>
      </c>
      <c r="AB21" s="28">
        <v>193.8719024658203</v>
      </c>
      <c r="AC21" s="28">
        <v>203.26763916015625</v>
      </c>
      <c r="AD21" s="28">
        <v>204.98794555664062</v>
      </c>
      <c r="AE21" s="28">
        <v>201.6531982421875</v>
      </c>
      <c r="AF21" s="28">
        <v>210.23931884765625</v>
      </c>
      <c r="AG21" s="28">
        <v>216.62396240234375</v>
      </c>
      <c r="AH21" s="28">
        <v>229.21603393554688</v>
      </c>
      <c r="AI21" s="28">
        <v>251.85255432128906</v>
      </c>
      <c r="AJ21" s="28">
        <v>252.12156677246094</v>
      </c>
      <c r="AK21" s="28">
        <v>240.80711364746094</v>
      </c>
      <c r="AL21" s="28">
        <v>240.78329467773438</v>
      </c>
      <c r="AM21" s="28">
        <v>243.16119384765625</v>
      </c>
      <c r="AN21" s="28">
        <v>231.99339294433594</v>
      </c>
      <c r="AO21" s="57">
        <v>230.74609375</v>
      </c>
      <c r="AP21" s="57">
        <v>233.34719848632812</v>
      </c>
      <c r="AQ21" s="57">
        <v>231.76559448242188</v>
      </c>
      <c r="AR21" s="57">
        <v>226.664794921875</v>
      </c>
      <c r="AS21" s="57">
        <v>221.5666046142578</v>
      </c>
      <c r="AT21" s="57">
        <v>218.67120361328125</v>
      </c>
      <c r="AU21" s="57">
        <v>222.00570678710938</v>
      </c>
      <c r="AV21" s="57">
        <v>228.69369506835938</v>
      </c>
      <c r="AW21" s="57">
        <v>231.96620178222656</v>
      </c>
      <c r="AX21" s="57">
        <v>234.7675018310547</v>
      </c>
      <c r="AY21" s="57">
        <v>229.25669860839844</v>
      </c>
      <c r="AZ21" s="57">
        <v>230.9378204345703</v>
      </c>
      <c r="BA21" s="57">
        <v>228.15020751953125</v>
      </c>
      <c r="BB21" s="57">
        <v>224.7667999267578</v>
      </c>
      <c r="BC21" s="57">
        <v>220.26629638671875</v>
      </c>
      <c r="BD21" s="57">
        <v>213.73240661621094</v>
      </c>
      <c r="BE21" s="57">
        <v>210.60879516601562</v>
      </c>
      <c r="BF21" s="57">
        <v>208.8791961669922</v>
      </c>
      <c r="BG21" s="57">
        <v>213.94140625</v>
      </c>
      <c r="BH21" s="57">
        <v>219.6331024169922</v>
      </c>
      <c r="BI21" s="57">
        <v>222.89700317382812</v>
      </c>
      <c r="BJ21" s="57">
        <v>226.9293975830078</v>
      </c>
      <c r="BK21" s="58"/>
    </row>
    <row r="22" spans="1:63" ht="10.5">
      <c r="A22" t="s">
        <v>226</v>
      </c>
      <c r="B22" t="s">
        <v>219</v>
      </c>
      <c r="C22" s="126">
        <v>140.90399169921875</v>
      </c>
      <c r="D22" s="28">
        <v>159.13931274414062</v>
      </c>
      <c r="E22" s="28">
        <v>162.0751495361328</v>
      </c>
      <c r="F22" s="28">
        <v>143.9091796875</v>
      </c>
      <c r="G22" s="28">
        <v>132.90798950195312</v>
      </c>
      <c r="H22" s="28">
        <v>128.4035186767578</v>
      </c>
      <c r="I22" s="28">
        <v>124.77546691894531</v>
      </c>
      <c r="J22" s="28">
        <v>125.53821563720703</v>
      </c>
      <c r="K22" s="28">
        <v>126.71043395996094</v>
      </c>
      <c r="L22" s="28">
        <v>130.5510711669922</v>
      </c>
      <c r="M22" s="28">
        <v>134.25418090820312</v>
      </c>
      <c r="N22" s="28">
        <v>141.27041625976562</v>
      </c>
      <c r="O22" s="28">
        <v>149.30178833007812</v>
      </c>
      <c r="P22" s="28">
        <v>150.54502868652344</v>
      </c>
      <c r="Q22" s="28">
        <v>149.3485870361328</v>
      </c>
      <c r="R22" s="28">
        <v>149.3395538330078</v>
      </c>
      <c r="S22" s="28">
        <v>144.5299072265625</v>
      </c>
      <c r="T22" s="28">
        <v>141.47634887695312</v>
      </c>
      <c r="U22" s="28">
        <v>147.05274963378906</v>
      </c>
      <c r="V22" s="28">
        <v>154.0751953125</v>
      </c>
      <c r="W22" s="28">
        <v>165.57614135742188</v>
      </c>
      <c r="X22" s="28">
        <v>189.1098175048828</v>
      </c>
      <c r="Y22" s="28">
        <v>193.5959930419922</v>
      </c>
      <c r="Z22" s="28">
        <v>191.60768127441406</v>
      </c>
      <c r="AA22" s="28">
        <v>193.17330932617188</v>
      </c>
      <c r="AB22" s="28">
        <v>193.78953552246094</v>
      </c>
      <c r="AC22" s="28">
        <v>203.93128967285156</v>
      </c>
      <c r="AD22" s="28">
        <v>205.4355926513672</v>
      </c>
      <c r="AE22" s="28">
        <v>197.72802734375</v>
      </c>
      <c r="AF22" s="28">
        <v>201.21121215820312</v>
      </c>
      <c r="AG22" s="28">
        <v>209.21949768066406</v>
      </c>
      <c r="AH22" s="28">
        <v>227.84335327148438</v>
      </c>
      <c r="AI22" s="28">
        <v>256.625732421875</v>
      </c>
      <c r="AJ22" s="28">
        <v>263.5975646972656</v>
      </c>
      <c r="AK22" s="28">
        <v>243.89532470703125</v>
      </c>
      <c r="AL22" s="28">
        <v>239.6144256591797</v>
      </c>
      <c r="AM22" s="28">
        <v>240.83419799804688</v>
      </c>
      <c r="AN22" s="28">
        <v>228.64089965820312</v>
      </c>
      <c r="AO22" s="57">
        <v>226.29879760742188</v>
      </c>
      <c r="AP22" s="57">
        <v>229.0417022705078</v>
      </c>
      <c r="AQ22" s="57">
        <v>223.30679321289062</v>
      </c>
      <c r="AR22" s="57">
        <v>217.32220458984375</v>
      </c>
      <c r="AS22" s="57">
        <v>214.65109252929688</v>
      </c>
      <c r="AT22" s="57">
        <v>214.3538055419922</v>
      </c>
      <c r="AU22" s="57">
        <v>217.53419494628906</v>
      </c>
      <c r="AV22" s="57">
        <v>223.92759704589844</v>
      </c>
      <c r="AW22" s="57">
        <v>230.59719848632812</v>
      </c>
      <c r="AX22" s="57">
        <v>233.92160034179688</v>
      </c>
      <c r="AY22" s="57">
        <v>230.26438903808594</v>
      </c>
      <c r="AZ22" s="57">
        <v>229.28660583496094</v>
      </c>
      <c r="BA22" s="57">
        <v>225.8677978515625</v>
      </c>
      <c r="BB22" s="57">
        <v>221.29029846191406</v>
      </c>
      <c r="BC22" s="57">
        <v>213.39739990234375</v>
      </c>
      <c r="BD22" s="57">
        <v>207.80810546875</v>
      </c>
      <c r="BE22" s="57">
        <v>205.8780975341797</v>
      </c>
      <c r="BF22" s="57">
        <v>204.44639587402344</v>
      </c>
      <c r="BG22" s="57">
        <v>210.24159240722656</v>
      </c>
      <c r="BH22" s="57">
        <v>215.51010131835938</v>
      </c>
      <c r="BI22" s="57">
        <v>220.96409606933594</v>
      </c>
      <c r="BJ22" s="57">
        <v>225.40179443359375</v>
      </c>
      <c r="BK22" s="58"/>
    </row>
    <row r="23" spans="1:63" ht="10.5">
      <c r="A23" t="s">
        <v>227</v>
      </c>
      <c r="B23" t="s">
        <v>221</v>
      </c>
      <c r="C23" s="126">
        <v>133.97586059570312</v>
      </c>
      <c r="D23" s="28">
        <v>149.83639526367188</v>
      </c>
      <c r="E23" s="28">
        <v>148.48736572265625</v>
      </c>
      <c r="F23" s="28">
        <v>127.42171478271484</v>
      </c>
      <c r="G23" s="28">
        <v>116.24910736083984</v>
      </c>
      <c r="H23" s="28">
        <v>115.8085708618164</v>
      </c>
      <c r="I23" s="28">
        <v>111.34384155273438</v>
      </c>
      <c r="J23" s="28">
        <v>117.14144134521484</v>
      </c>
      <c r="K23" s="28">
        <v>116.00062561035156</v>
      </c>
      <c r="L23" s="28">
        <v>123.28018951416016</v>
      </c>
      <c r="M23" s="28">
        <v>125.60188293457031</v>
      </c>
      <c r="N23" s="28">
        <v>129.7943878173828</v>
      </c>
      <c r="O23" s="28">
        <v>137.49026489257812</v>
      </c>
      <c r="P23" s="28">
        <v>139.4930419921875</v>
      </c>
      <c r="Q23" s="28">
        <v>140.67591857910156</v>
      </c>
      <c r="R23" s="28">
        <v>142.88975524902344</v>
      </c>
      <c r="S23" s="28">
        <v>143.56027221679688</v>
      </c>
      <c r="T23" s="28">
        <v>140.4150390625</v>
      </c>
      <c r="U23" s="28">
        <v>146.13697814941406</v>
      </c>
      <c r="V23" s="28">
        <v>154.1033935546875</v>
      </c>
      <c r="W23" s="28">
        <v>165.24362182617188</v>
      </c>
      <c r="X23" s="28">
        <v>187.25611877441406</v>
      </c>
      <c r="Y23" s="28">
        <v>184.71888732910156</v>
      </c>
      <c r="Z23" s="28">
        <v>177.35052490234375</v>
      </c>
      <c r="AA23" s="28">
        <v>177.4415740966797</v>
      </c>
      <c r="AB23" s="28">
        <v>184.29025268554688</v>
      </c>
      <c r="AC23" s="28">
        <v>198.01699829101562</v>
      </c>
      <c r="AD23" s="28">
        <v>195.9419403076172</v>
      </c>
      <c r="AE23" s="28">
        <v>192.4771270751953</v>
      </c>
      <c r="AF23" s="28">
        <v>200.507080078125</v>
      </c>
      <c r="AG23" s="28">
        <v>208.09446716308594</v>
      </c>
      <c r="AH23" s="28">
        <v>226.13941955566406</v>
      </c>
      <c r="AI23" s="28">
        <v>253.751220703125</v>
      </c>
      <c r="AJ23" s="28">
        <v>280.06292724609375</v>
      </c>
      <c r="AK23" s="28">
        <v>245.14935302734375</v>
      </c>
      <c r="AL23" s="28">
        <v>232.9726104736328</v>
      </c>
      <c r="AM23" s="28">
        <v>233.4508056640625</v>
      </c>
      <c r="AN23" s="28">
        <v>222.514892578125</v>
      </c>
      <c r="AO23" s="57">
        <v>216.48899841308594</v>
      </c>
      <c r="AP23" s="57">
        <v>219.0706024169922</v>
      </c>
      <c r="AQ23" s="57">
        <v>218.78419494628906</v>
      </c>
      <c r="AR23" s="57">
        <v>214.37469482421875</v>
      </c>
      <c r="AS23" s="57">
        <v>210.7042999267578</v>
      </c>
      <c r="AT23" s="57">
        <v>212.80540466308594</v>
      </c>
      <c r="AU23" s="57">
        <v>217.62770080566406</v>
      </c>
      <c r="AV23" s="57">
        <v>225.18589782714844</v>
      </c>
      <c r="AW23" s="57">
        <v>225.21560668945312</v>
      </c>
      <c r="AX23" s="57">
        <v>225.18040466308594</v>
      </c>
      <c r="AY23" s="57">
        <v>219.94729614257812</v>
      </c>
      <c r="AZ23" s="57">
        <v>219.4173126220703</v>
      </c>
      <c r="BA23" s="57">
        <v>216.62950134277344</v>
      </c>
      <c r="BB23" s="57">
        <v>212.5146942138672</v>
      </c>
      <c r="BC23" s="57">
        <v>208.02049255371094</v>
      </c>
      <c r="BD23" s="57">
        <v>202.94329833984375</v>
      </c>
      <c r="BE23" s="57">
        <v>201.8863983154297</v>
      </c>
      <c r="BF23" s="57">
        <v>203.9152069091797</v>
      </c>
      <c r="BG23" s="57">
        <v>209.57400512695312</v>
      </c>
      <c r="BH23" s="57">
        <v>214.70919799804688</v>
      </c>
      <c r="BI23" s="57">
        <v>216.28790283203125</v>
      </c>
      <c r="BJ23" s="57">
        <v>216.5792999267578</v>
      </c>
      <c r="BK23" s="58"/>
    </row>
    <row r="24" spans="1:63" ht="10.5">
      <c r="A24" t="s">
        <v>228</v>
      </c>
      <c r="B24" t="s">
        <v>223</v>
      </c>
      <c r="C24" s="126">
        <v>132.935546875</v>
      </c>
      <c r="D24" s="28">
        <v>150.1426239013672</v>
      </c>
      <c r="E24" s="28">
        <v>165.85667419433594</v>
      </c>
      <c r="F24" s="28">
        <v>148.1363067626953</v>
      </c>
      <c r="G24" s="28">
        <v>135.6941680908203</v>
      </c>
      <c r="H24" s="28">
        <v>133.8562774658203</v>
      </c>
      <c r="I24" s="28">
        <v>130.53128051757812</v>
      </c>
      <c r="J24" s="28">
        <v>134.71116638183594</v>
      </c>
      <c r="K24" s="28">
        <v>129.6538848876953</v>
      </c>
      <c r="L24" s="28">
        <v>129.31028747558594</v>
      </c>
      <c r="M24" s="28">
        <v>138.54879760742188</v>
      </c>
      <c r="N24" s="28">
        <v>143.00161743164062</v>
      </c>
      <c r="O24" s="28">
        <v>144.56822204589844</v>
      </c>
      <c r="P24" s="28">
        <v>152.4875946044922</v>
      </c>
      <c r="Q24" s="28">
        <v>158.90621948242188</v>
      </c>
      <c r="R24" s="28">
        <v>168.950927734375</v>
      </c>
      <c r="S24" s="28">
        <v>182.4070281982422</v>
      </c>
      <c r="T24" s="28">
        <v>172.12692260742188</v>
      </c>
      <c r="U24" s="28">
        <v>171.96690368652344</v>
      </c>
      <c r="V24" s="28">
        <v>171.9431915283203</v>
      </c>
      <c r="W24" s="28">
        <v>182.55215454101562</v>
      </c>
      <c r="X24" s="28">
        <v>204.4185028076172</v>
      </c>
      <c r="Y24" s="28">
        <v>198.80335998535156</v>
      </c>
      <c r="Z24" s="28">
        <v>183.30789184570312</v>
      </c>
      <c r="AA24" s="28">
        <v>186.44020080566406</v>
      </c>
      <c r="AB24" s="28">
        <v>206.5795440673828</v>
      </c>
      <c r="AC24" s="28">
        <v>223.28346252441406</v>
      </c>
      <c r="AD24" s="28">
        <v>229.32217407226562</v>
      </c>
      <c r="AE24" s="28">
        <v>214.50628662109375</v>
      </c>
      <c r="AF24" s="28">
        <v>208.3583984375</v>
      </c>
      <c r="AG24" s="28">
        <v>211.91534423828125</v>
      </c>
      <c r="AH24" s="28">
        <v>241.1833953857422</v>
      </c>
      <c r="AI24" s="28">
        <v>270.18133544921875</v>
      </c>
      <c r="AJ24" s="28">
        <v>279.02850341796875</v>
      </c>
      <c r="AK24" s="28">
        <v>252.5475311279297</v>
      </c>
      <c r="AL24" s="28">
        <v>240.31463623046875</v>
      </c>
      <c r="AM24" s="28">
        <v>239.61090087890625</v>
      </c>
      <c r="AN24" s="28">
        <v>236.34910583496094</v>
      </c>
      <c r="AO24" s="57">
        <v>237.01690673828125</v>
      </c>
      <c r="AP24" s="57">
        <v>241.95289611816406</v>
      </c>
      <c r="AQ24" s="57">
        <v>242.09959411621094</v>
      </c>
      <c r="AR24" s="57">
        <v>235.54869079589844</v>
      </c>
      <c r="AS24" s="57">
        <v>229.7982940673828</v>
      </c>
      <c r="AT24" s="57">
        <v>226.72509765625</v>
      </c>
      <c r="AU24" s="57">
        <v>231.10409545898438</v>
      </c>
      <c r="AV24" s="57">
        <v>235.92979431152344</v>
      </c>
      <c r="AW24" s="57">
        <v>239.96470642089844</v>
      </c>
      <c r="AX24" s="57">
        <v>234.60910034179688</v>
      </c>
      <c r="AY24" s="57">
        <v>226.36639404296875</v>
      </c>
      <c r="AZ24" s="57">
        <v>230.58970642089844</v>
      </c>
      <c r="BA24" s="57">
        <v>235.59349060058594</v>
      </c>
      <c r="BB24" s="57">
        <v>235.5041961669922</v>
      </c>
      <c r="BC24" s="57">
        <v>231.08169555664062</v>
      </c>
      <c r="BD24" s="57">
        <v>223.30099487304688</v>
      </c>
      <c r="BE24" s="57">
        <v>217.11770629882812</v>
      </c>
      <c r="BF24" s="57">
        <v>216.8824005126953</v>
      </c>
      <c r="BG24" s="57">
        <v>222.5095977783203</v>
      </c>
      <c r="BH24" s="57">
        <v>223.67919921875</v>
      </c>
      <c r="BI24" s="57">
        <v>227.87179565429688</v>
      </c>
      <c r="BJ24" s="57">
        <v>224.1053009033203</v>
      </c>
      <c r="BK24" s="58"/>
    </row>
    <row r="25" spans="1:63" ht="10.5">
      <c r="A25" t="s">
        <v>229</v>
      </c>
      <c r="B25" t="s">
        <v>104</v>
      </c>
      <c r="C25" s="126">
        <v>140.1803436279297</v>
      </c>
      <c r="D25" s="28">
        <v>158.63644409179688</v>
      </c>
      <c r="E25" s="28">
        <v>162.0924530029297</v>
      </c>
      <c r="F25" s="28">
        <v>142.18247985839844</v>
      </c>
      <c r="G25" s="28">
        <v>134.62533569335938</v>
      </c>
      <c r="H25" s="28">
        <v>129.7397918701172</v>
      </c>
      <c r="I25" s="28">
        <v>123.62728118896484</v>
      </c>
      <c r="J25" s="28">
        <v>124.74311828613281</v>
      </c>
      <c r="K25" s="28">
        <v>126.01778411865234</v>
      </c>
      <c r="L25" s="28">
        <v>130.5500946044922</v>
      </c>
      <c r="M25" s="28">
        <v>135.375244140625</v>
      </c>
      <c r="N25" s="28">
        <v>141.1598358154297</v>
      </c>
      <c r="O25" s="28">
        <v>149.10166931152344</v>
      </c>
      <c r="P25" s="28">
        <v>150.73471069335938</v>
      </c>
      <c r="Q25" s="28">
        <v>148.7860107421875</v>
      </c>
      <c r="R25" s="28">
        <v>148.41798400878906</v>
      </c>
      <c r="S25" s="28">
        <v>149.38641357421875</v>
      </c>
      <c r="T25" s="28">
        <v>148.36781311035156</v>
      </c>
      <c r="U25" s="28">
        <v>150.5694122314453</v>
      </c>
      <c r="V25" s="28">
        <v>157.7880096435547</v>
      </c>
      <c r="W25" s="28">
        <v>168.1865234375</v>
      </c>
      <c r="X25" s="28">
        <v>189.43093872070312</v>
      </c>
      <c r="Y25" s="28">
        <v>190.67417907714844</v>
      </c>
      <c r="Z25" s="28">
        <v>187.10696411132812</v>
      </c>
      <c r="AA25" s="28">
        <v>189.74156188964844</v>
      </c>
      <c r="AB25" s="28">
        <v>193.5198516845703</v>
      </c>
      <c r="AC25" s="28">
        <v>203.36631774902344</v>
      </c>
      <c r="AD25" s="28">
        <v>205.28126525878906</v>
      </c>
      <c r="AE25" s="28">
        <v>201.16949462890625</v>
      </c>
      <c r="AF25" s="28">
        <v>208.69749450683594</v>
      </c>
      <c r="AG25" s="28">
        <v>214.87109375</v>
      </c>
      <c r="AH25" s="28">
        <v>229.21620178222656</v>
      </c>
      <c r="AI25" s="28">
        <v>253.55032348632812</v>
      </c>
      <c r="AJ25" s="28">
        <v>257.12103271484375</v>
      </c>
      <c r="AK25" s="28">
        <v>241.87586975097656</v>
      </c>
      <c r="AL25" s="28">
        <v>240.09469604492188</v>
      </c>
      <c r="AM25" s="28">
        <v>242.1470947265625</v>
      </c>
      <c r="AN25" s="28">
        <v>230.96730041503906</v>
      </c>
      <c r="AO25" s="57">
        <v>229.28199768066406</v>
      </c>
      <c r="AP25" s="57">
        <v>232.05459594726562</v>
      </c>
      <c r="AQ25" s="57">
        <v>230.27149963378906</v>
      </c>
      <c r="AR25" s="57">
        <v>224.6580047607422</v>
      </c>
      <c r="AS25" s="57">
        <v>219.66270446777344</v>
      </c>
      <c r="AT25" s="57">
        <v>217.57899475097656</v>
      </c>
      <c r="AU25" s="57">
        <v>221.1197967529297</v>
      </c>
      <c r="AV25" s="57">
        <v>227.9001007080078</v>
      </c>
      <c r="AW25" s="57">
        <v>231.37139892578125</v>
      </c>
      <c r="AX25" s="57">
        <v>233.77029418945312</v>
      </c>
      <c r="AY25" s="57">
        <v>228.47979736328125</v>
      </c>
      <c r="AZ25" s="57">
        <v>229.72779846191406</v>
      </c>
      <c r="BA25" s="57">
        <v>227.05960083007812</v>
      </c>
      <c r="BB25" s="57">
        <v>223.61099243164062</v>
      </c>
      <c r="BC25" s="57">
        <v>218.77589416503906</v>
      </c>
      <c r="BD25" s="57">
        <v>212.13099670410156</v>
      </c>
      <c r="BE25" s="57">
        <v>209.07449340820312</v>
      </c>
      <c r="BF25" s="57">
        <v>207.84500122070312</v>
      </c>
      <c r="BG25" s="57">
        <v>213.13002014160156</v>
      </c>
      <c r="BH25" s="57">
        <v>218.63279724121094</v>
      </c>
      <c r="BI25" s="57">
        <v>222.1486053466797</v>
      </c>
      <c r="BJ25" s="57">
        <v>225.7104034423828</v>
      </c>
      <c r="BK25" s="5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46" max="46" width="9.16015625" style="151" customWidth="1"/>
  </cols>
  <sheetData>
    <row r="1" spans="1:62" ht="15.75">
      <c r="A1" s="90" t="s">
        <v>230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91" t="s">
        <v>3</v>
      </c>
      <c r="C3" s="84">
        <v>200301</v>
      </c>
      <c r="D3" s="84">
        <v>200302</v>
      </c>
      <c r="E3" s="84">
        <v>200303</v>
      </c>
      <c r="F3" s="84">
        <v>200304</v>
      </c>
      <c r="G3" s="84">
        <v>200305</v>
      </c>
      <c r="H3" s="84">
        <v>200306</v>
      </c>
      <c r="I3" s="84">
        <v>200307</v>
      </c>
      <c r="J3" s="84">
        <v>200308</v>
      </c>
      <c r="K3" s="84">
        <v>200309</v>
      </c>
      <c r="L3" s="84">
        <v>200310</v>
      </c>
      <c r="M3" s="84">
        <v>200311</v>
      </c>
      <c r="N3" s="84">
        <v>200312</v>
      </c>
      <c r="O3" s="84">
        <v>200401</v>
      </c>
      <c r="P3" s="84">
        <v>200402</v>
      </c>
      <c r="Q3" s="84">
        <v>200403</v>
      </c>
      <c r="R3" s="84">
        <v>200404</v>
      </c>
      <c r="S3" s="84">
        <v>200405</v>
      </c>
      <c r="T3" s="84">
        <v>200406</v>
      </c>
      <c r="U3" s="84">
        <v>200407</v>
      </c>
      <c r="V3" s="84">
        <v>200408</v>
      </c>
      <c r="W3" s="84">
        <v>200409</v>
      </c>
      <c r="X3" s="84">
        <v>200410</v>
      </c>
      <c r="Y3" s="84">
        <v>200411</v>
      </c>
      <c r="Z3" s="84">
        <v>200412</v>
      </c>
      <c r="AA3" s="84">
        <v>200501</v>
      </c>
      <c r="AB3" s="84">
        <v>200502</v>
      </c>
      <c r="AC3" s="84">
        <v>200503</v>
      </c>
      <c r="AD3" s="84">
        <v>200504</v>
      </c>
      <c r="AE3" s="84">
        <v>200505</v>
      </c>
      <c r="AF3" s="84">
        <v>200506</v>
      </c>
      <c r="AG3" s="84">
        <v>200507</v>
      </c>
      <c r="AH3" s="84">
        <v>200508</v>
      </c>
      <c r="AI3" s="84">
        <v>200509</v>
      </c>
      <c r="AJ3" s="84">
        <v>200510</v>
      </c>
      <c r="AK3" s="84">
        <v>200511</v>
      </c>
      <c r="AL3" s="84">
        <v>200512</v>
      </c>
      <c r="AM3" s="84">
        <v>200601</v>
      </c>
      <c r="AN3" s="84">
        <v>200602</v>
      </c>
      <c r="AO3" s="124">
        <v>200603</v>
      </c>
      <c r="AP3" s="124">
        <v>200604</v>
      </c>
      <c r="AQ3" s="124">
        <v>200605</v>
      </c>
      <c r="AR3" s="124">
        <v>200606</v>
      </c>
      <c r="AS3" s="124">
        <v>200607</v>
      </c>
      <c r="AT3" s="124">
        <v>200608</v>
      </c>
      <c r="AU3" s="124">
        <v>200609</v>
      </c>
      <c r="AV3" s="124">
        <v>200610</v>
      </c>
      <c r="AW3" s="124">
        <v>200611</v>
      </c>
      <c r="AX3" s="124">
        <v>200612</v>
      </c>
      <c r="AY3" s="124">
        <v>200701</v>
      </c>
      <c r="AZ3" s="124">
        <v>200702</v>
      </c>
      <c r="BA3" s="124">
        <v>200703</v>
      </c>
      <c r="BB3" s="124">
        <v>200704</v>
      </c>
      <c r="BC3" s="124">
        <v>200705</v>
      </c>
      <c r="BD3" s="124">
        <v>200706</v>
      </c>
      <c r="BE3" s="124">
        <v>200707</v>
      </c>
      <c r="BF3" s="124">
        <v>200708</v>
      </c>
      <c r="BG3" s="124">
        <v>200709</v>
      </c>
      <c r="BH3" s="124">
        <v>200710</v>
      </c>
      <c r="BI3" s="124">
        <v>200711</v>
      </c>
      <c r="BJ3" s="124">
        <v>200712</v>
      </c>
      <c r="BK3" s="125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8" t="s">
        <v>231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232</v>
      </c>
      <c r="B6" t="s">
        <v>233</v>
      </c>
      <c r="C6" s="126">
        <v>2.0889999866485596</v>
      </c>
      <c r="D6" s="28">
        <v>1.840000033378601</v>
      </c>
      <c r="E6" s="28">
        <v>2.246999979019165</v>
      </c>
      <c r="F6" s="28">
        <v>2.76200008392334</v>
      </c>
      <c r="G6" s="28">
        <v>4.177000045776367</v>
      </c>
      <c r="H6" s="28">
        <v>4.302000045776367</v>
      </c>
      <c r="I6" s="28">
        <v>4.492000102996826</v>
      </c>
      <c r="J6" s="28">
        <v>4.3470001220703125</v>
      </c>
      <c r="K6" s="28">
        <v>3.9700000286102295</v>
      </c>
      <c r="L6" s="28">
        <v>4.85699987411499</v>
      </c>
      <c r="M6" s="28">
        <v>5.586999893188477</v>
      </c>
      <c r="N6" s="28">
        <v>4.933000087738037</v>
      </c>
      <c r="O6" s="28">
        <v>3.240999937057495</v>
      </c>
      <c r="P6" s="28">
        <v>2.812999963760376</v>
      </c>
      <c r="Q6" s="28">
        <v>3.318000078201294</v>
      </c>
      <c r="R6" s="28">
        <v>2.4830000400543213</v>
      </c>
      <c r="S6" s="28">
        <v>3.25600004196167</v>
      </c>
      <c r="T6" s="28">
        <v>4.223999977111816</v>
      </c>
      <c r="U6" s="28">
        <v>4.997000217437744</v>
      </c>
      <c r="V6" s="28">
        <v>5.446000099182129</v>
      </c>
      <c r="W6" s="28">
        <v>5.535999774932861</v>
      </c>
      <c r="X6" s="28">
        <v>5.9019999504089355</v>
      </c>
      <c r="Y6" s="28">
        <v>6.284999370574951</v>
      </c>
      <c r="Z6" s="28">
        <v>5.593999862670898</v>
      </c>
      <c r="AA6" s="28">
        <v>3.8929998874664307</v>
      </c>
      <c r="AB6" s="28">
        <v>3.0360000133514404</v>
      </c>
      <c r="AC6" s="28">
        <v>2.1029999256134033</v>
      </c>
      <c r="AD6" s="28">
        <v>2.5190000534057617</v>
      </c>
      <c r="AE6" s="28">
        <v>3.5239999294281006</v>
      </c>
      <c r="AF6" s="28">
        <v>3.3610000610351562</v>
      </c>
      <c r="AG6" s="28">
        <v>4.3460001945495605</v>
      </c>
      <c r="AH6" s="28">
        <v>4.183000087738037</v>
      </c>
      <c r="AI6" s="28">
        <v>4.224999904632568</v>
      </c>
      <c r="AJ6" s="28">
        <v>5.199999809265137</v>
      </c>
      <c r="AK6" s="28">
        <v>5.521999835968018</v>
      </c>
      <c r="AL6" s="28">
        <v>4.276000022888184</v>
      </c>
      <c r="AM6" s="28">
        <v>4.300000190734863</v>
      </c>
      <c r="AN6" s="28">
        <v>3.7817654609680176</v>
      </c>
      <c r="AO6" s="57">
        <v>3.2878310680389404</v>
      </c>
      <c r="AP6" s="57">
        <v>3.2553861141204834</v>
      </c>
      <c r="AQ6" s="57">
        <v>3.8688700199127197</v>
      </c>
      <c r="AR6" s="57">
        <v>4.366209030151367</v>
      </c>
      <c r="AS6" s="57">
        <v>4.883007049560547</v>
      </c>
      <c r="AT6" s="57">
        <v>4.96182107925415</v>
      </c>
      <c r="AU6" s="57">
        <v>5.069946765899658</v>
      </c>
      <c r="AV6" s="57">
        <v>5.271906852722168</v>
      </c>
      <c r="AW6" s="57">
        <v>5.597135066986084</v>
      </c>
      <c r="AX6" s="57">
        <v>5.116593837738037</v>
      </c>
      <c r="AY6" s="57">
        <v>3.2154459953308105</v>
      </c>
      <c r="AZ6" s="57">
        <v>3.0148088932037354</v>
      </c>
      <c r="BA6" s="57">
        <v>3.0691070556640625</v>
      </c>
      <c r="BB6" s="57">
        <v>3.0742180347442627</v>
      </c>
      <c r="BC6" s="57">
        <v>3.6725189685821533</v>
      </c>
      <c r="BD6" s="57">
        <v>4.226484775543213</v>
      </c>
      <c r="BE6" s="57">
        <v>4.767064094543457</v>
      </c>
      <c r="BF6" s="57">
        <v>4.841619968414307</v>
      </c>
      <c r="BG6" s="57">
        <v>4.925120830535889</v>
      </c>
      <c r="BH6" s="57">
        <v>5.293220043182373</v>
      </c>
      <c r="BI6" s="57">
        <v>5.470733165740967</v>
      </c>
      <c r="BJ6" s="57">
        <v>4.676576137542725</v>
      </c>
      <c r="BK6" s="58"/>
    </row>
    <row r="7" spans="1:63" ht="10.5">
      <c r="A7" t="s">
        <v>234</v>
      </c>
      <c r="B7" t="s">
        <v>78</v>
      </c>
      <c r="C7" s="126">
        <v>13.168999671936035</v>
      </c>
      <c r="D7" s="28">
        <v>7.625999927520752</v>
      </c>
      <c r="E7" s="28">
        <v>6.525000095367432</v>
      </c>
      <c r="F7" s="28">
        <v>7.7230000495910645</v>
      </c>
      <c r="G7" s="28">
        <v>9.77299976348877</v>
      </c>
      <c r="H7" s="28">
        <v>13.542000770568848</v>
      </c>
      <c r="I7" s="28">
        <v>16.93000030517578</v>
      </c>
      <c r="J7" s="28">
        <v>19.483999252319336</v>
      </c>
      <c r="K7" s="28">
        <v>21.139997482299805</v>
      </c>
      <c r="L7" s="28">
        <v>22.361000061035156</v>
      </c>
      <c r="M7" s="28">
        <v>23.808000564575195</v>
      </c>
      <c r="N7" s="28">
        <v>20.668001174926758</v>
      </c>
      <c r="O7" s="28">
        <v>14.77299976348877</v>
      </c>
      <c r="P7" s="28">
        <v>10.508001327514648</v>
      </c>
      <c r="Q7" s="28">
        <v>10.112000465393066</v>
      </c>
      <c r="R7" s="28">
        <v>11.409000396728516</v>
      </c>
      <c r="S7" s="28">
        <v>15.100000381469727</v>
      </c>
      <c r="T7" s="28">
        <v>18.174999237060547</v>
      </c>
      <c r="U7" s="28">
        <v>19.80699920654297</v>
      </c>
      <c r="V7" s="28">
        <v>22.46500015258789</v>
      </c>
      <c r="W7" s="28">
        <v>24.121000289916992</v>
      </c>
      <c r="X7" s="28">
        <v>23.21299934387207</v>
      </c>
      <c r="Y7" s="28">
        <v>21.392000198364258</v>
      </c>
      <c r="Z7" s="28">
        <v>18.45400047302246</v>
      </c>
      <c r="AA7" s="28">
        <v>13.543000221252441</v>
      </c>
      <c r="AB7" s="28">
        <v>10.635000228881836</v>
      </c>
      <c r="AC7" s="28">
        <v>8.458000183105469</v>
      </c>
      <c r="AD7" s="28">
        <v>11.855999946594238</v>
      </c>
      <c r="AE7" s="28">
        <v>14.595999717712402</v>
      </c>
      <c r="AF7" s="28">
        <v>17.750999450683594</v>
      </c>
      <c r="AG7" s="28">
        <v>20.764999389648438</v>
      </c>
      <c r="AH7" s="28">
        <v>22.944002151489258</v>
      </c>
      <c r="AI7" s="28">
        <v>23.253000259399414</v>
      </c>
      <c r="AJ7" s="28">
        <v>24.197999954223633</v>
      </c>
      <c r="AK7" s="28">
        <v>23.92099952697754</v>
      </c>
      <c r="AL7" s="28">
        <v>18.143999099731445</v>
      </c>
      <c r="AM7" s="28">
        <v>15.503571510314941</v>
      </c>
      <c r="AN7" s="28">
        <v>12.20356273651123</v>
      </c>
      <c r="AO7" s="57">
        <v>10.474120140075684</v>
      </c>
      <c r="AP7" s="57">
        <v>12.459639549255371</v>
      </c>
      <c r="AQ7" s="57">
        <v>14.99530029296875</v>
      </c>
      <c r="AR7" s="57">
        <v>18.153860092163086</v>
      </c>
      <c r="AS7" s="57">
        <v>20.888959884643555</v>
      </c>
      <c r="AT7" s="57">
        <v>23.35342025756836</v>
      </c>
      <c r="AU7" s="57">
        <v>24.72028923034668</v>
      </c>
      <c r="AV7" s="57">
        <v>24.121139526367188</v>
      </c>
      <c r="AW7" s="57">
        <v>23.955249786376953</v>
      </c>
      <c r="AX7" s="57">
        <v>20.762340545654297</v>
      </c>
      <c r="AY7" s="57">
        <v>15.0826997756958</v>
      </c>
      <c r="AZ7" s="57">
        <v>11.07606029510498</v>
      </c>
      <c r="BA7" s="57">
        <v>9.182579040527344</v>
      </c>
      <c r="BB7" s="57">
        <v>11.163419723510742</v>
      </c>
      <c r="BC7" s="57">
        <v>13.668049812316895</v>
      </c>
      <c r="BD7" s="57">
        <v>16.908660888671875</v>
      </c>
      <c r="BE7" s="57">
        <v>19.768299102783203</v>
      </c>
      <c r="BF7" s="57">
        <v>22.41292953491211</v>
      </c>
      <c r="BG7" s="57">
        <v>23.92378044128418</v>
      </c>
      <c r="BH7" s="57">
        <v>23.441410064697266</v>
      </c>
      <c r="BI7" s="57">
        <v>23.387550354003906</v>
      </c>
      <c r="BJ7" s="57">
        <v>20.43267059326172</v>
      </c>
      <c r="BK7" s="58"/>
    </row>
    <row r="8" spans="1:63" ht="10.5">
      <c r="A8" t="s">
        <v>235</v>
      </c>
      <c r="B8" t="s">
        <v>80</v>
      </c>
      <c r="C8" s="126">
        <v>16.75</v>
      </c>
      <c r="D8" s="28">
        <v>11.564000129699707</v>
      </c>
      <c r="E8" s="28">
        <v>12.26200008392334</v>
      </c>
      <c r="F8" s="28">
        <v>13.154000282287598</v>
      </c>
      <c r="G8" s="28">
        <v>19.597999572753906</v>
      </c>
      <c r="H8" s="28">
        <v>26.663999557495117</v>
      </c>
      <c r="I8" s="28">
        <v>32.027000427246094</v>
      </c>
      <c r="J8" s="28">
        <v>34.06100082397461</v>
      </c>
      <c r="K8" s="28">
        <v>34.45399856567383</v>
      </c>
      <c r="L8" s="28">
        <v>34.33300018310547</v>
      </c>
      <c r="M8" s="28">
        <v>29.600000381469727</v>
      </c>
      <c r="N8" s="28">
        <v>21.63599967956543</v>
      </c>
      <c r="O8" s="28">
        <v>14.633000373840332</v>
      </c>
      <c r="P8" s="28">
        <v>12.302000045776367</v>
      </c>
      <c r="Q8" s="28">
        <v>14.209000587463379</v>
      </c>
      <c r="R8" s="28">
        <v>15.618000030517578</v>
      </c>
      <c r="S8" s="28">
        <v>18.382999420166016</v>
      </c>
      <c r="T8" s="28">
        <v>20.461999893188477</v>
      </c>
      <c r="U8" s="28">
        <v>23.906999588012695</v>
      </c>
      <c r="V8" s="28">
        <v>27.53499984741211</v>
      </c>
      <c r="W8" s="28">
        <v>34.909000396728516</v>
      </c>
      <c r="X8" s="28">
        <v>36.125999450683594</v>
      </c>
      <c r="Y8" s="28">
        <v>35.25299835205078</v>
      </c>
      <c r="Z8" s="28">
        <v>29.016000747680664</v>
      </c>
      <c r="AA8" s="28">
        <v>22.929000854492188</v>
      </c>
      <c r="AB8" s="28">
        <v>17.72800064086914</v>
      </c>
      <c r="AC8" s="28">
        <v>15.901000022888184</v>
      </c>
      <c r="AD8" s="28">
        <v>19.62299919128418</v>
      </c>
      <c r="AE8" s="28">
        <v>26.77899932861328</v>
      </c>
      <c r="AF8" s="28">
        <v>30.388999938964844</v>
      </c>
      <c r="AG8" s="28">
        <v>34.77799987792969</v>
      </c>
      <c r="AH8" s="28">
        <v>35.698001861572266</v>
      </c>
      <c r="AI8" s="28">
        <v>36.68199920654297</v>
      </c>
      <c r="AJ8" s="28">
        <v>39.215999603271484</v>
      </c>
      <c r="AK8" s="28">
        <v>40.35300064086914</v>
      </c>
      <c r="AL8" s="28">
        <v>33.03099822998047</v>
      </c>
      <c r="AM8" s="28">
        <v>26.3834285736084</v>
      </c>
      <c r="AN8" s="28">
        <v>19.476186752319336</v>
      </c>
      <c r="AO8" s="57">
        <v>18.234670639038086</v>
      </c>
      <c r="AP8" s="57">
        <v>19.7335205078125</v>
      </c>
      <c r="AQ8" s="57">
        <v>24.3341007232666</v>
      </c>
      <c r="AR8" s="57">
        <v>28.400169372558594</v>
      </c>
      <c r="AS8" s="57">
        <v>31.400009155273438</v>
      </c>
      <c r="AT8" s="57">
        <v>33.03635025024414</v>
      </c>
      <c r="AU8" s="57">
        <v>34.415828704833984</v>
      </c>
      <c r="AV8" s="57">
        <v>33.94377899169922</v>
      </c>
      <c r="AW8" s="57">
        <v>31.186330795288086</v>
      </c>
      <c r="AX8" s="57">
        <v>24.8522891998291</v>
      </c>
      <c r="AY8" s="57">
        <v>17.634340286254883</v>
      </c>
      <c r="AZ8" s="57">
        <v>13.996270179748535</v>
      </c>
      <c r="BA8" s="57">
        <v>14.440718650817871</v>
      </c>
      <c r="BB8" s="57">
        <v>16.665250778198242</v>
      </c>
      <c r="BC8" s="57">
        <v>21.421749114990234</v>
      </c>
      <c r="BD8" s="57">
        <v>25.812519073486328</v>
      </c>
      <c r="BE8" s="57">
        <v>29.315570831298828</v>
      </c>
      <c r="BF8" s="57">
        <v>31.24785041809082</v>
      </c>
      <c r="BG8" s="57">
        <v>33.33721923828125</v>
      </c>
      <c r="BH8" s="57">
        <v>33.04050064086914</v>
      </c>
      <c r="BI8" s="57">
        <v>30.625389099121094</v>
      </c>
      <c r="BJ8" s="57">
        <v>24.580480575561523</v>
      </c>
      <c r="BK8" s="58"/>
    </row>
    <row r="9" spans="1:63" ht="10.5">
      <c r="A9" t="s">
        <v>236</v>
      </c>
      <c r="B9" t="s">
        <v>82</v>
      </c>
      <c r="C9" s="126">
        <v>0.6230000257492065</v>
      </c>
      <c r="D9" s="28">
        <v>0.5350000262260437</v>
      </c>
      <c r="E9" s="28">
        <v>0.5379999876022339</v>
      </c>
      <c r="F9" s="28">
        <v>0.4439999759197235</v>
      </c>
      <c r="G9" s="28">
        <v>0.4870000183582306</v>
      </c>
      <c r="H9" s="28">
        <v>0.5329999923706055</v>
      </c>
      <c r="I9" s="28">
        <v>0.6259999871253967</v>
      </c>
      <c r="J9" s="28">
        <v>0.699999988079071</v>
      </c>
      <c r="K9" s="28">
        <v>0.753000020980835</v>
      </c>
      <c r="L9" s="28">
        <v>0.7960000038146973</v>
      </c>
      <c r="M9" s="28">
        <v>0.7580000162124634</v>
      </c>
      <c r="N9" s="28">
        <v>0.6669999957084656</v>
      </c>
      <c r="O9" s="28">
        <v>0.4790000021457672</v>
      </c>
      <c r="P9" s="28">
        <v>0.47699999809265137</v>
      </c>
      <c r="Q9" s="28">
        <v>0.4880000054836273</v>
      </c>
      <c r="R9" s="28">
        <v>0.4050000011920929</v>
      </c>
      <c r="S9" s="28">
        <v>0.5170000195503235</v>
      </c>
      <c r="T9" s="28">
        <v>0.546000063419342</v>
      </c>
      <c r="U9" s="28">
        <v>0.6150000095367432</v>
      </c>
      <c r="V9" s="28">
        <v>0.6650000214576721</v>
      </c>
      <c r="W9" s="28">
        <v>0.7459999918937683</v>
      </c>
      <c r="X9" s="28">
        <v>0.8510000109672546</v>
      </c>
      <c r="Y9" s="28">
        <v>0.796000063419342</v>
      </c>
      <c r="Z9" s="28">
        <v>0.6690000295639038</v>
      </c>
      <c r="AA9" s="28">
        <v>0.5360000133514404</v>
      </c>
      <c r="AB9" s="28">
        <v>0.45100000500679016</v>
      </c>
      <c r="AC9" s="28">
        <v>0.34599998593330383</v>
      </c>
      <c r="AD9" s="28">
        <v>0.36399999260902405</v>
      </c>
      <c r="AE9" s="28">
        <v>0.44600000977516174</v>
      </c>
      <c r="AF9" s="28">
        <v>0.46700000762939453</v>
      </c>
      <c r="AG9" s="28">
        <v>0.5690000057220459</v>
      </c>
      <c r="AH9" s="28">
        <v>0.628000020980835</v>
      </c>
      <c r="AI9" s="28">
        <v>0.6899999976158142</v>
      </c>
      <c r="AJ9" s="28">
        <v>0.7689999938011169</v>
      </c>
      <c r="AK9" s="28">
        <v>0.7329999804496765</v>
      </c>
      <c r="AL9" s="28">
        <v>0.5299999713897705</v>
      </c>
      <c r="AM9" s="28">
        <v>0.38887107372283936</v>
      </c>
      <c r="AN9" s="28">
        <v>0.3092404305934906</v>
      </c>
      <c r="AO9" s="57">
        <v>0.3390308916568756</v>
      </c>
      <c r="AP9" s="57">
        <v>0.35002049803733826</v>
      </c>
      <c r="AQ9" s="57">
        <v>0.4509297013282776</v>
      </c>
      <c r="AR9" s="57">
        <v>0.5219262838363647</v>
      </c>
      <c r="AS9" s="57">
        <v>0.566926121711731</v>
      </c>
      <c r="AT9" s="57">
        <v>0.6325148940086365</v>
      </c>
      <c r="AU9" s="57">
        <v>0.7057644128799438</v>
      </c>
      <c r="AV9" s="57">
        <v>0.7693368792533875</v>
      </c>
      <c r="AW9" s="57">
        <v>0.7463148236274719</v>
      </c>
      <c r="AX9" s="57">
        <v>0.6796094179153442</v>
      </c>
      <c r="AY9" s="57">
        <v>0.5653554797172546</v>
      </c>
      <c r="AZ9" s="57">
        <v>0.4978434145450592</v>
      </c>
      <c r="BA9" s="57">
        <v>0.4810838997364044</v>
      </c>
      <c r="BB9" s="57">
        <v>0.45624473690986633</v>
      </c>
      <c r="BC9" s="57">
        <v>0.5257862210273743</v>
      </c>
      <c r="BD9" s="57">
        <v>0.570824384689331</v>
      </c>
      <c r="BE9" s="57">
        <v>0.5970180034637451</v>
      </c>
      <c r="BF9" s="57">
        <v>0.6484618782997131</v>
      </c>
      <c r="BG9" s="57">
        <v>0.7090135812759399</v>
      </c>
      <c r="BH9" s="57">
        <v>0.7617571949958801</v>
      </c>
      <c r="BI9" s="57">
        <v>0.7342820763587952</v>
      </c>
      <c r="BJ9" s="57">
        <v>0.6641591191291809</v>
      </c>
      <c r="BK9" s="58"/>
    </row>
    <row r="10" spans="1:63" ht="10.5">
      <c r="A10" t="s">
        <v>237</v>
      </c>
      <c r="B10" t="s">
        <v>84</v>
      </c>
      <c r="C10" s="126">
        <v>1.1360000371932983</v>
      </c>
      <c r="D10" s="28">
        <v>0.5180000066757202</v>
      </c>
      <c r="E10" s="28">
        <v>0.375</v>
      </c>
      <c r="F10" s="28">
        <v>0.3569999933242798</v>
      </c>
      <c r="G10" s="28">
        <v>0.5569999814033508</v>
      </c>
      <c r="H10" s="28">
        <v>0.9589999914169312</v>
      </c>
      <c r="I10" s="28">
        <v>1.4500000476837158</v>
      </c>
      <c r="J10" s="28">
        <v>1.7999999523162842</v>
      </c>
      <c r="K10" s="28">
        <v>2.1629998683929443</v>
      </c>
      <c r="L10" s="28">
        <v>2.2790000438690186</v>
      </c>
      <c r="M10" s="28">
        <v>2.1070001125335693</v>
      </c>
      <c r="N10" s="28">
        <v>1.5959999561309814</v>
      </c>
      <c r="O10" s="28">
        <v>0.9039999842643738</v>
      </c>
      <c r="P10" s="28">
        <v>0.3580000102519989</v>
      </c>
      <c r="Q10" s="28">
        <v>0.35499998927116394</v>
      </c>
      <c r="R10" s="28">
        <v>0.6060000061988831</v>
      </c>
      <c r="S10" s="28">
        <v>1.0529999732971191</v>
      </c>
      <c r="T10" s="28">
        <v>1.3209999799728394</v>
      </c>
      <c r="U10" s="28">
        <v>1.7400000095367432</v>
      </c>
      <c r="V10" s="28">
        <v>2.184999942779541</v>
      </c>
      <c r="W10" s="28">
        <v>2.4560000896453857</v>
      </c>
      <c r="X10" s="28">
        <v>2.384000062942505</v>
      </c>
      <c r="Y10" s="28">
        <v>1.9980000257492065</v>
      </c>
      <c r="Z10" s="28">
        <v>1.2660000324249268</v>
      </c>
      <c r="AA10" s="28">
        <v>0.7400000095367432</v>
      </c>
      <c r="AB10" s="28">
        <v>0.5099999904632568</v>
      </c>
      <c r="AC10" s="28">
        <v>0.3569999933242798</v>
      </c>
      <c r="AD10" s="28">
        <v>0.4020000100135803</v>
      </c>
      <c r="AE10" s="28">
        <v>0.609000027179718</v>
      </c>
      <c r="AF10" s="28">
        <v>1</v>
      </c>
      <c r="AG10" s="28">
        <v>1.3949999809265137</v>
      </c>
      <c r="AH10" s="28">
        <v>1.8519999980926514</v>
      </c>
      <c r="AI10" s="28">
        <v>2.177999973297119</v>
      </c>
      <c r="AJ10" s="28">
        <v>2.135999917984009</v>
      </c>
      <c r="AK10" s="28">
        <v>1.9859999418258667</v>
      </c>
      <c r="AL10" s="28">
        <v>1.3960000276565552</v>
      </c>
      <c r="AM10" s="28">
        <v>1.0242717266082764</v>
      </c>
      <c r="AN10" s="28">
        <v>0.6828294992446899</v>
      </c>
      <c r="AO10" s="57">
        <v>0.4580945074558258</v>
      </c>
      <c r="AP10" s="57">
        <v>0.5899530053138733</v>
      </c>
      <c r="AQ10" s="57">
        <v>0.8476642966270447</v>
      </c>
      <c r="AR10" s="57">
        <v>1.2060619592666626</v>
      </c>
      <c r="AS10" s="57">
        <v>1.6702090501785278</v>
      </c>
      <c r="AT10" s="57">
        <v>2.1111350059509277</v>
      </c>
      <c r="AU10" s="57">
        <v>2.4805641174316406</v>
      </c>
      <c r="AV10" s="57">
        <v>2.511646032333374</v>
      </c>
      <c r="AW10" s="57">
        <v>2.262671947479248</v>
      </c>
      <c r="AX10" s="57">
        <v>1.6423619985580444</v>
      </c>
      <c r="AY10" s="57">
        <v>1.0499049425125122</v>
      </c>
      <c r="AZ10" s="57">
        <v>0.5337163209915161</v>
      </c>
      <c r="BA10" s="57">
        <v>0.41126370429992676</v>
      </c>
      <c r="BB10" s="57">
        <v>0.562140703201294</v>
      </c>
      <c r="BC10" s="57">
        <v>0.8216124773025513</v>
      </c>
      <c r="BD10" s="57">
        <v>1.171589970588684</v>
      </c>
      <c r="BE10" s="57">
        <v>1.630321979522705</v>
      </c>
      <c r="BF10" s="57">
        <v>2.0639638900756836</v>
      </c>
      <c r="BG10" s="57">
        <v>2.430243968963623</v>
      </c>
      <c r="BH10" s="57">
        <v>2.48599910736084</v>
      </c>
      <c r="BI10" s="57">
        <v>2.2637739181518555</v>
      </c>
      <c r="BJ10" s="57">
        <v>1.6413359642028809</v>
      </c>
      <c r="BK10" s="58"/>
    </row>
    <row r="11" spans="1:63" ht="10.5">
      <c r="A11" t="s">
        <v>238</v>
      </c>
      <c r="B11" t="s">
        <v>239</v>
      </c>
      <c r="C11" s="126">
        <v>33.766998291015625</v>
      </c>
      <c r="D11" s="28">
        <v>22.08300018310547</v>
      </c>
      <c r="E11" s="28">
        <v>21.94700050354004</v>
      </c>
      <c r="F11" s="28">
        <v>24.440000534057617</v>
      </c>
      <c r="G11" s="28">
        <v>34.59199905395508</v>
      </c>
      <c r="H11" s="28">
        <v>46</v>
      </c>
      <c r="I11" s="28">
        <v>55.525001525878906</v>
      </c>
      <c r="J11" s="28">
        <v>60.391998291015625</v>
      </c>
      <c r="K11" s="28">
        <v>62.47999954223633</v>
      </c>
      <c r="L11" s="28">
        <v>64.6259994506836</v>
      </c>
      <c r="M11" s="28">
        <v>61.86000061035156</v>
      </c>
      <c r="N11" s="28">
        <v>49.5</v>
      </c>
      <c r="O11" s="28">
        <v>34.029998779296875</v>
      </c>
      <c r="P11" s="28">
        <v>26.45800018310547</v>
      </c>
      <c r="Q11" s="28">
        <v>28.48200035095215</v>
      </c>
      <c r="R11" s="28">
        <v>30.520999908447266</v>
      </c>
      <c r="S11" s="28">
        <v>38.308998107910156</v>
      </c>
      <c r="T11" s="28">
        <v>44.72800064086914</v>
      </c>
      <c r="U11" s="28">
        <v>51.066001892089844</v>
      </c>
      <c r="V11" s="28">
        <v>58.29600143432617</v>
      </c>
      <c r="W11" s="28">
        <v>67.76799774169922</v>
      </c>
      <c r="X11" s="28">
        <v>68.47599792480469</v>
      </c>
      <c r="Y11" s="28">
        <v>65.7239990234375</v>
      </c>
      <c r="Z11" s="28">
        <v>54.999000549316406</v>
      </c>
      <c r="AA11" s="28">
        <v>41.64099884033203</v>
      </c>
      <c r="AB11" s="28">
        <v>32.36000061035156</v>
      </c>
      <c r="AC11" s="28">
        <v>27.165000915527344</v>
      </c>
      <c r="AD11" s="28">
        <v>34.763999938964844</v>
      </c>
      <c r="AE11" s="28">
        <v>45.95399856567383</v>
      </c>
      <c r="AF11" s="28">
        <v>52.96799850463867</v>
      </c>
      <c r="AG11" s="28">
        <v>61.85300064086914</v>
      </c>
      <c r="AH11" s="28">
        <v>65.30500030517578</v>
      </c>
      <c r="AI11" s="28">
        <v>69.02799987792969</v>
      </c>
      <c r="AJ11" s="28">
        <v>71.51899719238281</v>
      </c>
      <c r="AK11" s="28">
        <v>72.51499938964844</v>
      </c>
      <c r="AL11" s="28">
        <v>57.37699890136719</v>
      </c>
      <c r="AM11" s="28">
        <v>47.60014343261719</v>
      </c>
      <c r="AN11" s="28">
        <v>36.45358657836914</v>
      </c>
      <c r="AO11" s="57">
        <v>32.793739318847656</v>
      </c>
      <c r="AP11" s="57">
        <v>36.388511657714844</v>
      </c>
      <c r="AQ11" s="57">
        <v>44.49686050415039</v>
      </c>
      <c r="AR11" s="57">
        <v>52.648231506347656</v>
      </c>
      <c r="AS11" s="57">
        <v>59.40911102294922</v>
      </c>
      <c r="AT11" s="57">
        <v>64.0952377319336</v>
      </c>
      <c r="AU11" s="57">
        <v>67.39238739013672</v>
      </c>
      <c r="AV11" s="57">
        <v>66.61781311035156</v>
      </c>
      <c r="AW11" s="57">
        <v>63.74769973754883</v>
      </c>
      <c r="AX11" s="57">
        <v>53.05318832397461</v>
      </c>
      <c r="AY11" s="57">
        <v>37.5477409362793</v>
      </c>
      <c r="AZ11" s="57">
        <v>29.118690490722656</v>
      </c>
      <c r="BA11" s="57">
        <v>27.584760665893555</v>
      </c>
      <c r="BB11" s="57">
        <v>31.9212703704834</v>
      </c>
      <c r="BC11" s="57">
        <v>40.109710693359375</v>
      </c>
      <c r="BD11" s="57">
        <v>48.69007110595703</v>
      </c>
      <c r="BE11" s="57">
        <v>56.07828140258789</v>
      </c>
      <c r="BF11" s="57">
        <v>61.21482849121094</v>
      </c>
      <c r="BG11" s="57">
        <v>65.32537841796875</v>
      </c>
      <c r="BH11" s="57">
        <v>65.02288055419922</v>
      </c>
      <c r="BI11" s="57">
        <v>62.48173141479492</v>
      </c>
      <c r="BJ11" s="57">
        <v>51.99522018432617</v>
      </c>
      <c r="BK11" s="58"/>
    </row>
    <row r="12" spans="3:62" ht="10.5">
      <c r="C12" s="12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8" t="s">
        <v>240</v>
      </c>
      <c r="C13" s="12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241</v>
      </c>
      <c r="B14" t="s">
        <v>217</v>
      </c>
      <c r="C14" s="126">
        <v>143.18734741210938</v>
      </c>
      <c r="D14" s="28">
        <v>158.5300750732422</v>
      </c>
      <c r="E14" s="28">
        <v>173.62916564941406</v>
      </c>
      <c r="F14" s="28">
        <v>157.2378692626953</v>
      </c>
      <c r="G14" s="28">
        <v>154.2106475830078</v>
      </c>
      <c r="H14" s="28">
        <v>153.37669372558594</v>
      </c>
      <c r="I14" s="28">
        <v>152.33355712890625</v>
      </c>
      <c r="J14" s="28">
        <v>148.81222534179688</v>
      </c>
      <c r="K14" s="28">
        <v>147.6906280517578</v>
      </c>
      <c r="L14" s="28">
        <v>148.47389221191406</v>
      </c>
      <c r="M14" s="28">
        <v>147.8800811767578</v>
      </c>
      <c r="N14" s="28">
        <v>151.21527099609375</v>
      </c>
      <c r="O14" s="28">
        <v>161.98223876953125</v>
      </c>
      <c r="P14" s="28">
        <v>166.66334533691406</v>
      </c>
      <c r="Q14" s="28">
        <v>163.00718688964844</v>
      </c>
      <c r="R14" s="28">
        <v>160.27272033691406</v>
      </c>
      <c r="S14" s="28">
        <v>162.79177856445312</v>
      </c>
      <c r="T14" s="28">
        <v>165.8728790283203</v>
      </c>
      <c r="U14" s="28">
        <v>165.30575561523438</v>
      </c>
      <c r="V14" s="28">
        <v>168.6420135498047</v>
      </c>
      <c r="W14" s="28">
        <v>172.91224670410156</v>
      </c>
      <c r="X14" s="28">
        <v>178.58450317382812</v>
      </c>
      <c r="Y14" s="28">
        <v>183.59014892578125</v>
      </c>
      <c r="Z14" s="28">
        <v>178.98251342773438</v>
      </c>
      <c r="AA14" s="28">
        <v>177.58323669433594</v>
      </c>
      <c r="AB14" s="28">
        <v>177.7723388671875</v>
      </c>
      <c r="AC14" s="28">
        <v>181.1278839111328</v>
      </c>
      <c r="AD14" s="28">
        <v>188.2794647216797</v>
      </c>
      <c r="AE14" s="28">
        <v>190.49522399902344</v>
      </c>
      <c r="AF14" s="28">
        <v>191.09906005859375</v>
      </c>
      <c r="AG14" s="28">
        <v>193.11441040039062</v>
      </c>
      <c r="AH14" s="28">
        <v>195.3336181640625</v>
      </c>
      <c r="AI14" s="28">
        <v>207.81399536132812</v>
      </c>
      <c r="AJ14" s="28">
        <v>214.51316833496094</v>
      </c>
      <c r="AK14" s="28">
        <v>209.71859741210938</v>
      </c>
      <c r="AL14" s="28">
        <v>207.8243408203125</v>
      </c>
      <c r="AM14" s="28">
        <v>206.12319946289062</v>
      </c>
      <c r="AN14" s="28">
        <v>200.7774200439453</v>
      </c>
      <c r="AO14" s="57">
        <v>198.8784942626953</v>
      </c>
      <c r="AP14" s="57">
        <v>203.86709594726562</v>
      </c>
      <c r="AQ14" s="57">
        <v>208.55450439453125</v>
      </c>
      <c r="AR14" s="57">
        <v>212.27239990234375</v>
      </c>
      <c r="AS14" s="57">
        <v>211.80279541015625</v>
      </c>
      <c r="AT14" s="57">
        <v>208.8948974609375</v>
      </c>
      <c r="AU14" s="57">
        <v>209.49600219726562</v>
      </c>
      <c r="AV14" s="57">
        <v>211.13400268554688</v>
      </c>
      <c r="AW14" s="57">
        <v>213.7238006591797</v>
      </c>
      <c r="AX14" s="57">
        <v>210.2397003173828</v>
      </c>
      <c r="AY14" s="57">
        <v>210.1461944580078</v>
      </c>
      <c r="AZ14" s="57">
        <v>208.76980590820312</v>
      </c>
      <c r="BA14" s="57">
        <v>207.37210083007812</v>
      </c>
      <c r="BB14" s="57">
        <v>206.6822967529297</v>
      </c>
      <c r="BC14" s="57">
        <v>206.26080322265625</v>
      </c>
      <c r="BD14" s="57">
        <v>206.67860412597656</v>
      </c>
      <c r="BE14" s="57">
        <v>206.1396026611328</v>
      </c>
      <c r="BF14" s="57">
        <v>201.89320373535156</v>
      </c>
      <c r="BG14" s="57">
        <v>204.2635040283203</v>
      </c>
      <c r="BH14" s="57">
        <v>206.07879638671875</v>
      </c>
      <c r="BI14" s="57">
        <v>207.27049255371094</v>
      </c>
      <c r="BJ14" s="57">
        <v>203.84779357910156</v>
      </c>
      <c r="BK14" s="58"/>
    </row>
    <row r="15" spans="1:63" ht="10.5">
      <c r="A15" t="s">
        <v>242</v>
      </c>
      <c r="B15" t="s">
        <v>219</v>
      </c>
      <c r="C15" s="126">
        <v>139.9467010498047</v>
      </c>
      <c r="D15" s="28">
        <v>152.5638885498047</v>
      </c>
      <c r="E15" s="28">
        <v>161.36363220214844</v>
      </c>
      <c r="F15" s="28">
        <v>146.1838836669922</v>
      </c>
      <c r="G15" s="28">
        <v>138.10403442382812</v>
      </c>
      <c r="H15" s="28">
        <v>133.65481567382812</v>
      </c>
      <c r="I15" s="28">
        <v>129.7782745361328</v>
      </c>
      <c r="J15" s="28">
        <v>126.40111541748047</v>
      </c>
      <c r="K15" s="28">
        <v>128.75975036621094</v>
      </c>
      <c r="L15" s="28">
        <v>133.42530822753906</v>
      </c>
      <c r="M15" s="28">
        <v>138.5529327392578</v>
      </c>
      <c r="N15" s="28">
        <v>144.4376983642578</v>
      </c>
      <c r="O15" s="28">
        <v>155.42095947265625</v>
      </c>
      <c r="P15" s="28">
        <v>157.93310546875</v>
      </c>
      <c r="Q15" s="28">
        <v>154.48265075683594</v>
      </c>
      <c r="R15" s="28">
        <v>150.06777954101562</v>
      </c>
      <c r="S15" s="28">
        <v>150.9678955078125</v>
      </c>
      <c r="T15" s="28">
        <v>145.36065673828125</v>
      </c>
      <c r="U15" s="28">
        <v>143.4725799560547</v>
      </c>
      <c r="V15" s="28">
        <v>145.10218811035156</v>
      </c>
      <c r="W15" s="28">
        <v>153.52757263183594</v>
      </c>
      <c r="X15" s="28">
        <v>161.8358917236328</v>
      </c>
      <c r="Y15" s="28">
        <v>169.30023193359375</v>
      </c>
      <c r="Z15" s="28">
        <v>169.0232696533203</v>
      </c>
      <c r="AA15" s="28">
        <v>170.12698364257812</v>
      </c>
      <c r="AB15" s="28">
        <v>171.359619140625</v>
      </c>
      <c r="AC15" s="28">
        <v>173.24085998535156</v>
      </c>
      <c r="AD15" s="28">
        <v>175.0546112060547</v>
      </c>
      <c r="AE15" s="28">
        <v>172.65151977539062</v>
      </c>
      <c r="AF15" s="28">
        <v>169.07325744628906</v>
      </c>
      <c r="AG15" s="28">
        <v>167.60574340820312</v>
      </c>
      <c r="AH15" s="28">
        <v>167.72215270996094</v>
      </c>
      <c r="AI15" s="28">
        <v>183.07762145996094</v>
      </c>
      <c r="AJ15" s="28">
        <v>197.50184631347656</v>
      </c>
      <c r="AK15" s="28">
        <v>200.0226287841797</v>
      </c>
      <c r="AL15" s="28">
        <v>201.1639404296875</v>
      </c>
      <c r="AM15" s="28">
        <v>203.1781005859375</v>
      </c>
      <c r="AN15" s="28">
        <v>194.55490112304688</v>
      </c>
      <c r="AO15" s="57">
        <v>187.6623992919922</v>
      </c>
      <c r="AP15" s="57">
        <v>189.49400329589844</v>
      </c>
      <c r="AQ15" s="57">
        <v>191.9871063232422</v>
      </c>
      <c r="AR15" s="57">
        <v>191.52679443359375</v>
      </c>
      <c r="AS15" s="57">
        <v>187.7613067626953</v>
      </c>
      <c r="AT15" s="57">
        <v>181.23770141601562</v>
      </c>
      <c r="AU15" s="57">
        <v>185.42669677734375</v>
      </c>
      <c r="AV15" s="57">
        <v>191.6107940673828</v>
      </c>
      <c r="AW15" s="57">
        <v>198.9832000732422</v>
      </c>
      <c r="AX15" s="57">
        <v>201.76759338378906</v>
      </c>
      <c r="AY15" s="57">
        <v>201.85960388183594</v>
      </c>
      <c r="AZ15" s="57">
        <v>200.42030334472656</v>
      </c>
      <c r="BA15" s="57">
        <v>197.64817810058594</v>
      </c>
      <c r="BB15" s="57">
        <v>193.57369995117188</v>
      </c>
      <c r="BC15" s="57">
        <v>189.9884033203125</v>
      </c>
      <c r="BD15" s="57">
        <v>186.38319396972656</v>
      </c>
      <c r="BE15" s="57">
        <v>181.61639404296875</v>
      </c>
      <c r="BF15" s="57">
        <v>175.8542022705078</v>
      </c>
      <c r="BG15" s="57">
        <v>180.92959594726562</v>
      </c>
      <c r="BH15" s="57">
        <v>187.37109375</v>
      </c>
      <c r="BI15" s="57">
        <v>193.43719482421875</v>
      </c>
      <c r="BJ15" s="57">
        <v>194.51829528808594</v>
      </c>
      <c r="BK15" s="58"/>
    </row>
    <row r="16" spans="1:63" ht="10.5">
      <c r="A16" t="s">
        <v>243</v>
      </c>
      <c r="B16" t="s">
        <v>221</v>
      </c>
      <c r="C16" s="126">
        <v>101.72203826904297</v>
      </c>
      <c r="D16" s="28">
        <v>111.4417953491211</v>
      </c>
      <c r="E16" s="28">
        <v>116.54415130615234</v>
      </c>
      <c r="F16" s="28">
        <v>107.05028533935547</v>
      </c>
      <c r="G16" s="28">
        <v>105.44839477539062</v>
      </c>
      <c r="H16" s="28">
        <v>102.67626953125</v>
      </c>
      <c r="I16" s="28">
        <v>100.02497100830078</v>
      </c>
      <c r="J16" s="28">
        <v>99.93601989746094</v>
      </c>
      <c r="K16" s="28">
        <v>100.6489486694336</v>
      </c>
      <c r="L16" s="28">
        <v>102.66096496582031</v>
      </c>
      <c r="M16" s="28">
        <v>107.11990356445312</v>
      </c>
      <c r="N16" s="28">
        <v>111.58821105957031</v>
      </c>
      <c r="O16" s="28">
        <v>116.85254669189453</v>
      </c>
      <c r="P16" s="28">
        <v>117.4564437866211</v>
      </c>
      <c r="Q16" s="28">
        <v>115.29634094238281</v>
      </c>
      <c r="R16" s="28">
        <v>113.42789459228516</v>
      </c>
      <c r="S16" s="28">
        <v>110.9766616821289</v>
      </c>
      <c r="T16" s="28">
        <v>111.01226043701172</v>
      </c>
      <c r="U16" s="28">
        <v>110.4166030883789</v>
      </c>
      <c r="V16" s="28">
        <v>115.51602935791016</v>
      </c>
      <c r="W16" s="28">
        <v>118.69916534423828</v>
      </c>
      <c r="X16" s="28">
        <v>124.93498992919922</v>
      </c>
      <c r="Y16" s="28">
        <v>128.97325134277344</v>
      </c>
      <c r="Z16" s="28">
        <v>134.95449829101562</v>
      </c>
      <c r="AA16" s="28">
        <v>135.21900939941406</v>
      </c>
      <c r="AB16" s="28">
        <v>136.41580200195312</v>
      </c>
      <c r="AC16" s="28">
        <v>136.9330291748047</v>
      </c>
      <c r="AD16" s="28">
        <v>138.7386932373047</v>
      </c>
      <c r="AE16" s="28">
        <v>139.65533447265625</v>
      </c>
      <c r="AF16" s="28">
        <v>133.99850463867188</v>
      </c>
      <c r="AG16" s="28">
        <v>133.45089721679688</v>
      </c>
      <c r="AH16" s="28">
        <v>136.34046936035156</v>
      </c>
      <c r="AI16" s="28">
        <v>146.74710083007812</v>
      </c>
      <c r="AJ16" s="28">
        <v>152.80178833007812</v>
      </c>
      <c r="AK16" s="28">
        <v>156.51026916503906</v>
      </c>
      <c r="AL16" s="28">
        <v>158.26181030273438</v>
      </c>
      <c r="AM16" s="28">
        <v>158.96539306640625</v>
      </c>
      <c r="AN16" s="28">
        <v>154.90859985351562</v>
      </c>
      <c r="AO16" s="57">
        <v>152.26629638671875</v>
      </c>
      <c r="AP16" s="57">
        <v>155.50540161132812</v>
      </c>
      <c r="AQ16" s="57">
        <v>159.7698974609375</v>
      </c>
      <c r="AR16" s="57">
        <v>158.3430938720703</v>
      </c>
      <c r="AS16" s="57">
        <v>155.14419555664062</v>
      </c>
      <c r="AT16" s="57">
        <v>153.2938995361328</v>
      </c>
      <c r="AU16" s="57">
        <v>156.1186981201172</v>
      </c>
      <c r="AV16" s="57">
        <v>160.26220703125</v>
      </c>
      <c r="AW16" s="57">
        <v>167.181396484375</v>
      </c>
      <c r="AX16" s="57">
        <v>170.23460388183594</v>
      </c>
      <c r="AY16" s="57">
        <v>168.60169982910156</v>
      </c>
      <c r="AZ16" s="57">
        <v>164.75039672851562</v>
      </c>
      <c r="BA16" s="57">
        <v>161.29949951171875</v>
      </c>
      <c r="BB16" s="57">
        <v>160.08859252929688</v>
      </c>
      <c r="BC16" s="57">
        <v>158.84629821777344</v>
      </c>
      <c r="BD16" s="57">
        <v>155.07139587402344</v>
      </c>
      <c r="BE16" s="57">
        <v>151.6846923828125</v>
      </c>
      <c r="BF16" s="57">
        <v>149.25180053710938</v>
      </c>
      <c r="BG16" s="57">
        <v>151.72181701660156</v>
      </c>
      <c r="BH16" s="57">
        <v>155.7967071533203</v>
      </c>
      <c r="BI16" s="57">
        <v>162.21270751953125</v>
      </c>
      <c r="BJ16" s="57">
        <v>164.07330322265625</v>
      </c>
      <c r="BK16" s="58"/>
    </row>
    <row r="17" spans="1:63" ht="10.5">
      <c r="A17" t="s">
        <v>244</v>
      </c>
      <c r="B17" t="s">
        <v>223</v>
      </c>
      <c r="C17" s="126">
        <v>130.33474731445312</v>
      </c>
      <c r="D17" s="28">
        <v>140.21929931640625</v>
      </c>
      <c r="E17" s="28">
        <v>150.74575805664062</v>
      </c>
      <c r="F17" s="28">
        <v>140.55221557617188</v>
      </c>
      <c r="G17" s="28">
        <v>132.60008239746094</v>
      </c>
      <c r="H17" s="28">
        <v>127.49320220947266</v>
      </c>
      <c r="I17" s="28">
        <v>120.48974609375</v>
      </c>
      <c r="J17" s="28">
        <v>120.00341796875</v>
      </c>
      <c r="K17" s="28">
        <v>122.25318908691406</v>
      </c>
      <c r="L17" s="28">
        <v>131.0241241455078</v>
      </c>
      <c r="M17" s="28">
        <v>135.6547088623047</v>
      </c>
      <c r="N17" s="28">
        <v>142.45008850097656</v>
      </c>
      <c r="O17" s="28">
        <v>151.3319091796875</v>
      </c>
      <c r="P17" s="28">
        <v>153.14231872558594</v>
      </c>
      <c r="Q17" s="28">
        <v>149.26141357421875</v>
      </c>
      <c r="R17" s="28">
        <v>141.83505249023438</v>
      </c>
      <c r="S17" s="28">
        <v>137.7786865234375</v>
      </c>
      <c r="T17" s="28">
        <v>136.68426513671875</v>
      </c>
      <c r="U17" s="28">
        <v>132.24586486816406</v>
      </c>
      <c r="V17" s="28">
        <v>139.8611297607422</v>
      </c>
      <c r="W17" s="28">
        <v>149.03236389160156</v>
      </c>
      <c r="X17" s="28">
        <v>159.7530059814453</v>
      </c>
      <c r="Y17" s="28">
        <v>171.30087280273438</v>
      </c>
      <c r="Z17" s="28">
        <v>171.23516845703125</v>
      </c>
      <c r="AA17" s="28">
        <v>170.01364135742188</v>
      </c>
      <c r="AB17" s="28">
        <v>168.32444763183594</v>
      </c>
      <c r="AC17" s="28">
        <v>167.13418579101562</v>
      </c>
      <c r="AD17" s="28">
        <v>169.83273315429688</v>
      </c>
      <c r="AE17" s="28">
        <v>169.0337371826172</v>
      </c>
      <c r="AF17" s="28">
        <v>161.32652282714844</v>
      </c>
      <c r="AG17" s="28">
        <v>155.38279724121094</v>
      </c>
      <c r="AH17" s="28">
        <v>156.93167114257812</v>
      </c>
      <c r="AI17" s="28">
        <v>178.0380859375</v>
      </c>
      <c r="AJ17" s="28">
        <v>195.01011657714844</v>
      </c>
      <c r="AK17" s="28">
        <v>196.703857421875</v>
      </c>
      <c r="AL17" s="28">
        <v>196.58912658691406</v>
      </c>
      <c r="AM17" s="28">
        <v>195.83639526367188</v>
      </c>
      <c r="AN17" s="28">
        <v>191.14230346679688</v>
      </c>
      <c r="AO17" s="57">
        <v>185.48280334472656</v>
      </c>
      <c r="AP17" s="57">
        <v>186.1376953125</v>
      </c>
      <c r="AQ17" s="57">
        <v>187.4633026123047</v>
      </c>
      <c r="AR17" s="57">
        <v>186.52162170410156</v>
      </c>
      <c r="AS17" s="57">
        <v>179.42919921875</v>
      </c>
      <c r="AT17" s="57">
        <v>176.35809326171875</v>
      </c>
      <c r="AU17" s="57">
        <v>182.95970153808594</v>
      </c>
      <c r="AV17" s="57">
        <v>191.4022979736328</v>
      </c>
      <c r="AW17" s="57">
        <v>200.42889404296875</v>
      </c>
      <c r="AX17" s="57">
        <v>202.27850341796875</v>
      </c>
      <c r="AY17" s="57">
        <v>198.36549377441406</v>
      </c>
      <c r="AZ17" s="57">
        <v>194.51820373535156</v>
      </c>
      <c r="BA17" s="57">
        <v>191.47079467773438</v>
      </c>
      <c r="BB17" s="57">
        <v>187.6685028076172</v>
      </c>
      <c r="BC17" s="57">
        <v>183.86129760742188</v>
      </c>
      <c r="BD17" s="57">
        <v>179.2613067626953</v>
      </c>
      <c r="BE17" s="57">
        <v>174.1309051513672</v>
      </c>
      <c r="BF17" s="57">
        <v>170.88409423828125</v>
      </c>
      <c r="BG17" s="57">
        <v>177.42230224609375</v>
      </c>
      <c r="BH17" s="57">
        <v>186.38589477539062</v>
      </c>
      <c r="BI17" s="57">
        <v>195.1367950439453</v>
      </c>
      <c r="BJ17" s="57">
        <v>196.01220703125</v>
      </c>
      <c r="BK17" s="58"/>
    </row>
    <row r="18" spans="1:63" ht="10.5">
      <c r="A18" t="s">
        <v>245</v>
      </c>
      <c r="B18" t="s">
        <v>246</v>
      </c>
      <c r="C18" s="126">
        <v>122.4000015258789</v>
      </c>
      <c r="D18" s="28">
        <v>129.6999969482422</v>
      </c>
      <c r="E18" s="28">
        <v>139.89999389648438</v>
      </c>
      <c r="F18" s="28">
        <v>130.39999389648438</v>
      </c>
      <c r="G18" s="28">
        <v>129.60000610351562</v>
      </c>
      <c r="H18" s="28">
        <v>125</v>
      </c>
      <c r="I18" s="28">
        <v>120</v>
      </c>
      <c r="J18" s="28">
        <v>116.0999984741211</v>
      </c>
      <c r="K18" s="28">
        <v>116</v>
      </c>
      <c r="L18" s="28">
        <v>116.69999694824219</v>
      </c>
      <c r="M18" s="28">
        <v>122.0999984741211</v>
      </c>
      <c r="N18" s="28">
        <v>128.5</v>
      </c>
      <c r="O18" s="28">
        <v>135.5</v>
      </c>
      <c r="P18" s="28">
        <v>138.1999969482422</v>
      </c>
      <c r="Q18" s="28">
        <v>136.3000030517578</v>
      </c>
      <c r="R18" s="28">
        <v>138.10000610351562</v>
      </c>
      <c r="S18" s="28">
        <v>134.1999969482422</v>
      </c>
      <c r="T18" s="28">
        <v>136.89999389648438</v>
      </c>
      <c r="U18" s="28">
        <v>132.1999969482422</v>
      </c>
      <c r="V18" s="28">
        <v>134.5</v>
      </c>
      <c r="W18" s="28">
        <v>141.10000610351562</v>
      </c>
      <c r="X18" s="28">
        <v>147.60000610351562</v>
      </c>
      <c r="Y18" s="28">
        <v>155</v>
      </c>
      <c r="Z18" s="28">
        <v>156.39999389648438</v>
      </c>
      <c r="AA18" s="28">
        <v>155.8000030517578</v>
      </c>
      <c r="AB18" s="28">
        <v>158.3000030517578</v>
      </c>
      <c r="AC18" s="28">
        <v>159.3000030517578</v>
      </c>
      <c r="AD18" s="28">
        <v>164.8000030517578</v>
      </c>
      <c r="AE18" s="28">
        <v>165.60000610351562</v>
      </c>
      <c r="AF18" s="28">
        <v>160.5</v>
      </c>
      <c r="AG18" s="28">
        <v>155.6999969482422</v>
      </c>
      <c r="AH18" s="28">
        <v>155.39999389648438</v>
      </c>
      <c r="AI18" s="28">
        <v>171.89999389648438</v>
      </c>
      <c r="AJ18" s="28">
        <v>182.5</v>
      </c>
      <c r="AK18" s="28">
        <v>184.6999969482422</v>
      </c>
      <c r="AL18" s="28">
        <v>183.60000610351562</v>
      </c>
      <c r="AM18" s="28">
        <v>184.19039916992188</v>
      </c>
      <c r="AN18" s="28">
        <v>178.3820037841797</v>
      </c>
      <c r="AO18" s="57">
        <v>174.85580444335938</v>
      </c>
      <c r="AP18" s="57">
        <v>178.70770263671875</v>
      </c>
      <c r="AQ18" s="57">
        <v>184.27940368652344</v>
      </c>
      <c r="AR18" s="57">
        <v>184.48228454589844</v>
      </c>
      <c r="AS18" s="57">
        <v>178.12750244140625</v>
      </c>
      <c r="AT18" s="57">
        <v>172.52490234375</v>
      </c>
      <c r="AU18" s="57">
        <v>176.39349365234375</v>
      </c>
      <c r="AV18" s="57">
        <v>181.2487030029297</v>
      </c>
      <c r="AW18" s="57">
        <v>187.8520050048828</v>
      </c>
      <c r="AX18" s="57">
        <v>189.62069702148438</v>
      </c>
      <c r="AY18" s="57">
        <v>188.21929931640625</v>
      </c>
      <c r="AZ18" s="57">
        <v>186.1562957763672</v>
      </c>
      <c r="BA18" s="57">
        <v>183.91700744628906</v>
      </c>
      <c r="BB18" s="57">
        <v>182.60049438476562</v>
      </c>
      <c r="BC18" s="57">
        <v>182.5106964111328</v>
      </c>
      <c r="BD18" s="57">
        <v>179.83200073242188</v>
      </c>
      <c r="BE18" s="57">
        <v>173.58349609375</v>
      </c>
      <c r="BF18" s="57">
        <v>167.70150756835938</v>
      </c>
      <c r="BG18" s="57">
        <v>171.83560180664062</v>
      </c>
      <c r="BH18" s="57">
        <v>176.76080322265625</v>
      </c>
      <c r="BI18" s="57">
        <v>182.4492950439453</v>
      </c>
      <c r="BJ18" s="57">
        <v>183.0825958251953</v>
      </c>
      <c r="BK18" s="58"/>
    </row>
    <row r="19" spans="3:62" ht="10.5">
      <c r="C19" s="12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8" t="s">
        <v>247</v>
      </c>
      <c r="C20" s="12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248</v>
      </c>
      <c r="B21" t="s">
        <v>217</v>
      </c>
      <c r="C21" s="126">
        <v>149.78826904296875</v>
      </c>
      <c r="D21" s="28">
        <v>165.99801635742188</v>
      </c>
      <c r="E21" s="28">
        <v>181.5925750732422</v>
      </c>
      <c r="F21" s="28">
        <v>164.42245483398438</v>
      </c>
      <c r="G21" s="28">
        <v>161.31536865234375</v>
      </c>
      <c r="H21" s="28">
        <v>160.53919982910156</v>
      </c>
      <c r="I21" s="28">
        <v>159.36309814453125</v>
      </c>
      <c r="J21" s="28">
        <v>155.75657653808594</v>
      </c>
      <c r="K21" s="28">
        <v>154.55914306640625</v>
      </c>
      <c r="L21" s="28">
        <v>155.1966552734375</v>
      </c>
      <c r="M21" s="28">
        <v>154.49269104003906</v>
      </c>
      <c r="N21" s="28">
        <v>157.99041748046875</v>
      </c>
      <c r="O21" s="28">
        <v>169.2435302734375</v>
      </c>
      <c r="P21" s="28">
        <v>174.1257781982422</v>
      </c>
      <c r="Q21" s="28">
        <v>170.24774169921875</v>
      </c>
      <c r="R21" s="28">
        <v>167.46788024902344</v>
      </c>
      <c r="S21" s="28">
        <v>170.1712188720703</v>
      </c>
      <c r="T21" s="28">
        <v>173.32875061035156</v>
      </c>
      <c r="U21" s="28">
        <v>172.9166259765625</v>
      </c>
      <c r="V21" s="28">
        <v>176.46502685546875</v>
      </c>
      <c r="W21" s="28">
        <v>181.00787353515625</v>
      </c>
      <c r="X21" s="28">
        <v>186.67552185058594</v>
      </c>
      <c r="Y21" s="28">
        <v>191.87730407714844</v>
      </c>
      <c r="Z21" s="28">
        <v>186.96218872070312</v>
      </c>
      <c r="AA21" s="28">
        <v>185.5438995361328</v>
      </c>
      <c r="AB21" s="28">
        <v>185.73219299316406</v>
      </c>
      <c r="AC21" s="28">
        <v>189.17335510253906</v>
      </c>
      <c r="AD21" s="28">
        <v>196.73194885253906</v>
      </c>
      <c r="AE21" s="28">
        <v>199.13047790527344</v>
      </c>
      <c r="AF21" s="28">
        <v>199.68882751464844</v>
      </c>
      <c r="AG21" s="28">
        <v>202.00559997558594</v>
      </c>
      <c r="AH21" s="28">
        <v>204.39480590820312</v>
      </c>
      <c r="AI21" s="28">
        <v>217.543701171875</v>
      </c>
      <c r="AJ21" s="28">
        <v>224.23199462890625</v>
      </c>
      <c r="AK21" s="28">
        <v>219.18519592285156</v>
      </c>
      <c r="AL21" s="28">
        <v>217.0898895263672</v>
      </c>
      <c r="AM21" s="28">
        <v>215.36329650878906</v>
      </c>
      <c r="AN21" s="28">
        <v>209.7674102783203</v>
      </c>
      <c r="AO21" s="57">
        <v>207.71240234375</v>
      </c>
      <c r="AP21" s="57">
        <v>213.01930236816406</v>
      </c>
      <c r="AQ21" s="57">
        <v>218.00840759277344</v>
      </c>
      <c r="AR21" s="57">
        <v>221.81390380859375</v>
      </c>
      <c r="AS21" s="57">
        <v>221.55450439453125</v>
      </c>
      <c r="AT21" s="57">
        <v>218.58522033691406</v>
      </c>
      <c r="AU21" s="57">
        <v>219.30450439453125</v>
      </c>
      <c r="AV21" s="57">
        <v>220.69970703125</v>
      </c>
      <c r="AW21" s="57">
        <v>223.37120056152344</v>
      </c>
      <c r="AX21" s="57">
        <v>219.61289978027344</v>
      </c>
      <c r="AY21" s="57">
        <v>219.5666046142578</v>
      </c>
      <c r="AZ21" s="57">
        <v>218.11770629882812</v>
      </c>
      <c r="BA21" s="57">
        <v>216.5832977294922</v>
      </c>
      <c r="BB21" s="57">
        <v>215.96090698242188</v>
      </c>
      <c r="BC21" s="57">
        <v>215.61070251464844</v>
      </c>
      <c r="BD21" s="57">
        <v>215.9687042236328</v>
      </c>
      <c r="BE21" s="57">
        <v>215.6304931640625</v>
      </c>
      <c r="BF21" s="57">
        <v>211.25860595703125</v>
      </c>
      <c r="BG21" s="57">
        <v>213.82699584960938</v>
      </c>
      <c r="BH21" s="57">
        <v>215.41549682617188</v>
      </c>
      <c r="BI21" s="57">
        <v>216.62660217285156</v>
      </c>
      <c r="BJ21" s="57">
        <v>212.93609619140625</v>
      </c>
      <c r="BK21" s="58"/>
    </row>
    <row r="22" spans="1:63" ht="10.5">
      <c r="A22" t="s">
        <v>249</v>
      </c>
      <c r="B22" t="s">
        <v>219</v>
      </c>
      <c r="C22" s="126">
        <v>147.06585693359375</v>
      </c>
      <c r="D22" s="28">
        <v>160.32164001464844</v>
      </c>
      <c r="E22" s="28">
        <v>169.39053344726562</v>
      </c>
      <c r="F22" s="28">
        <v>153.48817443847656</v>
      </c>
      <c r="G22" s="28">
        <v>145.0362548828125</v>
      </c>
      <c r="H22" s="28">
        <v>140.51573181152344</v>
      </c>
      <c r="I22" s="28">
        <v>136.54844665527344</v>
      </c>
      <c r="J22" s="28">
        <v>133.10801696777344</v>
      </c>
      <c r="K22" s="28">
        <v>135.3876190185547</v>
      </c>
      <c r="L22" s="28">
        <v>140.20928955078125</v>
      </c>
      <c r="M22" s="28">
        <v>145.5516815185547</v>
      </c>
      <c r="N22" s="28">
        <v>151.69815063476562</v>
      </c>
      <c r="O22" s="28">
        <v>163.22409057617188</v>
      </c>
      <c r="P22" s="28">
        <v>165.84814453125</v>
      </c>
      <c r="Q22" s="28">
        <v>162.12728881835938</v>
      </c>
      <c r="R22" s="28">
        <v>157.46876525878906</v>
      </c>
      <c r="S22" s="28">
        <v>158.6398162841797</v>
      </c>
      <c r="T22" s="28">
        <v>152.7169952392578</v>
      </c>
      <c r="U22" s="28">
        <v>150.8616180419922</v>
      </c>
      <c r="V22" s="28">
        <v>152.8013916015625</v>
      </c>
      <c r="W22" s="28">
        <v>161.39723205566406</v>
      </c>
      <c r="X22" s="28">
        <v>170.06373596191406</v>
      </c>
      <c r="Y22" s="28">
        <v>177.92494201660156</v>
      </c>
      <c r="Z22" s="28">
        <v>177.61875915527344</v>
      </c>
      <c r="AA22" s="28">
        <v>178.66844177246094</v>
      </c>
      <c r="AB22" s="28">
        <v>179.9475555419922</v>
      </c>
      <c r="AC22" s="28">
        <v>181.81375122070312</v>
      </c>
      <c r="AD22" s="28">
        <v>183.68785095214844</v>
      </c>
      <c r="AE22" s="28">
        <v>181.4253692626953</v>
      </c>
      <c r="AF22" s="28">
        <v>177.629638671875</v>
      </c>
      <c r="AG22" s="28">
        <v>176.2376708984375</v>
      </c>
      <c r="AH22" s="28">
        <v>176.62158203125</v>
      </c>
      <c r="AI22" s="28">
        <v>192.46197509765625</v>
      </c>
      <c r="AJ22" s="28">
        <v>207.54296875</v>
      </c>
      <c r="AK22" s="28">
        <v>210.21243286132812</v>
      </c>
      <c r="AL22" s="28">
        <v>211.39390563964844</v>
      </c>
      <c r="AM22" s="28">
        <v>213.37890625</v>
      </c>
      <c r="AN22" s="28">
        <v>204.3052978515625</v>
      </c>
      <c r="AO22" s="57">
        <v>196.9488983154297</v>
      </c>
      <c r="AP22" s="57">
        <v>198.83929443359375</v>
      </c>
      <c r="AQ22" s="57">
        <v>201.7436065673828</v>
      </c>
      <c r="AR22" s="57">
        <v>201.21949768066406</v>
      </c>
      <c r="AS22" s="57">
        <v>197.43130493164062</v>
      </c>
      <c r="AT22" s="57">
        <v>190.8542938232422</v>
      </c>
      <c r="AU22" s="57">
        <v>194.93150329589844</v>
      </c>
      <c r="AV22" s="57">
        <v>201.35240173339844</v>
      </c>
      <c r="AW22" s="57">
        <v>209.11997985839844</v>
      </c>
      <c r="AX22" s="57">
        <v>212.02830505371094</v>
      </c>
      <c r="AY22" s="57">
        <v>211.99420166015625</v>
      </c>
      <c r="AZ22" s="57">
        <v>210.46449279785156</v>
      </c>
      <c r="BA22" s="57">
        <v>207.42889404296875</v>
      </c>
      <c r="BB22" s="57">
        <v>203.12030029296875</v>
      </c>
      <c r="BC22" s="57">
        <v>199.64320373535156</v>
      </c>
      <c r="BD22" s="57">
        <v>195.8155975341797</v>
      </c>
      <c r="BE22" s="57">
        <v>190.9698944091797</v>
      </c>
      <c r="BF22" s="57">
        <v>185.1851043701172</v>
      </c>
      <c r="BG22" s="57">
        <v>190.2039031982422</v>
      </c>
      <c r="BH22" s="57">
        <v>196.89720153808594</v>
      </c>
      <c r="BI22" s="57">
        <v>203.29150390625</v>
      </c>
      <c r="BJ22" s="57">
        <v>204.41029357910156</v>
      </c>
      <c r="BK22" s="58"/>
    </row>
    <row r="23" spans="1:63" ht="10.5">
      <c r="A23" t="s">
        <v>250</v>
      </c>
      <c r="B23" t="s">
        <v>221</v>
      </c>
      <c r="C23" s="126">
        <v>107.4363021850586</v>
      </c>
      <c r="D23" s="28">
        <v>117.71128845214844</v>
      </c>
      <c r="E23" s="28">
        <v>123.12071990966797</v>
      </c>
      <c r="F23" s="28">
        <v>113.09202575683594</v>
      </c>
      <c r="G23" s="28">
        <v>111.45205688476562</v>
      </c>
      <c r="H23" s="28">
        <v>108.49784851074219</v>
      </c>
      <c r="I23" s="28">
        <v>105.62741088867188</v>
      </c>
      <c r="J23" s="28">
        <v>105.45733642578125</v>
      </c>
      <c r="K23" s="28">
        <v>106.23408508300781</v>
      </c>
      <c r="L23" s="28">
        <v>108.46420288085938</v>
      </c>
      <c r="M23" s="28">
        <v>113.14595794677734</v>
      </c>
      <c r="N23" s="28">
        <v>117.83351135253906</v>
      </c>
      <c r="O23" s="28">
        <v>123.43287658691406</v>
      </c>
      <c r="P23" s="28">
        <v>124.06474304199219</v>
      </c>
      <c r="Q23" s="28">
        <v>121.81179809570312</v>
      </c>
      <c r="R23" s="28">
        <v>119.87503814697266</v>
      </c>
      <c r="S23" s="28">
        <v>117.26847839355469</v>
      </c>
      <c r="T23" s="28">
        <v>117.36256408691406</v>
      </c>
      <c r="U23" s="28">
        <v>116.63859558105469</v>
      </c>
      <c r="V23" s="28">
        <v>121.92035675048828</v>
      </c>
      <c r="W23" s="28">
        <v>125.33463287353516</v>
      </c>
      <c r="X23" s="28">
        <v>131.99449157714844</v>
      </c>
      <c r="Y23" s="28">
        <v>136.32180786132812</v>
      </c>
      <c r="Z23" s="28">
        <v>142.56568908691406</v>
      </c>
      <c r="AA23" s="28">
        <v>142.83358764648438</v>
      </c>
      <c r="AB23" s="28">
        <v>144.09078979492188</v>
      </c>
      <c r="AC23" s="28">
        <v>144.6711883544922</v>
      </c>
      <c r="AD23" s="28">
        <v>146.62448120117188</v>
      </c>
      <c r="AE23" s="28">
        <v>147.57308959960938</v>
      </c>
      <c r="AF23" s="28">
        <v>141.66371154785156</v>
      </c>
      <c r="AG23" s="28">
        <v>140.9708709716797</v>
      </c>
      <c r="AH23" s="28">
        <v>143.89932250976562</v>
      </c>
      <c r="AI23" s="28">
        <v>154.9504852294922</v>
      </c>
      <c r="AJ23" s="28">
        <v>161.4359130859375</v>
      </c>
      <c r="AK23" s="28">
        <v>165.42782592773438</v>
      </c>
      <c r="AL23" s="28">
        <v>167.1874542236328</v>
      </c>
      <c r="AM23" s="28">
        <v>167.91720581054688</v>
      </c>
      <c r="AN23" s="28">
        <v>163.62399291992188</v>
      </c>
      <c r="AO23" s="57">
        <v>160.87100219726562</v>
      </c>
      <c r="AP23" s="57">
        <v>164.3441925048828</v>
      </c>
      <c r="AQ23" s="57">
        <v>168.8280029296875</v>
      </c>
      <c r="AR23" s="57">
        <v>167.4008026123047</v>
      </c>
      <c r="AS23" s="57">
        <v>163.8865966796875</v>
      </c>
      <c r="AT23" s="57">
        <v>161.79269409179688</v>
      </c>
      <c r="AU23" s="57">
        <v>164.8459930419922</v>
      </c>
      <c r="AV23" s="57">
        <v>169.31790161132812</v>
      </c>
      <c r="AW23" s="57">
        <v>176.70700073242188</v>
      </c>
      <c r="AX23" s="57">
        <v>179.8354034423828</v>
      </c>
      <c r="AY23" s="57">
        <v>178.09620666503906</v>
      </c>
      <c r="AZ23" s="57">
        <v>174.0196075439453</v>
      </c>
      <c r="BA23" s="57">
        <v>170.4145965576172</v>
      </c>
      <c r="BB23" s="57">
        <v>169.18780517578125</v>
      </c>
      <c r="BC23" s="57">
        <v>167.8520965576172</v>
      </c>
      <c r="BD23" s="57">
        <v>163.9420928955078</v>
      </c>
      <c r="BE23" s="57">
        <v>160.23219299316406</v>
      </c>
      <c r="BF23" s="57">
        <v>157.52650451660156</v>
      </c>
      <c r="BG23" s="57">
        <v>160.2032928466797</v>
      </c>
      <c r="BH23" s="57">
        <v>164.60009765625</v>
      </c>
      <c r="BI23" s="57">
        <v>171.45521545410156</v>
      </c>
      <c r="BJ23" s="57">
        <v>173.3267059326172</v>
      </c>
      <c r="BK23" s="58"/>
    </row>
    <row r="24" spans="1:63" ht="10.5">
      <c r="A24" t="s">
        <v>251</v>
      </c>
      <c r="B24" t="s">
        <v>223</v>
      </c>
      <c r="C24" s="126">
        <v>137.5297393798828</v>
      </c>
      <c r="D24" s="28">
        <v>147.9699249267578</v>
      </c>
      <c r="E24" s="28">
        <v>159.3125</v>
      </c>
      <c r="F24" s="28">
        <v>148.64675903320312</v>
      </c>
      <c r="G24" s="28">
        <v>140.32077026367188</v>
      </c>
      <c r="H24" s="28">
        <v>134.72727966308594</v>
      </c>
      <c r="I24" s="28">
        <v>126.94837951660156</v>
      </c>
      <c r="J24" s="28">
        <v>126.42395782470703</v>
      </c>
      <c r="K24" s="28">
        <v>128.67543029785156</v>
      </c>
      <c r="L24" s="28">
        <v>138.16432189941406</v>
      </c>
      <c r="M24" s="28">
        <v>143.13674926757812</v>
      </c>
      <c r="N24" s="28">
        <v>150.4343719482422</v>
      </c>
      <c r="O24" s="28">
        <v>159.9093017578125</v>
      </c>
      <c r="P24" s="28">
        <v>161.9119873046875</v>
      </c>
      <c r="Q24" s="28">
        <v>157.76731872558594</v>
      </c>
      <c r="R24" s="28">
        <v>149.95843505859375</v>
      </c>
      <c r="S24" s="28">
        <v>145.48033142089844</v>
      </c>
      <c r="T24" s="28">
        <v>144.30740356445312</v>
      </c>
      <c r="U24" s="28">
        <v>139.47305297851562</v>
      </c>
      <c r="V24" s="28">
        <v>147.21624755859375</v>
      </c>
      <c r="W24" s="28">
        <v>156.95445251464844</v>
      </c>
      <c r="X24" s="28">
        <v>168.50123596191406</v>
      </c>
      <c r="Y24" s="28">
        <v>180.8871612548828</v>
      </c>
      <c r="Z24" s="28">
        <v>180.81639099121094</v>
      </c>
      <c r="AA24" s="28">
        <v>179.64988708496094</v>
      </c>
      <c r="AB24" s="28">
        <v>177.96351623535156</v>
      </c>
      <c r="AC24" s="28">
        <v>176.65863037109375</v>
      </c>
      <c r="AD24" s="28">
        <v>179.5596466064453</v>
      </c>
      <c r="AE24" s="28">
        <v>178.4824981689453</v>
      </c>
      <c r="AF24" s="28">
        <v>170.32398986816406</v>
      </c>
      <c r="AG24" s="28">
        <v>163.8743896484375</v>
      </c>
      <c r="AH24" s="28">
        <v>165.1845245361328</v>
      </c>
      <c r="AI24" s="28">
        <v>187.50205993652344</v>
      </c>
      <c r="AJ24" s="28">
        <v>205.6890411376953</v>
      </c>
      <c r="AK24" s="28">
        <v>207.7117462158203</v>
      </c>
      <c r="AL24" s="28">
        <v>207.5889892578125</v>
      </c>
      <c r="AM24" s="28">
        <v>206.93629455566406</v>
      </c>
      <c r="AN24" s="28">
        <v>202.08810424804688</v>
      </c>
      <c r="AO24" s="57">
        <v>196.05279541015625</v>
      </c>
      <c r="AP24" s="57">
        <v>196.79840087890625</v>
      </c>
      <c r="AQ24" s="57">
        <v>197.9423065185547</v>
      </c>
      <c r="AR24" s="57">
        <v>196.92430114746094</v>
      </c>
      <c r="AS24" s="57">
        <v>189.23489379882812</v>
      </c>
      <c r="AT24" s="57">
        <v>185.63250732421875</v>
      </c>
      <c r="AU24" s="57">
        <v>192.685302734375</v>
      </c>
      <c r="AV24" s="57">
        <v>201.88369750976562</v>
      </c>
      <c r="AW24" s="57">
        <v>211.64520263671875</v>
      </c>
      <c r="AX24" s="57">
        <v>213.59669494628906</v>
      </c>
      <c r="AY24" s="57">
        <v>209.6085968017578</v>
      </c>
      <c r="AZ24" s="57">
        <v>205.65719604492188</v>
      </c>
      <c r="BA24" s="57">
        <v>202.38209533691406</v>
      </c>
      <c r="BB24" s="57">
        <v>198.41690063476562</v>
      </c>
      <c r="BC24" s="57">
        <v>194.13890075683594</v>
      </c>
      <c r="BD24" s="57">
        <v>189.25909423828125</v>
      </c>
      <c r="BE24" s="57">
        <v>183.6470947265625</v>
      </c>
      <c r="BF24" s="57">
        <v>179.87060546875</v>
      </c>
      <c r="BG24" s="57">
        <v>186.85350036621094</v>
      </c>
      <c r="BH24" s="57">
        <v>196.5926055908203</v>
      </c>
      <c r="BI24" s="57">
        <v>206.05699157714844</v>
      </c>
      <c r="BJ24" s="57">
        <v>206.97979736328125</v>
      </c>
      <c r="BK24" s="58"/>
    </row>
    <row r="25" spans="1:63" ht="10.5">
      <c r="A25" t="s">
        <v>252</v>
      </c>
      <c r="B25" t="s">
        <v>104</v>
      </c>
      <c r="C25" s="126">
        <v>129.0133056640625</v>
      </c>
      <c r="D25" s="28">
        <v>140.4510955810547</v>
      </c>
      <c r="E25" s="28">
        <v>150.5276336669922</v>
      </c>
      <c r="F25" s="28">
        <v>139.9510955810547</v>
      </c>
      <c r="G25" s="28">
        <v>136.35301208496094</v>
      </c>
      <c r="H25" s="28">
        <v>131.53045654296875</v>
      </c>
      <c r="I25" s="28">
        <v>123.9203109741211</v>
      </c>
      <c r="J25" s="28">
        <v>121.67252349853516</v>
      </c>
      <c r="K25" s="28">
        <v>123.2378158569336</v>
      </c>
      <c r="L25" s="28">
        <v>126.9025650024414</v>
      </c>
      <c r="M25" s="28">
        <v>131.68328857421875</v>
      </c>
      <c r="N25" s="28">
        <v>137.78041076660156</v>
      </c>
      <c r="O25" s="28">
        <v>146.12278747558594</v>
      </c>
      <c r="P25" s="28">
        <v>149.01148986816406</v>
      </c>
      <c r="Q25" s="28">
        <v>146.83058166503906</v>
      </c>
      <c r="R25" s="28">
        <v>145.24459838867188</v>
      </c>
      <c r="S25" s="28">
        <v>144.76197814941406</v>
      </c>
      <c r="T25" s="28">
        <v>143.97787475585938</v>
      </c>
      <c r="U25" s="28">
        <v>139.16769409179688</v>
      </c>
      <c r="V25" s="28">
        <v>141.65025329589844</v>
      </c>
      <c r="W25" s="28">
        <v>148.48699951171875</v>
      </c>
      <c r="X25" s="28">
        <v>155.3690643310547</v>
      </c>
      <c r="Y25" s="28">
        <v>163.2216033935547</v>
      </c>
      <c r="Z25" s="28">
        <v>164.67857360839844</v>
      </c>
      <c r="AA25" s="28">
        <v>164.02264404296875</v>
      </c>
      <c r="AB25" s="28">
        <v>166.5786590576172</v>
      </c>
      <c r="AC25" s="28">
        <v>167.58531188964844</v>
      </c>
      <c r="AD25" s="28">
        <v>173.3974609375</v>
      </c>
      <c r="AE25" s="28">
        <v>174.22862243652344</v>
      </c>
      <c r="AF25" s="28">
        <v>168.91217041015625</v>
      </c>
      <c r="AG25" s="28">
        <v>163.91848754882812</v>
      </c>
      <c r="AH25" s="28">
        <v>163.65748596191406</v>
      </c>
      <c r="AI25" s="28">
        <v>180.8909149169922</v>
      </c>
      <c r="AJ25" s="28">
        <v>192.0503387451172</v>
      </c>
      <c r="AK25" s="28">
        <v>194.4801788330078</v>
      </c>
      <c r="AL25" s="28">
        <v>193.30934143066406</v>
      </c>
      <c r="AM25" s="28">
        <v>193.86380004882812</v>
      </c>
      <c r="AN25" s="28">
        <v>187.74009704589844</v>
      </c>
      <c r="AO25" s="57">
        <v>183.9763946533203</v>
      </c>
      <c r="AP25" s="57">
        <v>188.04400634765625</v>
      </c>
      <c r="AQ25" s="57">
        <v>193.8784942626953</v>
      </c>
      <c r="AR25" s="57">
        <v>194.0666046142578</v>
      </c>
      <c r="AS25" s="57">
        <v>187.4680938720703</v>
      </c>
      <c r="AT25" s="57">
        <v>181.61920166015625</v>
      </c>
      <c r="AU25" s="57">
        <v>185.64739990234375</v>
      </c>
      <c r="AV25" s="57">
        <v>190.7686004638672</v>
      </c>
      <c r="AW25" s="57">
        <v>197.80369567871094</v>
      </c>
      <c r="AX25" s="57">
        <v>199.61219787597656</v>
      </c>
      <c r="AY25" s="57">
        <v>198.1009063720703</v>
      </c>
      <c r="AZ25" s="57">
        <v>195.8903045654297</v>
      </c>
      <c r="BA25" s="57">
        <v>193.48660278320312</v>
      </c>
      <c r="BB25" s="57">
        <v>192.11680603027344</v>
      </c>
      <c r="BC25" s="57">
        <v>191.99850463867188</v>
      </c>
      <c r="BD25" s="57">
        <v>189.15460205078125</v>
      </c>
      <c r="BE25" s="57">
        <v>182.67469787597656</v>
      </c>
      <c r="BF25" s="57">
        <v>176.53439331054688</v>
      </c>
      <c r="BG25" s="57">
        <v>180.84390258789062</v>
      </c>
      <c r="BH25" s="57">
        <v>186.0395050048828</v>
      </c>
      <c r="BI25" s="57">
        <v>192.11090087890625</v>
      </c>
      <c r="BJ25" s="57">
        <v>192.7263946533203</v>
      </c>
      <c r="BK25" s="5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55"/>
  <sheetViews>
    <sheetView workbookViewId="0" topLeftCell="A1">
      <pane xSplit="2" ySplit="47" topLeftCell="AK74" activePane="bottomRight" state="frozen"/>
      <selection pane="topLeft" activeCell="AK74" sqref="AK74"/>
      <selection pane="topRight" activeCell="A1" sqref="A1"/>
      <selection pane="bottomLeft" activeCell="A1" sqref="A1"/>
      <selection pane="bottomRight" activeCell="AK74" sqref="AK74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1" customWidth="1"/>
  </cols>
  <sheetData>
    <row r="1" spans="1:62" ht="16.5" customHeight="1">
      <c r="A1" s="21" t="s">
        <v>253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9" t="s">
        <v>2</v>
      </c>
      <c r="B3" s="11" t="s">
        <v>3</v>
      </c>
      <c r="C3" s="83">
        <v>200301</v>
      </c>
      <c r="D3" s="84">
        <v>200302</v>
      </c>
      <c r="E3" s="84">
        <v>200303</v>
      </c>
      <c r="F3" s="84">
        <v>200304</v>
      </c>
      <c r="G3" s="84">
        <v>200305</v>
      </c>
      <c r="H3" s="84">
        <v>200306</v>
      </c>
      <c r="I3" s="84">
        <v>200307</v>
      </c>
      <c r="J3" s="84">
        <v>200308</v>
      </c>
      <c r="K3" s="84">
        <v>200309</v>
      </c>
      <c r="L3" s="84">
        <v>200310</v>
      </c>
      <c r="M3" s="84">
        <v>200311</v>
      </c>
      <c r="N3" s="84">
        <v>200312</v>
      </c>
      <c r="O3" s="84">
        <v>200401</v>
      </c>
      <c r="P3" s="84">
        <v>200402</v>
      </c>
      <c r="Q3" s="84">
        <v>200403</v>
      </c>
      <c r="R3" s="84">
        <v>200404</v>
      </c>
      <c r="S3" s="84">
        <v>200405</v>
      </c>
      <c r="T3" s="84">
        <v>200406</v>
      </c>
      <c r="U3" s="84">
        <v>200407</v>
      </c>
      <c r="V3" s="84">
        <v>200408</v>
      </c>
      <c r="W3" s="84">
        <v>200409</v>
      </c>
      <c r="X3" s="84">
        <v>200410</v>
      </c>
      <c r="Y3" s="84">
        <v>200411</v>
      </c>
      <c r="Z3" s="84">
        <v>200412</v>
      </c>
      <c r="AA3" s="84">
        <v>200501</v>
      </c>
      <c r="AB3" s="84">
        <v>200502</v>
      </c>
      <c r="AC3" s="84">
        <v>200503</v>
      </c>
      <c r="AD3" s="84">
        <v>200504</v>
      </c>
      <c r="AE3" s="84">
        <v>200505</v>
      </c>
      <c r="AF3" s="84">
        <v>200506</v>
      </c>
      <c r="AG3" s="84">
        <v>200507</v>
      </c>
      <c r="AH3" s="84">
        <v>200508</v>
      </c>
      <c r="AI3" s="84">
        <v>200509</v>
      </c>
      <c r="AJ3" s="84">
        <v>200510</v>
      </c>
      <c r="AK3" s="84">
        <v>200511</v>
      </c>
      <c r="AL3" s="84">
        <v>200512</v>
      </c>
      <c r="AM3" s="84">
        <v>200601</v>
      </c>
      <c r="AN3" s="84">
        <v>200602</v>
      </c>
      <c r="AO3" s="124">
        <v>200603</v>
      </c>
      <c r="AP3" s="124">
        <v>200604</v>
      </c>
      <c r="AQ3" s="124">
        <v>200605</v>
      </c>
      <c r="AR3" s="124">
        <v>200606</v>
      </c>
      <c r="AS3" s="124">
        <v>200607</v>
      </c>
      <c r="AT3" s="124">
        <v>200608</v>
      </c>
      <c r="AU3" s="124">
        <v>200609</v>
      </c>
      <c r="AV3" s="124">
        <v>200610</v>
      </c>
      <c r="AW3" s="124">
        <v>200611</v>
      </c>
      <c r="AX3" s="124">
        <v>200612</v>
      </c>
      <c r="AY3" s="124">
        <v>200701</v>
      </c>
      <c r="AZ3" s="124">
        <v>200702</v>
      </c>
      <c r="BA3" s="124">
        <v>200703</v>
      </c>
      <c r="BB3" s="124">
        <v>200704</v>
      </c>
      <c r="BC3" s="124">
        <v>200705</v>
      </c>
      <c r="BD3" s="124">
        <v>200706</v>
      </c>
      <c r="BE3" s="124">
        <v>200707</v>
      </c>
      <c r="BF3" s="124">
        <v>200708</v>
      </c>
      <c r="BG3" s="124">
        <v>200709</v>
      </c>
      <c r="BH3" s="124">
        <v>200710</v>
      </c>
      <c r="BI3" s="124">
        <v>200711</v>
      </c>
      <c r="BJ3" s="124">
        <v>200712</v>
      </c>
      <c r="BK3" s="125"/>
    </row>
    <row r="4" spans="1:63" ht="10.5">
      <c r="A4" t="s">
        <v>4</v>
      </c>
      <c r="B4" t="s">
        <v>5</v>
      </c>
      <c r="C4" s="53">
        <v>30.51999855041504</v>
      </c>
      <c r="D4" s="53">
        <v>33</v>
      </c>
      <c r="E4" s="39">
        <v>30.649999618530273</v>
      </c>
      <c r="F4" s="39">
        <v>26.020000457763672</v>
      </c>
      <c r="G4" s="39">
        <v>25.739999771118164</v>
      </c>
      <c r="H4" s="39">
        <v>27.920000076293945</v>
      </c>
      <c r="I4" s="39">
        <v>28.549999237060547</v>
      </c>
      <c r="J4" s="39">
        <v>29.14999771118164</v>
      </c>
      <c r="K4" s="39">
        <v>26.39000129699707</v>
      </c>
      <c r="L4" s="39">
        <v>27.750001907348633</v>
      </c>
      <c r="M4" s="39">
        <v>28.280000686645508</v>
      </c>
      <c r="N4" s="39">
        <v>29.279998779296875</v>
      </c>
      <c r="O4" s="39">
        <v>30.919998168945312</v>
      </c>
      <c r="P4" s="39">
        <v>31.719999313354492</v>
      </c>
      <c r="Q4" s="39">
        <v>33.09000015258789</v>
      </c>
      <c r="R4" s="39">
        <v>33.459999084472656</v>
      </c>
      <c r="S4" s="39">
        <v>36.310001373291016</v>
      </c>
      <c r="T4" s="39">
        <v>34.650001525878906</v>
      </c>
      <c r="U4" s="39">
        <v>36.66999816894531</v>
      </c>
      <c r="V4" s="39">
        <v>40.290000915527344</v>
      </c>
      <c r="W4" s="39">
        <v>41.34000015258789</v>
      </c>
      <c r="X4" s="39">
        <v>46.1199951171875</v>
      </c>
      <c r="Y4" s="39">
        <v>41.7599983215332</v>
      </c>
      <c r="Z4" s="39">
        <v>36.61000061035156</v>
      </c>
      <c r="AA4" s="39">
        <v>39.25</v>
      </c>
      <c r="AB4" s="39">
        <v>41.04999923706055</v>
      </c>
      <c r="AC4" s="39">
        <v>46.77000045776367</v>
      </c>
      <c r="AD4" s="39">
        <v>46.630001068115234</v>
      </c>
      <c r="AE4" s="39">
        <v>44.7400016784668</v>
      </c>
      <c r="AF4" s="39">
        <v>50.29999542236328</v>
      </c>
      <c r="AG4" s="39">
        <v>53.87999725341797</v>
      </c>
      <c r="AH4" s="39">
        <v>59.290000915527344</v>
      </c>
      <c r="AI4" s="39">
        <v>60.18000030517578</v>
      </c>
      <c r="AJ4" s="39">
        <v>57.2599983215332</v>
      </c>
      <c r="AK4" s="39">
        <v>52.130001068115234</v>
      </c>
      <c r="AL4" s="39">
        <v>52.459999084472656</v>
      </c>
      <c r="AM4" s="39">
        <v>60</v>
      </c>
      <c r="AN4" s="39">
        <v>56.12999725341797</v>
      </c>
      <c r="AO4" s="54">
        <v>57</v>
      </c>
      <c r="AP4" s="54">
        <v>58.5</v>
      </c>
      <c r="AQ4" s="54">
        <v>59.5</v>
      </c>
      <c r="AR4" s="54">
        <v>59</v>
      </c>
      <c r="AS4" s="54">
        <v>58.5</v>
      </c>
      <c r="AT4" s="54">
        <v>58.25</v>
      </c>
      <c r="AU4" s="54">
        <v>58</v>
      </c>
      <c r="AV4" s="54">
        <v>58.5</v>
      </c>
      <c r="AW4" s="54">
        <v>58</v>
      </c>
      <c r="AX4" s="54">
        <v>57.5</v>
      </c>
      <c r="AY4" s="54">
        <v>57</v>
      </c>
      <c r="AZ4" s="54">
        <v>56.5</v>
      </c>
      <c r="BA4" s="54">
        <v>56</v>
      </c>
      <c r="BB4" s="54">
        <v>55.5</v>
      </c>
      <c r="BC4" s="54">
        <v>55</v>
      </c>
      <c r="BD4" s="54">
        <v>54.5</v>
      </c>
      <c r="BE4" s="54">
        <v>54.5</v>
      </c>
      <c r="BF4" s="54">
        <v>54.5</v>
      </c>
      <c r="BG4" s="54">
        <v>54.5</v>
      </c>
      <c r="BH4" s="54">
        <v>54.499996185302734</v>
      </c>
      <c r="BI4" s="54">
        <v>54.5</v>
      </c>
      <c r="BJ4" s="54">
        <v>54.500003814697266</v>
      </c>
      <c r="BK4" s="55"/>
    </row>
    <row r="5" spans="1:63" ht="10.5">
      <c r="A5" t="s">
        <v>8</v>
      </c>
      <c r="B5" t="s">
        <v>9</v>
      </c>
      <c r="C5" s="69">
        <v>10117.07421875</v>
      </c>
      <c r="D5" s="69">
        <v>10136.7861328125</v>
      </c>
      <c r="E5" s="70">
        <v>10161.9404296875</v>
      </c>
      <c r="F5" s="70">
        <v>10186.6591796875</v>
      </c>
      <c r="G5" s="70">
        <v>10227.115234375</v>
      </c>
      <c r="H5" s="70">
        <v>10277.42578125</v>
      </c>
      <c r="I5" s="70">
        <v>10363.888671875</v>
      </c>
      <c r="J5" s="70">
        <v>10414.1884765625</v>
      </c>
      <c r="K5" s="70">
        <v>10454.6220703125</v>
      </c>
      <c r="L5" s="70">
        <v>10469.3369140625</v>
      </c>
      <c r="M5" s="70">
        <v>10501.92578125</v>
      </c>
      <c r="N5" s="70">
        <v>10536.537109375</v>
      </c>
      <c r="O5" s="70">
        <v>10578.5791015625</v>
      </c>
      <c r="P5" s="70">
        <v>10613.177734375</v>
      </c>
      <c r="Q5" s="70">
        <v>10645.744140625</v>
      </c>
      <c r="R5" s="70">
        <v>10671.611328125</v>
      </c>
      <c r="S5" s="70">
        <v>10703.611328125</v>
      </c>
      <c r="T5" s="70">
        <v>10737.078125</v>
      </c>
      <c r="U5" s="70">
        <v>10776.42578125</v>
      </c>
      <c r="V5" s="70">
        <v>10809.5146484375</v>
      </c>
      <c r="W5" s="70">
        <v>10840.7587890625</v>
      </c>
      <c r="X5" s="70">
        <v>10865.6259765625</v>
      </c>
      <c r="Y5" s="70">
        <v>10896.5810546875</v>
      </c>
      <c r="Z5" s="70">
        <v>10929.0927734375</v>
      </c>
      <c r="AA5" s="70">
        <v>10967.0556640625</v>
      </c>
      <c r="AB5" s="70">
        <v>10999.755859375</v>
      </c>
      <c r="AC5" s="70">
        <v>11031.0888671875</v>
      </c>
      <c r="AD5" s="70">
        <v>11055.7958984375</v>
      </c>
      <c r="AE5" s="70">
        <v>11088.3408203125</v>
      </c>
      <c r="AF5" s="70">
        <v>11123.462890625</v>
      </c>
      <c r="AG5" s="70">
        <v>11176.7333984375</v>
      </c>
      <c r="AH5" s="70">
        <v>11205.3330078125</v>
      </c>
      <c r="AI5" s="70">
        <v>11224.8330078125</v>
      </c>
      <c r="AJ5" s="70">
        <v>11208.2734375</v>
      </c>
      <c r="AK5" s="70">
        <v>11229.79296875</v>
      </c>
      <c r="AL5" s="70">
        <v>11262.43359375</v>
      </c>
      <c r="AM5" s="70">
        <v>11327.9736328125</v>
      </c>
      <c r="AN5" s="70">
        <v>11366.5185546875</v>
      </c>
      <c r="AO5" s="95">
        <v>11399.849609375</v>
      </c>
      <c r="AP5" s="95">
        <v>11419.650390625</v>
      </c>
      <c r="AQ5" s="95">
        <v>11448.7802734375</v>
      </c>
      <c r="AR5" s="95">
        <v>11478.9404296875</v>
      </c>
      <c r="AS5" s="95">
        <v>11514.599609375</v>
      </c>
      <c r="AT5" s="95">
        <v>11543.4296875</v>
      </c>
      <c r="AU5" s="95">
        <v>11569.919921875</v>
      </c>
      <c r="AV5" s="95">
        <v>11592.2197265625</v>
      </c>
      <c r="AW5" s="95">
        <v>11615.3798828125</v>
      </c>
      <c r="AX5" s="95">
        <v>11637.5703125</v>
      </c>
      <c r="AY5" s="95">
        <v>11654.2802734375</v>
      </c>
      <c r="AZ5" s="95">
        <v>11677.9111328125</v>
      </c>
      <c r="BA5" s="95">
        <v>11703.9404296875</v>
      </c>
      <c r="BB5" s="95">
        <v>11736.4697265625</v>
      </c>
      <c r="BC5" s="95">
        <v>11764.26953125</v>
      </c>
      <c r="BD5" s="95">
        <v>11791.419921875</v>
      </c>
      <c r="BE5" s="95">
        <v>11816.8896484375</v>
      </c>
      <c r="BF5" s="95">
        <v>11843.5302734375</v>
      </c>
      <c r="BG5" s="95">
        <v>11870.2998046875</v>
      </c>
      <c r="BH5" s="95">
        <v>11897.16015625</v>
      </c>
      <c r="BI5" s="95">
        <v>11924.2197265625</v>
      </c>
      <c r="BJ5" s="95">
        <v>11951.4296875</v>
      </c>
      <c r="BK5" s="96"/>
    </row>
    <row r="6" spans="1:63" ht="10.5">
      <c r="A6" t="s">
        <v>144</v>
      </c>
      <c r="B6" t="s">
        <v>145</v>
      </c>
      <c r="C6" s="69">
        <v>943.6445922851562</v>
      </c>
      <c r="D6" s="69">
        <v>801.4083862304688</v>
      </c>
      <c r="E6" s="70">
        <v>571.4268188476562</v>
      </c>
      <c r="F6" s="70">
        <v>344.0033264160156</v>
      </c>
      <c r="G6" s="70">
        <v>165.4014892578125</v>
      </c>
      <c r="H6" s="70">
        <v>40.39098358154297</v>
      </c>
      <c r="I6" s="70">
        <v>3.912978410720825</v>
      </c>
      <c r="J6" s="70">
        <v>4.699551105499268</v>
      </c>
      <c r="K6" s="70">
        <v>62.18332290649414</v>
      </c>
      <c r="L6" s="70">
        <v>260.5582580566406</v>
      </c>
      <c r="M6" s="70">
        <v>477.16229248046875</v>
      </c>
      <c r="N6" s="70">
        <v>784.5025634765625</v>
      </c>
      <c r="O6" s="70">
        <v>968.3406372070312</v>
      </c>
      <c r="P6" s="70">
        <v>766.3582763671875</v>
      </c>
      <c r="Q6" s="70">
        <v>494.6942443847656</v>
      </c>
      <c r="R6" s="70">
        <v>302.7227783203125</v>
      </c>
      <c r="S6" s="70">
        <v>107.2313003540039</v>
      </c>
      <c r="T6" s="70">
        <v>36.70735168457031</v>
      </c>
      <c r="U6" s="70">
        <v>7.417397975921631</v>
      </c>
      <c r="V6" s="70">
        <v>19.389705657958984</v>
      </c>
      <c r="W6" s="70">
        <v>46.57630920410156</v>
      </c>
      <c r="X6" s="70">
        <v>251.12887573242188</v>
      </c>
      <c r="Y6" s="70">
        <v>486.4713134765625</v>
      </c>
      <c r="Z6" s="70">
        <v>802.4431762695312</v>
      </c>
      <c r="AA6" s="70">
        <v>859.22314453125</v>
      </c>
      <c r="AB6" s="70">
        <v>676.377197265625</v>
      </c>
      <c r="AC6" s="70">
        <v>647.5693969726562</v>
      </c>
      <c r="AD6" s="70">
        <v>304.9548645019531</v>
      </c>
      <c r="AE6" s="70">
        <v>185.87823486328125</v>
      </c>
      <c r="AF6" s="70">
        <v>24.899038314819336</v>
      </c>
      <c r="AG6" s="70">
        <v>3</v>
      </c>
      <c r="AH6" s="70">
        <v>4</v>
      </c>
      <c r="AI6" s="70">
        <v>32</v>
      </c>
      <c r="AJ6" s="70">
        <v>241</v>
      </c>
      <c r="AK6" s="70">
        <v>466</v>
      </c>
      <c r="AL6" s="70">
        <v>844</v>
      </c>
      <c r="AM6" s="70">
        <v>662</v>
      </c>
      <c r="AN6" s="70">
        <v>714</v>
      </c>
      <c r="AO6" s="95">
        <v>590</v>
      </c>
      <c r="AP6" s="95">
        <v>343</v>
      </c>
      <c r="AQ6" s="95">
        <v>157</v>
      </c>
      <c r="AR6" s="95">
        <v>38</v>
      </c>
      <c r="AS6" s="95">
        <v>8</v>
      </c>
      <c r="AT6" s="95">
        <v>14</v>
      </c>
      <c r="AU6" s="95">
        <v>75</v>
      </c>
      <c r="AV6" s="95">
        <v>280</v>
      </c>
      <c r="AW6" s="95">
        <v>537</v>
      </c>
      <c r="AX6" s="95">
        <v>809</v>
      </c>
      <c r="AY6" s="95">
        <v>900</v>
      </c>
      <c r="AZ6" s="95">
        <v>715</v>
      </c>
      <c r="BA6" s="95">
        <v>580</v>
      </c>
      <c r="BB6" s="95">
        <v>339</v>
      </c>
      <c r="BC6" s="95">
        <v>158</v>
      </c>
      <c r="BD6" s="95">
        <v>36.46019744873047</v>
      </c>
      <c r="BE6" s="95">
        <v>7.8731560707092285</v>
      </c>
      <c r="BF6" s="95">
        <v>14.520023345947266</v>
      </c>
      <c r="BG6" s="95">
        <v>76.30888366699219</v>
      </c>
      <c r="BH6" s="95">
        <v>281.9040222167969</v>
      </c>
      <c r="BI6" s="95">
        <v>538.9205932617188</v>
      </c>
      <c r="BJ6" s="95">
        <v>800.7957763671875</v>
      </c>
      <c r="BK6" s="96"/>
    </row>
    <row r="7" spans="1:63" ht="10.5">
      <c r="A7" t="s">
        <v>254</v>
      </c>
      <c r="B7" t="s">
        <v>255</v>
      </c>
      <c r="C7" s="69">
        <v>1001.3438110351562</v>
      </c>
      <c r="D7" s="69">
        <v>868.4755859375</v>
      </c>
      <c r="E7" s="70">
        <v>627.1547241210938</v>
      </c>
      <c r="F7" s="70">
        <v>376.1647033691406</v>
      </c>
      <c r="G7" s="70">
        <v>184.2366180419922</v>
      </c>
      <c r="H7" s="70">
        <v>46.826087951660156</v>
      </c>
      <c r="I7" s="70">
        <v>4.240345478057861</v>
      </c>
      <c r="J7" s="70">
        <v>5.0570197105407715</v>
      </c>
      <c r="K7" s="70">
        <v>71.64321899414062</v>
      </c>
      <c r="L7" s="70">
        <v>284.559326171875</v>
      </c>
      <c r="M7" s="70">
        <v>526.6793212890625</v>
      </c>
      <c r="N7" s="70">
        <v>831.1200561523438</v>
      </c>
      <c r="O7" s="70">
        <v>1038.443115234375</v>
      </c>
      <c r="P7" s="70">
        <v>823.166015625</v>
      </c>
      <c r="Q7" s="70">
        <v>534.937255859375</v>
      </c>
      <c r="R7" s="70">
        <v>330.3472900390625</v>
      </c>
      <c r="S7" s="70">
        <v>122.78313446044922</v>
      </c>
      <c r="T7" s="70">
        <v>41.63938903808594</v>
      </c>
      <c r="U7" s="70">
        <v>8.604509353637695</v>
      </c>
      <c r="V7" s="70">
        <v>24.637615203857422</v>
      </c>
      <c r="W7" s="70">
        <v>49.27878189086914</v>
      </c>
      <c r="X7" s="70">
        <v>277.5447082519531</v>
      </c>
      <c r="Y7" s="70">
        <v>529.7279052734375</v>
      </c>
      <c r="Z7" s="70">
        <v>860.2974853515625</v>
      </c>
      <c r="AA7" s="70">
        <v>929.4574584960938</v>
      </c>
      <c r="AB7" s="70">
        <v>723.9531860351562</v>
      </c>
      <c r="AC7" s="70">
        <v>700.001220703125</v>
      </c>
      <c r="AD7" s="70">
        <v>330.2989501953125</v>
      </c>
      <c r="AE7" s="70">
        <v>204.62315368652344</v>
      </c>
      <c r="AF7" s="70">
        <v>26.48857307434082</v>
      </c>
      <c r="AG7" s="70">
        <v>3</v>
      </c>
      <c r="AH7" s="70">
        <v>5</v>
      </c>
      <c r="AI7" s="70">
        <v>35</v>
      </c>
      <c r="AJ7" s="70">
        <v>264</v>
      </c>
      <c r="AK7" s="70">
        <v>507</v>
      </c>
      <c r="AL7" s="70">
        <v>913</v>
      </c>
      <c r="AM7" s="70">
        <v>714</v>
      </c>
      <c r="AN7" s="70">
        <v>771</v>
      </c>
      <c r="AO7" s="95">
        <v>633.725830078125</v>
      </c>
      <c r="AP7" s="95">
        <v>373.32000732421875</v>
      </c>
      <c r="AQ7" s="95">
        <v>174.5583953857422</v>
      </c>
      <c r="AR7" s="95">
        <v>43.012298583984375</v>
      </c>
      <c r="AS7" s="95">
        <v>9.524700164794922</v>
      </c>
      <c r="AT7" s="95">
        <v>16.765899658203125</v>
      </c>
      <c r="AU7" s="95">
        <v>84.57620239257812</v>
      </c>
      <c r="AV7" s="95">
        <v>303.65301513671875</v>
      </c>
      <c r="AW7" s="95">
        <v>576.0625</v>
      </c>
      <c r="AX7" s="95">
        <v>859.6234130859375</v>
      </c>
      <c r="AY7" s="95">
        <v>954.0075073242188</v>
      </c>
      <c r="AZ7" s="95">
        <v>759.0374145507812</v>
      </c>
      <c r="BA7" s="95">
        <v>622.905029296875</v>
      </c>
      <c r="BB7" s="95">
        <v>369.2178955078125</v>
      </c>
      <c r="BC7" s="95">
        <v>175.7971954345703</v>
      </c>
      <c r="BD7" s="95">
        <v>41.48356246948242</v>
      </c>
      <c r="BE7" s="95">
        <v>9.167150497436523</v>
      </c>
      <c r="BF7" s="95">
        <v>17.196046829223633</v>
      </c>
      <c r="BG7" s="95">
        <v>86.03982543945312</v>
      </c>
      <c r="BH7" s="95">
        <v>306.203857421875</v>
      </c>
      <c r="BI7" s="95">
        <v>578.7021484375</v>
      </c>
      <c r="BJ7" s="95">
        <v>852.3931884765625</v>
      </c>
      <c r="BK7" s="96"/>
    </row>
    <row r="8" spans="1:63" ht="10.5">
      <c r="A8" t="s">
        <v>256</v>
      </c>
      <c r="B8" t="s">
        <v>257</v>
      </c>
      <c r="C8" s="30">
        <v>116.43860626220703</v>
      </c>
      <c r="D8" s="30">
        <v>116.56315612792969</v>
      </c>
      <c r="E8" s="72">
        <v>116.68389892578125</v>
      </c>
      <c r="F8" s="72">
        <v>116.80076599121094</v>
      </c>
      <c r="G8" s="72">
        <v>116.91421508789062</v>
      </c>
      <c r="H8" s="72">
        <v>117.025146484375</v>
      </c>
      <c r="I8" s="72">
        <v>117.13348388671875</v>
      </c>
      <c r="J8" s="72">
        <v>117.23831176757812</v>
      </c>
      <c r="K8" s="72">
        <v>117.3377685546875</v>
      </c>
      <c r="L8" s="72">
        <v>117.43142700195312</v>
      </c>
      <c r="M8" s="72">
        <v>117.52095031738281</v>
      </c>
      <c r="N8" s="72">
        <v>117.60944366455078</v>
      </c>
      <c r="O8" s="72">
        <v>117.70299530029297</v>
      </c>
      <c r="P8" s="72">
        <v>117.8015365600586</v>
      </c>
      <c r="Q8" s="72">
        <v>117.90794372558594</v>
      </c>
      <c r="R8" s="72">
        <v>118.02430725097656</v>
      </c>
      <c r="S8" s="72">
        <v>118.14877319335938</v>
      </c>
      <c r="T8" s="72">
        <v>118.27867889404297</v>
      </c>
      <c r="U8" s="72">
        <v>118.41199493408203</v>
      </c>
      <c r="V8" s="72">
        <v>118.55036163330078</v>
      </c>
      <c r="W8" s="72">
        <v>118.6960678100586</v>
      </c>
      <c r="X8" s="72">
        <v>118.84706115722656</v>
      </c>
      <c r="Y8" s="72">
        <v>119.00003051757812</v>
      </c>
      <c r="Z8" s="72">
        <v>119.1473617553711</v>
      </c>
      <c r="AA8" s="72">
        <v>119.28630065917969</v>
      </c>
      <c r="AB8" s="72">
        <v>119.4231185913086</v>
      </c>
      <c r="AC8" s="72">
        <v>119.5689468383789</v>
      </c>
      <c r="AD8" s="72">
        <v>119.71823120117188</v>
      </c>
      <c r="AE8" s="72">
        <v>119.85704803466797</v>
      </c>
      <c r="AF8" s="72">
        <v>119.95476531982422</v>
      </c>
      <c r="AG8" s="72">
        <v>120.00531768798828</v>
      </c>
      <c r="AH8" s="72">
        <v>120.03632354736328</v>
      </c>
      <c r="AI8" s="72">
        <v>120.09994506835938</v>
      </c>
      <c r="AJ8" s="72">
        <v>120.23583984375</v>
      </c>
      <c r="AK8" s="72">
        <v>120.41162872314453</v>
      </c>
      <c r="AL8" s="72">
        <v>120.58241271972656</v>
      </c>
      <c r="AM8" s="72">
        <v>120.7043685913086</v>
      </c>
      <c r="AN8" s="72">
        <v>120.80048370361328</v>
      </c>
      <c r="AO8" s="97">
        <v>120.8947982788086</v>
      </c>
      <c r="AP8" s="97">
        <v>121.01309967041016</v>
      </c>
      <c r="AQ8" s="97">
        <v>121.14430236816406</v>
      </c>
      <c r="AR8" s="97">
        <v>121.27880096435547</v>
      </c>
      <c r="AS8" s="97">
        <v>121.40509796142578</v>
      </c>
      <c r="AT8" s="97">
        <v>121.52660369873047</v>
      </c>
      <c r="AU8" s="97">
        <v>121.6448974609375</v>
      </c>
      <c r="AV8" s="97">
        <v>121.76190185546875</v>
      </c>
      <c r="AW8" s="97">
        <v>121.877197265625</v>
      </c>
      <c r="AX8" s="97">
        <v>121.99120330810547</v>
      </c>
      <c r="AY8" s="97">
        <v>122.10449981689453</v>
      </c>
      <c r="AZ8" s="97">
        <v>122.21700286865234</v>
      </c>
      <c r="BA8" s="97">
        <v>122.3290023803711</v>
      </c>
      <c r="BB8" s="97">
        <v>122.44090270996094</v>
      </c>
      <c r="BC8" s="97">
        <v>122.55269622802734</v>
      </c>
      <c r="BD8" s="97">
        <v>122.66419982910156</v>
      </c>
      <c r="BE8" s="97">
        <v>122.77559661865234</v>
      </c>
      <c r="BF8" s="97">
        <v>122.88680267333984</v>
      </c>
      <c r="BG8" s="97">
        <v>122.997802734375</v>
      </c>
      <c r="BH8" s="97">
        <v>123.10870361328125</v>
      </c>
      <c r="BI8" s="97">
        <v>123.21949768066406</v>
      </c>
      <c r="BJ8" s="97">
        <v>123.3302993774414</v>
      </c>
      <c r="BK8" s="98"/>
    </row>
    <row r="9" spans="1:63" ht="10.5">
      <c r="A9" t="s">
        <v>258</v>
      </c>
      <c r="B9" t="s">
        <v>259</v>
      </c>
      <c r="C9" s="56">
        <v>84.83236694335938</v>
      </c>
      <c r="D9" s="56">
        <v>84.83235931396484</v>
      </c>
      <c r="E9" s="28">
        <v>84.83236694335938</v>
      </c>
      <c r="F9" s="28">
        <v>84.81873321533203</v>
      </c>
      <c r="G9" s="28">
        <v>84.81873321533203</v>
      </c>
      <c r="H9" s="28">
        <v>84.81873321533203</v>
      </c>
      <c r="I9" s="28">
        <v>84.95790100097656</v>
      </c>
      <c r="J9" s="28">
        <v>84.95790100097656</v>
      </c>
      <c r="K9" s="28">
        <v>84.95790100097656</v>
      </c>
      <c r="L9" s="28">
        <v>85.32183074951172</v>
      </c>
      <c r="M9" s="28">
        <v>85.32183074951172</v>
      </c>
      <c r="N9" s="28">
        <v>85.32183074951172</v>
      </c>
      <c r="O9" s="28">
        <v>85.64739990234375</v>
      </c>
      <c r="P9" s="28">
        <v>85.64739990234375</v>
      </c>
      <c r="Q9" s="28">
        <v>85.64739990234375</v>
      </c>
      <c r="R9" s="28">
        <v>86.1709976196289</v>
      </c>
      <c r="S9" s="28">
        <v>86.1709976196289</v>
      </c>
      <c r="T9" s="28">
        <v>86.1709976196289</v>
      </c>
      <c r="U9" s="28">
        <v>86.38433074951172</v>
      </c>
      <c r="V9" s="28">
        <v>86.38433074951172</v>
      </c>
      <c r="W9" s="28">
        <v>86.38433074951172</v>
      </c>
      <c r="X9" s="28">
        <v>86.86293029785156</v>
      </c>
      <c r="Y9" s="28">
        <v>86.86293029785156</v>
      </c>
      <c r="Z9" s="28">
        <v>86.86293029785156</v>
      </c>
      <c r="AA9" s="28">
        <v>87.23956298828125</v>
      </c>
      <c r="AB9" s="28">
        <v>87.23956298828125</v>
      </c>
      <c r="AC9" s="28">
        <v>87.23956298828125</v>
      </c>
      <c r="AD9" s="28">
        <v>87.63876342773438</v>
      </c>
      <c r="AE9" s="28">
        <v>87.63876342773438</v>
      </c>
      <c r="AF9" s="28">
        <v>87.63876342773438</v>
      </c>
      <c r="AG9" s="28">
        <v>88.0747299194336</v>
      </c>
      <c r="AH9" s="28">
        <v>88.0747299194336</v>
      </c>
      <c r="AI9" s="28">
        <v>88.0747299194336</v>
      </c>
      <c r="AJ9" s="28">
        <v>88.36433410644531</v>
      </c>
      <c r="AK9" s="28">
        <v>88.36433410644531</v>
      </c>
      <c r="AL9" s="28">
        <v>88.36433410644531</v>
      </c>
      <c r="AM9" s="28">
        <v>88.76252746582031</v>
      </c>
      <c r="AN9" s="28">
        <v>88.76252746582031</v>
      </c>
      <c r="AO9" s="57">
        <v>88.76252746582031</v>
      </c>
      <c r="AP9" s="57">
        <v>89.2261962890625</v>
      </c>
      <c r="AQ9" s="57">
        <v>89.22620391845703</v>
      </c>
      <c r="AR9" s="57">
        <v>89.2261962890625</v>
      </c>
      <c r="AS9" s="57">
        <v>89.72686767578125</v>
      </c>
      <c r="AT9" s="57">
        <v>89.72686767578125</v>
      </c>
      <c r="AU9" s="57">
        <v>89.72687530517578</v>
      </c>
      <c r="AV9" s="57">
        <v>90.21560668945312</v>
      </c>
      <c r="AW9" s="57">
        <v>90.21560668945312</v>
      </c>
      <c r="AX9" s="57">
        <v>90.21560668945312</v>
      </c>
      <c r="AY9" s="57">
        <v>90.5905990600586</v>
      </c>
      <c r="AZ9" s="57">
        <v>90.5905990600586</v>
      </c>
      <c r="BA9" s="57">
        <v>90.5905990600586</v>
      </c>
      <c r="BB9" s="57">
        <v>91.06849670410156</v>
      </c>
      <c r="BC9" s="57">
        <v>91.06849670410156</v>
      </c>
      <c r="BD9" s="57">
        <v>91.06849670410156</v>
      </c>
      <c r="BE9" s="57">
        <v>91.48265838623047</v>
      </c>
      <c r="BF9" s="57">
        <v>91.48265838623047</v>
      </c>
      <c r="BG9" s="57">
        <v>91.48265838623047</v>
      </c>
      <c r="BH9" s="57">
        <v>91.84952545166016</v>
      </c>
      <c r="BI9" s="57">
        <v>91.84952545166016</v>
      </c>
      <c r="BJ9" s="57">
        <v>91.84952545166016</v>
      </c>
      <c r="BK9" s="58"/>
    </row>
    <row r="10" spans="1:63" ht="10.5">
      <c r="A10" t="s">
        <v>260</v>
      </c>
      <c r="B10" t="s">
        <v>261</v>
      </c>
      <c r="C10" s="67">
        <v>99.58679962158203</v>
      </c>
      <c r="D10" s="67">
        <v>99.34174346923828</v>
      </c>
      <c r="E10" s="68">
        <v>99.00874328613281</v>
      </c>
      <c r="F10" s="68">
        <v>98.2887191772461</v>
      </c>
      <c r="G10" s="68">
        <v>98.0041732788086</v>
      </c>
      <c r="H10" s="68">
        <v>97.85602569580078</v>
      </c>
      <c r="I10" s="68">
        <v>97.75843048095703</v>
      </c>
      <c r="J10" s="68">
        <v>97.94741821289062</v>
      </c>
      <c r="K10" s="68">
        <v>98.33716583251953</v>
      </c>
      <c r="L10" s="68">
        <v>99.359619140625</v>
      </c>
      <c r="M10" s="68">
        <v>99.82691192626953</v>
      </c>
      <c r="N10" s="68">
        <v>100.17098999023438</v>
      </c>
      <c r="O10" s="68">
        <v>100.06037902832031</v>
      </c>
      <c r="P10" s="68">
        <v>100.40665435791016</v>
      </c>
      <c r="Q10" s="68">
        <v>100.87833404541016</v>
      </c>
      <c r="R10" s="68">
        <v>101.7049331665039</v>
      </c>
      <c r="S10" s="68">
        <v>102.25527954101562</v>
      </c>
      <c r="T10" s="68">
        <v>102.75889587402344</v>
      </c>
      <c r="U10" s="68">
        <v>103.27750396728516</v>
      </c>
      <c r="V10" s="68">
        <v>103.64134216308594</v>
      </c>
      <c r="W10" s="68">
        <v>103.91213989257812</v>
      </c>
      <c r="X10" s="68">
        <v>104.09632110595703</v>
      </c>
      <c r="Y10" s="68">
        <v>104.17623901367188</v>
      </c>
      <c r="Z10" s="68">
        <v>104.15830993652344</v>
      </c>
      <c r="AA10" s="68">
        <v>103.9889907836914</v>
      </c>
      <c r="AB10" s="68">
        <v>103.81551361083984</v>
      </c>
      <c r="AC10" s="68">
        <v>103.58434295654297</v>
      </c>
      <c r="AD10" s="68">
        <v>103.33422088623047</v>
      </c>
      <c r="AE10" s="68">
        <v>102.9585952758789</v>
      </c>
      <c r="AF10" s="68">
        <v>102.49620819091797</v>
      </c>
      <c r="AG10" s="68">
        <v>101.52729797363281</v>
      </c>
      <c r="AH10" s="68">
        <v>101.20623016357422</v>
      </c>
      <c r="AI10" s="68">
        <v>101.11324310302734</v>
      </c>
      <c r="AJ10" s="68">
        <v>101.32001495361328</v>
      </c>
      <c r="AK10" s="68">
        <v>101.62940979003906</v>
      </c>
      <c r="AL10" s="68">
        <v>102.11309814453125</v>
      </c>
      <c r="AM10" s="68">
        <v>103.1771011352539</v>
      </c>
      <c r="AN10" s="68">
        <v>103.70490264892578</v>
      </c>
      <c r="AO10" s="99">
        <v>104.08170318603516</v>
      </c>
      <c r="AP10" s="99">
        <v>104.18669891357422</v>
      </c>
      <c r="AQ10" s="99">
        <v>104.46739959716797</v>
      </c>
      <c r="AR10" s="99">
        <v>104.74539947509766</v>
      </c>
      <c r="AS10" s="99">
        <v>105.03739929199219</v>
      </c>
      <c r="AT10" s="99">
        <v>105.2970962524414</v>
      </c>
      <c r="AU10" s="99">
        <v>105.54129791259766</v>
      </c>
      <c r="AV10" s="99">
        <v>105.8010025024414</v>
      </c>
      <c r="AW10" s="99">
        <v>105.99099731445312</v>
      </c>
      <c r="AX10" s="99">
        <v>106.14219665527344</v>
      </c>
      <c r="AY10" s="99">
        <v>106.21099853515625</v>
      </c>
      <c r="AZ10" s="99">
        <v>106.31749725341797</v>
      </c>
      <c r="BA10" s="99">
        <v>106.41790008544922</v>
      </c>
      <c r="BB10" s="99">
        <v>106.42150115966797</v>
      </c>
      <c r="BC10" s="99">
        <v>106.57799530029297</v>
      </c>
      <c r="BD10" s="99">
        <v>106.79660034179688</v>
      </c>
      <c r="BE10" s="99">
        <v>107.23799896240234</v>
      </c>
      <c r="BF10" s="99">
        <v>107.46019744873047</v>
      </c>
      <c r="BG10" s="99">
        <v>107.6240005493164</v>
      </c>
      <c r="BH10" s="99">
        <v>107.652099609375</v>
      </c>
      <c r="BI10" s="99">
        <v>107.75679779052734</v>
      </c>
      <c r="BJ10" s="99">
        <v>107.86100006103516</v>
      </c>
      <c r="BK10" s="100"/>
    </row>
    <row r="11" spans="1:63" ht="10.5">
      <c r="A11" t="s">
        <v>20</v>
      </c>
      <c r="B11" t="s">
        <v>21</v>
      </c>
      <c r="C11" s="22">
        <v>31</v>
      </c>
      <c r="D11" s="22">
        <v>28</v>
      </c>
      <c r="E11" s="43">
        <v>31</v>
      </c>
      <c r="F11" s="43">
        <v>30</v>
      </c>
      <c r="G11" s="43">
        <v>31</v>
      </c>
      <c r="H11" s="43">
        <v>30</v>
      </c>
      <c r="I11" s="43">
        <v>31</v>
      </c>
      <c r="J11" s="43">
        <v>31</v>
      </c>
      <c r="K11" s="43">
        <v>30</v>
      </c>
      <c r="L11" s="43">
        <v>31</v>
      </c>
      <c r="M11" s="43">
        <v>30</v>
      </c>
      <c r="N11" s="43">
        <v>31</v>
      </c>
      <c r="O11" s="43">
        <v>31</v>
      </c>
      <c r="P11" s="43">
        <v>29</v>
      </c>
      <c r="Q11" s="43">
        <v>31</v>
      </c>
      <c r="R11" s="43">
        <v>30</v>
      </c>
      <c r="S11" s="43">
        <v>31</v>
      </c>
      <c r="T11" s="43">
        <v>30</v>
      </c>
      <c r="U11" s="43">
        <v>31</v>
      </c>
      <c r="V11" s="43">
        <v>31</v>
      </c>
      <c r="W11" s="43">
        <v>30</v>
      </c>
      <c r="X11" s="43">
        <v>31</v>
      </c>
      <c r="Y11" s="43">
        <v>30</v>
      </c>
      <c r="Z11" s="43">
        <v>31</v>
      </c>
      <c r="AA11" s="43">
        <v>31</v>
      </c>
      <c r="AB11" s="43">
        <v>28</v>
      </c>
      <c r="AC11" s="43">
        <v>31</v>
      </c>
      <c r="AD11" s="43">
        <v>30</v>
      </c>
      <c r="AE11" s="43">
        <v>31</v>
      </c>
      <c r="AF11" s="43">
        <v>30</v>
      </c>
      <c r="AG11" s="43">
        <v>31</v>
      </c>
      <c r="AH11" s="43">
        <v>31</v>
      </c>
      <c r="AI11" s="43">
        <v>30</v>
      </c>
      <c r="AJ11" s="43">
        <v>31</v>
      </c>
      <c r="AK11" s="43">
        <v>30</v>
      </c>
      <c r="AL11" s="43">
        <v>31</v>
      </c>
      <c r="AM11" s="43">
        <v>31</v>
      </c>
      <c r="AN11" s="43">
        <v>28</v>
      </c>
      <c r="AO11" s="44">
        <v>31</v>
      </c>
      <c r="AP11" s="44">
        <v>30</v>
      </c>
      <c r="AQ11" s="44">
        <v>31</v>
      </c>
      <c r="AR11" s="44">
        <v>30</v>
      </c>
      <c r="AS11" s="44">
        <v>31</v>
      </c>
      <c r="AT11" s="44">
        <v>31</v>
      </c>
      <c r="AU11" s="44">
        <v>30</v>
      </c>
      <c r="AV11" s="44">
        <v>31</v>
      </c>
      <c r="AW11" s="44">
        <v>30</v>
      </c>
      <c r="AX11" s="44">
        <v>31</v>
      </c>
      <c r="AY11" s="44">
        <v>31</v>
      </c>
      <c r="AZ11" s="44">
        <v>28</v>
      </c>
      <c r="BA11" s="44">
        <v>31</v>
      </c>
      <c r="BB11" s="44">
        <v>30</v>
      </c>
      <c r="BC11" s="44">
        <v>31</v>
      </c>
      <c r="BD11" s="44">
        <v>30</v>
      </c>
      <c r="BE11" s="44">
        <v>31</v>
      </c>
      <c r="BF11" s="44">
        <v>31</v>
      </c>
      <c r="BG11" s="44">
        <v>30</v>
      </c>
      <c r="BH11" s="44">
        <v>31</v>
      </c>
      <c r="BI11" s="44">
        <v>30</v>
      </c>
      <c r="BJ11" s="44">
        <v>31</v>
      </c>
      <c r="BK11" s="24"/>
    </row>
    <row r="12" spans="3:62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29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262</v>
      </c>
      <c r="B14" t="s">
        <v>263</v>
      </c>
      <c r="C14" s="53">
        <v>5.304500102996826</v>
      </c>
      <c r="D14" s="53">
        <v>7.117300510406494</v>
      </c>
      <c r="E14" s="39">
        <v>7.3541998863220215</v>
      </c>
      <c r="F14" s="39">
        <v>5.088200092315674</v>
      </c>
      <c r="G14" s="39">
        <v>5.644400119781494</v>
      </c>
      <c r="H14" s="39">
        <v>5.81950044631958</v>
      </c>
      <c r="I14" s="39">
        <v>5.01609992980957</v>
      </c>
      <c r="J14" s="39">
        <v>5.026400089263916</v>
      </c>
      <c r="K14" s="39">
        <v>4.593800067901611</v>
      </c>
      <c r="L14" s="39">
        <v>4.635000228881836</v>
      </c>
      <c r="M14" s="39">
        <v>4.45989990234375</v>
      </c>
      <c r="N14" s="39">
        <v>6.056400299072266</v>
      </c>
      <c r="O14" s="39">
        <v>6.077000617980957</v>
      </c>
      <c r="P14" s="39">
        <v>4.933700084686279</v>
      </c>
      <c r="Q14" s="39">
        <v>5.355999946594238</v>
      </c>
      <c r="R14" s="39">
        <v>5.788599967956543</v>
      </c>
      <c r="S14" s="39">
        <v>6.355100154876709</v>
      </c>
      <c r="T14" s="39">
        <v>6.293299674987793</v>
      </c>
      <c r="U14" s="39">
        <v>5.984299659729004</v>
      </c>
      <c r="V14" s="39">
        <v>5.37660026550293</v>
      </c>
      <c r="W14" s="39">
        <v>5.108799934387207</v>
      </c>
      <c r="X14" s="39">
        <v>6.149099826812744</v>
      </c>
      <c r="Y14" s="39">
        <v>5.984299659729004</v>
      </c>
      <c r="Z14" s="39">
        <v>6.777400016784668</v>
      </c>
      <c r="AA14" s="39">
        <v>6.231500625610352</v>
      </c>
      <c r="AB14" s="39">
        <v>6.169700622558594</v>
      </c>
      <c r="AC14" s="39">
        <v>6.973099708557129</v>
      </c>
      <c r="AD14" s="39">
        <v>7.199699878692627</v>
      </c>
      <c r="AE14" s="39">
        <v>6.447800159454346</v>
      </c>
      <c r="AF14" s="39">
        <v>7.117300033569336</v>
      </c>
      <c r="AG14" s="39">
        <v>7.724999904632568</v>
      </c>
      <c r="AH14" s="39">
        <v>9.259699821472168</v>
      </c>
      <c r="AI14" s="39">
        <v>11.577199935913086</v>
      </c>
      <c r="AJ14" s="39">
        <v>12.68959903717041</v>
      </c>
      <c r="AK14" s="39">
        <v>9.146400451660156</v>
      </c>
      <c r="AL14" s="39">
        <v>12.607200622558594</v>
      </c>
      <c r="AM14" s="39">
        <v>8.446000099182129</v>
      </c>
      <c r="AN14" s="39">
        <v>7.508699893951416</v>
      </c>
      <c r="AO14" s="54">
        <v>7.120506763458252</v>
      </c>
      <c r="AP14" s="54">
        <v>6.906483173370361</v>
      </c>
      <c r="AQ14" s="54">
        <v>7.06337308883667</v>
      </c>
      <c r="AR14" s="54">
        <v>7.242919921875</v>
      </c>
      <c r="AS14" s="54">
        <v>7.396459102630615</v>
      </c>
      <c r="AT14" s="54">
        <v>7.505523204803467</v>
      </c>
      <c r="AU14" s="54">
        <v>7.651151180267334</v>
      </c>
      <c r="AV14" s="54">
        <v>7.9798665046691895</v>
      </c>
      <c r="AW14" s="54">
        <v>8.851105690002441</v>
      </c>
      <c r="AX14" s="54">
        <v>9.971281051635742</v>
      </c>
      <c r="AY14" s="54">
        <v>10.323399543762207</v>
      </c>
      <c r="AZ14" s="54">
        <v>9.76887035369873</v>
      </c>
      <c r="BA14" s="54">
        <v>8.617671012878418</v>
      </c>
      <c r="BB14" s="54">
        <v>7.649493217468262</v>
      </c>
      <c r="BC14" s="54">
        <v>7.092560768127441</v>
      </c>
      <c r="BD14" s="54">
        <v>6.746095657348633</v>
      </c>
      <c r="BE14" s="54">
        <v>7.391459941864014</v>
      </c>
      <c r="BF14" s="54">
        <v>7.871205806732178</v>
      </c>
      <c r="BG14" s="54">
        <v>8.13027286529541</v>
      </c>
      <c r="BH14" s="54">
        <v>8.606499671936035</v>
      </c>
      <c r="BI14" s="54">
        <v>9.377872467041016</v>
      </c>
      <c r="BJ14" s="54">
        <v>9.907575607299805</v>
      </c>
      <c r="BK14" s="55"/>
    </row>
    <row r="15" spans="1:63" ht="10.5">
      <c r="A15" t="s">
        <v>264</v>
      </c>
      <c r="B15" t="s">
        <v>265</v>
      </c>
      <c r="C15" s="53">
        <v>4.429999828338623</v>
      </c>
      <c r="D15" s="53">
        <v>5.050000190734863</v>
      </c>
      <c r="E15" s="39">
        <v>6.960000038146973</v>
      </c>
      <c r="F15" s="39">
        <v>4.46999979019165</v>
      </c>
      <c r="G15" s="39">
        <v>4.769999980926514</v>
      </c>
      <c r="H15" s="39">
        <v>5.409999847412109</v>
      </c>
      <c r="I15" s="39">
        <v>5.079999923706055</v>
      </c>
      <c r="J15" s="39">
        <v>4.460000038146973</v>
      </c>
      <c r="K15" s="39">
        <v>4.590000152587891</v>
      </c>
      <c r="L15" s="39">
        <v>4.320000171661377</v>
      </c>
      <c r="M15" s="39">
        <v>4.260000228881836</v>
      </c>
      <c r="N15" s="39">
        <v>4.760000228881836</v>
      </c>
      <c r="O15" s="39">
        <v>5.53000020980835</v>
      </c>
      <c r="P15" s="39">
        <v>5.150000095367432</v>
      </c>
      <c r="Q15" s="39">
        <v>4.96999979019165</v>
      </c>
      <c r="R15" s="39">
        <v>5.199999809265137</v>
      </c>
      <c r="S15" s="39">
        <v>5.630000114440918</v>
      </c>
      <c r="T15" s="39">
        <v>5.84999942779541</v>
      </c>
      <c r="U15" s="39">
        <v>5.59999942779541</v>
      </c>
      <c r="V15" s="39">
        <v>5.360000133514404</v>
      </c>
      <c r="W15" s="39">
        <v>4.8600006103515625</v>
      </c>
      <c r="X15" s="39">
        <v>5.449999809265137</v>
      </c>
      <c r="Y15" s="39">
        <v>6.070000171661377</v>
      </c>
      <c r="Z15" s="39">
        <v>6.25</v>
      </c>
      <c r="AA15" s="39">
        <v>5.520000457763672</v>
      </c>
      <c r="AB15" s="39">
        <v>5.590000629425049</v>
      </c>
      <c r="AC15" s="39">
        <v>5.980000019073486</v>
      </c>
      <c r="AD15" s="39">
        <v>6.440000534057617</v>
      </c>
      <c r="AE15" s="39">
        <v>6.0199995040893555</v>
      </c>
      <c r="AF15" s="39">
        <v>6.150000095367432</v>
      </c>
      <c r="AG15" s="39">
        <v>6.690000057220459</v>
      </c>
      <c r="AH15" s="39">
        <v>7.680000305175781</v>
      </c>
      <c r="AI15" s="39">
        <v>9.5</v>
      </c>
      <c r="AJ15" s="39">
        <v>10.969999313354492</v>
      </c>
      <c r="AK15" s="39">
        <v>9.539999961853027</v>
      </c>
      <c r="AL15" s="39">
        <v>10.020000457763672</v>
      </c>
      <c r="AM15" s="39">
        <v>8.65999984741211</v>
      </c>
      <c r="AN15" s="39">
        <v>7.28000020980835</v>
      </c>
      <c r="AO15" s="54">
        <v>6.827236175537109</v>
      </c>
      <c r="AP15" s="54">
        <v>6.659830093383789</v>
      </c>
      <c r="AQ15" s="54">
        <v>6.710554122924805</v>
      </c>
      <c r="AR15" s="54">
        <v>6.956071853637695</v>
      </c>
      <c r="AS15" s="54">
        <v>7.0975446701049805</v>
      </c>
      <c r="AT15" s="54">
        <v>7.294576644897461</v>
      </c>
      <c r="AU15" s="54">
        <v>7.348185062408447</v>
      </c>
      <c r="AV15" s="54">
        <v>7.744672775268555</v>
      </c>
      <c r="AW15" s="54">
        <v>8.421123504638672</v>
      </c>
      <c r="AX15" s="54">
        <v>9.510851860046387</v>
      </c>
      <c r="AY15" s="54">
        <v>9.828874588012695</v>
      </c>
      <c r="AZ15" s="54">
        <v>9.222583770751953</v>
      </c>
      <c r="BA15" s="54">
        <v>8.35976791381836</v>
      </c>
      <c r="BB15" s="54">
        <v>7.224309921264648</v>
      </c>
      <c r="BC15" s="54">
        <v>6.851373195648193</v>
      </c>
      <c r="BD15" s="54">
        <v>6.545258045196533</v>
      </c>
      <c r="BE15" s="54">
        <v>7.085488796234131</v>
      </c>
      <c r="BF15" s="54">
        <v>7.630342483520508</v>
      </c>
      <c r="BG15" s="54">
        <v>7.820252895355225</v>
      </c>
      <c r="BH15" s="54">
        <v>8.18506145477295</v>
      </c>
      <c r="BI15" s="54">
        <v>8.895811080932617</v>
      </c>
      <c r="BJ15" s="54">
        <v>9.352384567260742</v>
      </c>
      <c r="BK15" s="55"/>
    </row>
    <row r="16" spans="1:63" ht="10.5">
      <c r="A16" t="s">
        <v>266</v>
      </c>
      <c r="B16" t="s">
        <v>267</v>
      </c>
      <c r="C16" s="53">
        <v>8.180000305175781</v>
      </c>
      <c r="D16" s="53">
        <v>8.579999923706055</v>
      </c>
      <c r="E16" s="39">
        <v>9.770000457763672</v>
      </c>
      <c r="F16" s="39">
        <v>10.180000305175781</v>
      </c>
      <c r="G16" s="39">
        <v>10.789999961853027</v>
      </c>
      <c r="H16" s="39">
        <v>12.079999923706055</v>
      </c>
      <c r="I16" s="39">
        <v>12.75</v>
      </c>
      <c r="J16" s="39">
        <v>12.84000015258789</v>
      </c>
      <c r="K16" s="39">
        <v>12.309999465942383</v>
      </c>
      <c r="L16" s="39">
        <v>10.64000129699707</v>
      </c>
      <c r="M16" s="39">
        <v>9.770000457763672</v>
      </c>
      <c r="N16" s="39">
        <v>9.510000228881836</v>
      </c>
      <c r="O16" s="39">
        <v>9.699999809265137</v>
      </c>
      <c r="P16" s="39">
        <v>9.850001335144043</v>
      </c>
      <c r="Q16" s="39">
        <v>10.020000457763672</v>
      </c>
      <c r="R16" s="39">
        <v>10.539999961853027</v>
      </c>
      <c r="S16" s="39">
        <v>11.619999885559082</v>
      </c>
      <c r="T16" s="39">
        <v>13.069998741149902</v>
      </c>
      <c r="U16" s="39">
        <v>13.529999732971191</v>
      </c>
      <c r="V16" s="39">
        <v>13.729999542236328</v>
      </c>
      <c r="W16" s="39">
        <v>13.300000190734863</v>
      </c>
      <c r="X16" s="39">
        <v>11.679999351501465</v>
      </c>
      <c r="Y16" s="39">
        <v>11.430000305175781</v>
      </c>
      <c r="Z16" s="39">
        <v>11.09000015258789</v>
      </c>
      <c r="AA16" s="39">
        <v>11</v>
      </c>
      <c r="AB16" s="39">
        <v>10.970000267028809</v>
      </c>
      <c r="AC16" s="39">
        <v>10.949999809265137</v>
      </c>
      <c r="AD16" s="39">
        <v>11.979998588562012</v>
      </c>
      <c r="AE16" s="39">
        <v>12.880000114440918</v>
      </c>
      <c r="AF16" s="39">
        <v>13.920000076293945</v>
      </c>
      <c r="AG16" s="39">
        <v>14.980000495910645</v>
      </c>
      <c r="AH16" s="39">
        <v>15.620000839233398</v>
      </c>
      <c r="AI16" s="39">
        <v>16.610000610351562</v>
      </c>
      <c r="AJ16" s="39">
        <v>16.489999771118164</v>
      </c>
      <c r="AK16" s="39">
        <v>15.80000114440918</v>
      </c>
      <c r="AL16" s="39">
        <v>14.75</v>
      </c>
      <c r="AM16" s="39">
        <v>14.300000190734863</v>
      </c>
      <c r="AN16" s="39">
        <v>11.94873046875</v>
      </c>
      <c r="AO16" s="54">
        <v>11.220849990844727</v>
      </c>
      <c r="AP16" s="54">
        <v>11.804539680480957</v>
      </c>
      <c r="AQ16" s="54">
        <v>12.479630470275879</v>
      </c>
      <c r="AR16" s="54">
        <v>13.504870414733887</v>
      </c>
      <c r="AS16" s="54">
        <v>14.574780464172363</v>
      </c>
      <c r="AT16" s="54">
        <v>15.109709739685059</v>
      </c>
      <c r="AU16" s="54">
        <v>14.745169639587402</v>
      </c>
      <c r="AV16" s="54">
        <v>13.672510147094727</v>
      </c>
      <c r="AW16" s="54">
        <v>13.413339614868164</v>
      </c>
      <c r="AX16" s="54">
        <v>13.874038696289062</v>
      </c>
      <c r="AY16" s="54">
        <v>15.209179878234863</v>
      </c>
      <c r="AZ16" s="54">
        <v>13.576459884643555</v>
      </c>
      <c r="BA16" s="54">
        <v>12.858820915222168</v>
      </c>
      <c r="BB16" s="54">
        <v>12.3139009475708</v>
      </c>
      <c r="BC16" s="54">
        <v>12.681619644165039</v>
      </c>
      <c r="BD16" s="54">
        <v>13.53219985961914</v>
      </c>
      <c r="BE16" s="54">
        <v>14.937251091003418</v>
      </c>
      <c r="BF16" s="54">
        <v>15.6930513381958</v>
      </c>
      <c r="BG16" s="54">
        <v>15.418848991394043</v>
      </c>
      <c r="BH16" s="54">
        <v>14.318510055541992</v>
      </c>
      <c r="BI16" s="54">
        <v>13.905051231384277</v>
      </c>
      <c r="BJ16" s="54">
        <v>13.922320365905762</v>
      </c>
      <c r="BK16" s="55"/>
    </row>
    <row r="17" spans="1:63" ht="10.5">
      <c r="A17" t="s">
        <v>268</v>
      </c>
      <c r="B17" t="s">
        <v>269</v>
      </c>
      <c r="C17" s="53">
        <v>7.4800004959106445</v>
      </c>
      <c r="D17" s="53">
        <v>7.980000019073486</v>
      </c>
      <c r="E17" s="39">
        <v>9.199999809265137</v>
      </c>
      <c r="F17" s="39">
        <v>8.970000267028809</v>
      </c>
      <c r="G17" s="39">
        <v>8.710000038146973</v>
      </c>
      <c r="H17" s="39">
        <v>9</v>
      </c>
      <c r="I17" s="39">
        <v>8.729999542236328</v>
      </c>
      <c r="J17" s="39">
        <v>8.399999618530273</v>
      </c>
      <c r="K17" s="39">
        <v>8.410000801086426</v>
      </c>
      <c r="L17" s="39">
        <v>8.279999732971191</v>
      </c>
      <c r="M17" s="39">
        <v>8.359999656677246</v>
      </c>
      <c r="N17" s="39">
        <v>8.619999885559082</v>
      </c>
      <c r="O17" s="39">
        <v>9.040000915527344</v>
      </c>
      <c r="P17" s="39">
        <v>9.020000457763672</v>
      </c>
      <c r="Q17" s="39">
        <v>9</v>
      </c>
      <c r="R17" s="39">
        <v>8.979999542236328</v>
      </c>
      <c r="S17" s="39">
        <v>9.229999542236328</v>
      </c>
      <c r="T17" s="39">
        <v>9.829998970031738</v>
      </c>
      <c r="U17" s="39">
        <v>9.780000686645508</v>
      </c>
      <c r="V17" s="39">
        <v>9.770000457763672</v>
      </c>
      <c r="W17" s="39">
        <v>9.329999923706055</v>
      </c>
      <c r="X17" s="39">
        <v>9.1899995803833</v>
      </c>
      <c r="Y17" s="39">
        <v>10.140000343322754</v>
      </c>
      <c r="Z17" s="39">
        <v>10.380000114440918</v>
      </c>
      <c r="AA17" s="39">
        <v>10.139999389648438</v>
      </c>
      <c r="AB17" s="39">
        <v>9.960000038146973</v>
      </c>
      <c r="AC17" s="39">
        <v>10.069999694824219</v>
      </c>
      <c r="AD17" s="39">
        <v>10.40999984741211</v>
      </c>
      <c r="AE17" s="39">
        <v>10.550000190734863</v>
      </c>
      <c r="AF17" s="39">
        <v>10.479999542236328</v>
      </c>
      <c r="AG17" s="39">
        <v>10.829998970031738</v>
      </c>
      <c r="AH17" s="39">
        <v>11.399998664855957</v>
      </c>
      <c r="AI17" s="39">
        <v>13</v>
      </c>
      <c r="AJ17" s="39">
        <v>14.629999160766602</v>
      </c>
      <c r="AK17" s="39">
        <v>15.100000381469727</v>
      </c>
      <c r="AL17" s="39">
        <v>14.3100004196167</v>
      </c>
      <c r="AM17" s="39">
        <v>12.731709480285645</v>
      </c>
      <c r="AN17" s="39">
        <v>11.120030403137207</v>
      </c>
      <c r="AO17" s="54">
        <v>10.474128723144531</v>
      </c>
      <c r="AP17" s="54">
        <v>10.410989761352539</v>
      </c>
      <c r="AQ17" s="54">
        <v>10.474949836730957</v>
      </c>
      <c r="AR17" s="54">
        <v>10.766671180725098</v>
      </c>
      <c r="AS17" s="54">
        <v>10.990190505981445</v>
      </c>
      <c r="AT17" s="54">
        <v>11.213350296020508</v>
      </c>
      <c r="AU17" s="54">
        <v>11.318479537963867</v>
      </c>
      <c r="AV17" s="54">
        <v>11.592530250549316</v>
      </c>
      <c r="AW17" s="54">
        <v>12.237931251525879</v>
      </c>
      <c r="AX17" s="54">
        <v>13.170100212097168</v>
      </c>
      <c r="AY17" s="54">
        <v>13.573670387268066</v>
      </c>
      <c r="AZ17" s="54">
        <v>12.83176040649414</v>
      </c>
      <c r="BA17" s="54">
        <v>12.05281925201416</v>
      </c>
      <c r="BB17" s="54">
        <v>10.987259864807129</v>
      </c>
      <c r="BC17" s="54">
        <v>10.693710327148438</v>
      </c>
      <c r="BD17" s="54">
        <v>10.613479614257812</v>
      </c>
      <c r="BE17" s="54">
        <v>11.27517032623291</v>
      </c>
      <c r="BF17" s="54">
        <v>11.74845027923584</v>
      </c>
      <c r="BG17" s="54">
        <v>11.935799598693848</v>
      </c>
      <c r="BH17" s="54">
        <v>12.116720199584961</v>
      </c>
      <c r="BI17" s="54">
        <v>12.673028945922852</v>
      </c>
      <c r="BJ17" s="54">
        <v>13.121980667114258</v>
      </c>
      <c r="BK17" s="55"/>
    </row>
    <row r="18" spans="1:63" ht="10.5">
      <c r="A18" t="s">
        <v>270</v>
      </c>
      <c r="B18" t="s">
        <v>271</v>
      </c>
      <c r="C18" s="53">
        <v>5.650000095367432</v>
      </c>
      <c r="D18" s="53">
        <v>6.400000095367432</v>
      </c>
      <c r="E18" s="39">
        <v>8.269999504089355</v>
      </c>
      <c r="F18" s="39">
        <v>5.960000038146973</v>
      </c>
      <c r="G18" s="39">
        <v>5.78000020980835</v>
      </c>
      <c r="H18" s="39">
        <v>6.589999675750732</v>
      </c>
      <c r="I18" s="39">
        <v>5.690000534057617</v>
      </c>
      <c r="J18" s="39">
        <v>5.28000020980835</v>
      </c>
      <c r="K18" s="39">
        <v>5.320000171661377</v>
      </c>
      <c r="L18" s="39">
        <v>4.929999351501465</v>
      </c>
      <c r="M18" s="39">
        <v>5.189999580383301</v>
      </c>
      <c r="N18" s="39">
        <v>5.900000095367432</v>
      </c>
      <c r="O18" s="39">
        <v>6.760000228881836</v>
      </c>
      <c r="P18" s="39">
        <v>6.559999465942383</v>
      </c>
      <c r="Q18" s="39">
        <v>6.010000228881836</v>
      </c>
      <c r="R18" s="39">
        <v>6.090000629425049</v>
      </c>
      <c r="S18" s="39">
        <v>6.369999885559082</v>
      </c>
      <c r="T18" s="39">
        <v>6.859999656677246</v>
      </c>
      <c r="U18" s="39">
        <v>6.439999580383301</v>
      </c>
      <c r="V18" s="39">
        <v>6.380000114440918</v>
      </c>
      <c r="W18" s="39">
        <v>5.699999809265137</v>
      </c>
      <c r="X18" s="39">
        <v>6.050000190734863</v>
      </c>
      <c r="Y18" s="39">
        <v>7.659999847412109</v>
      </c>
      <c r="Z18" s="39">
        <v>7.570000171661377</v>
      </c>
      <c r="AA18" s="39">
        <v>6.969999313354492</v>
      </c>
      <c r="AB18" s="39">
        <v>7.070000171661377</v>
      </c>
      <c r="AC18" s="39">
        <v>7.039999961853027</v>
      </c>
      <c r="AD18" s="39">
        <v>7.619999885559082</v>
      </c>
      <c r="AE18" s="39">
        <v>7.090000152587891</v>
      </c>
      <c r="AF18" s="39">
        <v>6.840000629425049</v>
      </c>
      <c r="AG18" s="39">
        <v>7.340000629425049</v>
      </c>
      <c r="AH18" s="39">
        <v>7.899999618530273</v>
      </c>
      <c r="AI18" s="39">
        <v>10.09000015258789</v>
      </c>
      <c r="AJ18" s="39">
        <v>11.879999160766602</v>
      </c>
      <c r="AK18" s="39">
        <v>11.920001029968262</v>
      </c>
      <c r="AL18" s="39">
        <v>10.899999618530273</v>
      </c>
      <c r="AM18" s="39">
        <v>10.073980331420898</v>
      </c>
      <c r="AN18" s="39">
        <v>8.562186241149902</v>
      </c>
      <c r="AO18" s="54">
        <v>7.64630126953125</v>
      </c>
      <c r="AP18" s="54">
        <v>7.469737529754639</v>
      </c>
      <c r="AQ18" s="54">
        <v>7.107288360595703</v>
      </c>
      <c r="AR18" s="54">
        <v>7.225918292999268</v>
      </c>
      <c r="AS18" s="54">
        <v>7.513625621795654</v>
      </c>
      <c r="AT18" s="54">
        <v>7.880550861358643</v>
      </c>
      <c r="AU18" s="54">
        <v>8.370546340942383</v>
      </c>
      <c r="AV18" s="54">
        <v>8.811585426330566</v>
      </c>
      <c r="AW18" s="54">
        <v>9.150033950805664</v>
      </c>
      <c r="AX18" s="54">
        <v>10.028180122375488</v>
      </c>
      <c r="AY18" s="54">
        <v>10.959540367126465</v>
      </c>
      <c r="AZ18" s="54">
        <v>10.110309600830078</v>
      </c>
      <c r="BA18" s="54">
        <v>9.257542610168457</v>
      </c>
      <c r="BB18" s="54">
        <v>7.970448017120361</v>
      </c>
      <c r="BC18" s="54">
        <v>7.30201530456543</v>
      </c>
      <c r="BD18" s="54">
        <v>6.860592365264893</v>
      </c>
      <c r="BE18" s="54">
        <v>7.554293632507324</v>
      </c>
      <c r="BF18" s="54">
        <v>8.233468055725098</v>
      </c>
      <c r="BG18" s="54">
        <v>8.788909912109375</v>
      </c>
      <c r="BH18" s="54">
        <v>9.154679298400879</v>
      </c>
      <c r="BI18" s="54">
        <v>9.635649681091309</v>
      </c>
      <c r="BJ18" s="54">
        <v>9.893027305603027</v>
      </c>
      <c r="BK18" s="55"/>
    </row>
    <row r="19" spans="1:63" ht="10.5">
      <c r="A19" t="s">
        <v>272</v>
      </c>
      <c r="B19" t="s">
        <v>273</v>
      </c>
      <c r="C19" s="53">
        <v>5.170000076293945</v>
      </c>
      <c r="D19" s="53">
        <v>6.159999847412109</v>
      </c>
      <c r="E19" s="39">
        <v>7</v>
      </c>
      <c r="F19" s="39">
        <v>5.210000038146973</v>
      </c>
      <c r="G19" s="39">
        <v>5.460000038146973</v>
      </c>
      <c r="H19" s="39">
        <v>5.840000629425049</v>
      </c>
      <c r="I19" s="39">
        <v>5.269999980926514</v>
      </c>
      <c r="J19" s="39">
        <v>5.039999961853027</v>
      </c>
      <c r="K19" s="39">
        <v>4.949999809265137</v>
      </c>
      <c r="L19" s="39">
        <v>4.789999961853027</v>
      </c>
      <c r="M19" s="39">
        <v>4.659999370574951</v>
      </c>
      <c r="N19" s="39">
        <v>5.409999847412109</v>
      </c>
      <c r="O19" s="39">
        <v>6.130000114440918</v>
      </c>
      <c r="P19" s="39">
        <v>5.619999885559082</v>
      </c>
      <c r="Q19" s="39">
        <v>5.349999904632568</v>
      </c>
      <c r="R19" s="39">
        <v>5.590000629425049</v>
      </c>
      <c r="S19" s="39">
        <v>6.090000152587891</v>
      </c>
      <c r="T19" s="39">
        <v>6.340000629425049</v>
      </c>
      <c r="U19" s="39">
        <v>6.059999942779541</v>
      </c>
      <c r="V19" s="39">
        <v>5.809999942779541</v>
      </c>
      <c r="W19" s="39">
        <v>5.25</v>
      </c>
      <c r="X19" s="39">
        <v>5.820000171661377</v>
      </c>
      <c r="Y19" s="39">
        <v>6.610000133514404</v>
      </c>
      <c r="Z19" s="39">
        <v>6.730000019073486</v>
      </c>
      <c r="AA19" s="39">
        <v>6.409999847412109</v>
      </c>
      <c r="AB19" s="39">
        <v>6.21999979019165</v>
      </c>
      <c r="AC19" s="39">
        <v>6.590000152587891</v>
      </c>
      <c r="AD19" s="39">
        <v>7.090000629425049</v>
      </c>
      <c r="AE19" s="39">
        <v>6.659999847412109</v>
      </c>
      <c r="AF19" s="39">
        <v>6.820000171661377</v>
      </c>
      <c r="AG19" s="39">
        <v>7.309999942779541</v>
      </c>
      <c r="AH19" s="39">
        <v>8.359999656677246</v>
      </c>
      <c r="AI19" s="39">
        <v>10.579999923706055</v>
      </c>
      <c r="AJ19" s="39">
        <v>11.579999923706055</v>
      </c>
      <c r="AK19" s="39">
        <v>10.232999801635742</v>
      </c>
      <c r="AL19" s="39">
        <v>12.5</v>
      </c>
      <c r="AM19" s="39">
        <v>10.51393985748291</v>
      </c>
      <c r="AN19" s="39">
        <v>8.498998641967773</v>
      </c>
      <c r="AO19" s="54">
        <v>7.438385009765625</v>
      </c>
      <c r="AP19" s="54">
        <v>7.294229984283447</v>
      </c>
      <c r="AQ19" s="54">
        <v>7.290548801422119</v>
      </c>
      <c r="AR19" s="54">
        <v>7.487115859985352</v>
      </c>
      <c r="AS19" s="54">
        <v>7.5476861000061035</v>
      </c>
      <c r="AT19" s="54">
        <v>7.7158379554748535</v>
      </c>
      <c r="AU19" s="54">
        <v>7.708038806915283</v>
      </c>
      <c r="AV19" s="54">
        <v>8.24763298034668</v>
      </c>
      <c r="AW19" s="54">
        <v>8.828083992004395</v>
      </c>
      <c r="AX19" s="54">
        <v>9.919719696044922</v>
      </c>
      <c r="AY19" s="54">
        <v>10.583800315856934</v>
      </c>
      <c r="AZ19" s="54">
        <v>9.782686233520508</v>
      </c>
      <c r="BA19" s="54">
        <v>9.07718563079834</v>
      </c>
      <c r="BB19" s="54">
        <v>7.854596138000488</v>
      </c>
      <c r="BC19" s="54">
        <v>7.464935779571533</v>
      </c>
      <c r="BD19" s="54">
        <v>7.037275791168213</v>
      </c>
      <c r="BE19" s="54">
        <v>7.524524211883545</v>
      </c>
      <c r="BF19" s="54">
        <v>8.028364181518555</v>
      </c>
      <c r="BG19" s="54">
        <v>8.223052978515625</v>
      </c>
      <c r="BH19" s="54">
        <v>8.619074821472168</v>
      </c>
      <c r="BI19" s="54">
        <v>9.331913948059082</v>
      </c>
      <c r="BJ19" s="54">
        <v>9.74849796295166</v>
      </c>
      <c r="BK19" s="55"/>
    </row>
    <row r="20" spans="3:62" ht="10.5">
      <c r="C20" s="13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62" ht="10.5">
      <c r="B21" s="11" t="s">
        <v>274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3" ht="10.5">
      <c r="A22" t="s">
        <v>275</v>
      </c>
      <c r="B22" t="s">
        <v>276</v>
      </c>
      <c r="C22" s="104">
        <v>30.515321731567383</v>
      </c>
      <c r="D22" s="105">
        <v>31.57992935180664</v>
      </c>
      <c r="E22" s="106">
        <v>21.760677337646484</v>
      </c>
      <c r="F22" s="106">
        <v>13.816466331481934</v>
      </c>
      <c r="G22" s="106">
        <v>7.99006462097168</v>
      </c>
      <c r="H22" s="106">
        <v>5.248466491699219</v>
      </c>
      <c r="I22" s="106">
        <v>4.084612846374512</v>
      </c>
      <c r="J22" s="106">
        <v>3.73716139793396</v>
      </c>
      <c r="K22" s="106">
        <v>4.2873334884643555</v>
      </c>
      <c r="L22" s="106">
        <v>7.469613075256348</v>
      </c>
      <c r="M22" s="106">
        <v>13.788766860961914</v>
      </c>
      <c r="N22" s="106">
        <v>23.8256778717041</v>
      </c>
      <c r="O22" s="106">
        <v>31.1663875579834</v>
      </c>
      <c r="P22" s="106">
        <v>29.6392765045166</v>
      </c>
      <c r="Q22" s="106">
        <v>19.107484817504883</v>
      </c>
      <c r="R22" s="106">
        <v>12.68220043182373</v>
      </c>
      <c r="S22" s="106">
        <v>6.908548355102539</v>
      </c>
      <c r="T22" s="106">
        <v>4.857399940490723</v>
      </c>
      <c r="U22" s="106">
        <v>4.058322429656982</v>
      </c>
      <c r="V22" s="106">
        <v>3.8943870067596436</v>
      </c>
      <c r="W22" s="106">
        <v>4.187333106994629</v>
      </c>
      <c r="X22" s="106">
        <v>7.009161472320557</v>
      </c>
      <c r="Y22" s="106">
        <v>13.62600040435791</v>
      </c>
      <c r="Z22" s="106">
        <v>23.481225967407227</v>
      </c>
      <c r="AA22" s="106">
        <v>28.840579986572266</v>
      </c>
      <c r="AB22" s="106">
        <v>27.0791072845459</v>
      </c>
      <c r="AC22" s="106">
        <v>21.799741744995117</v>
      </c>
      <c r="AD22" s="106">
        <v>12.738100051879883</v>
      </c>
      <c r="AE22" s="106">
        <v>7.980580806732178</v>
      </c>
      <c r="AF22" s="106">
        <v>5.055233478546143</v>
      </c>
      <c r="AG22" s="106">
        <v>4.047871112823486</v>
      </c>
      <c r="AH22" s="106">
        <v>3.7379355430603027</v>
      </c>
      <c r="AI22" s="106">
        <v>3.9975333213806152</v>
      </c>
      <c r="AJ22" s="106">
        <v>6.594838619232178</v>
      </c>
      <c r="AK22" s="106">
        <v>12.978266716003418</v>
      </c>
      <c r="AL22" s="106">
        <v>24.916837692260742</v>
      </c>
      <c r="AM22" s="106">
        <v>24.264799118041992</v>
      </c>
      <c r="AN22" s="106">
        <v>28.190149307250977</v>
      </c>
      <c r="AO22" s="107">
        <v>20.432979583740234</v>
      </c>
      <c r="AP22" s="107">
        <v>13.805540084838867</v>
      </c>
      <c r="AQ22" s="107">
        <v>7.871521949768066</v>
      </c>
      <c r="AR22" s="107">
        <v>5.0805511474609375</v>
      </c>
      <c r="AS22" s="107">
        <v>4.041543960571289</v>
      </c>
      <c r="AT22" s="107">
        <v>3.7239770889282227</v>
      </c>
      <c r="AU22" s="107">
        <v>4.265474796295166</v>
      </c>
      <c r="AV22" s="107">
        <v>7.278828144073486</v>
      </c>
      <c r="AW22" s="107">
        <v>14.318510055541992</v>
      </c>
      <c r="AX22" s="107">
        <v>23.80270004272461</v>
      </c>
      <c r="AY22" s="107">
        <v>30.351749420166016</v>
      </c>
      <c r="AZ22" s="107">
        <v>28.398969650268555</v>
      </c>
      <c r="BA22" s="107">
        <v>20.289770126342773</v>
      </c>
      <c r="BB22" s="107">
        <v>13.922069549560547</v>
      </c>
      <c r="BC22" s="107">
        <v>7.936138153076172</v>
      </c>
      <c r="BD22" s="107">
        <v>5.12667179107666</v>
      </c>
      <c r="BE22" s="107">
        <v>4.087539196014404</v>
      </c>
      <c r="BF22" s="107">
        <v>3.7616260051727295</v>
      </c>
      <c r="BG22" s="107">
        <v>4.309792995452881</v>
      </c>
      <c r="BH22" s="107">
        <v>7.37074613571167</v>
      </c>
      <c r="BI22" s="107">
        <v>14.463040351867676</v>
      </c>
      <c r="BJ22" s="107">
        <v>23.63287925720215</v>
      </c>
      <c r="BK22" s="108"/>
    </row>
    <row r="23" spans="1:63" ht="10.5">
      <c r="A23" t="s">
        <v>277</v>
      </c>
      <c r="B23" t="s">
        <v>278</v>
      </c>
      <c r="C23" s="104">
        <v>16.611129760742188</v>
      </c>
      <c r="D23" s="105">
        <v>17.23160743713379</v>
      </c>
      <c r="E23" s="106">
        <v>12.522225379943848</v>
      </c>
      <c r="F23" s="106">
        <v>8.702300071716309</v>
      </c>
      <c r="G23" s="106">
        <v>5.7762579917907715</v>
      </c>
      <c r="H23" s="106">
        <v>4.476733207702637</v>
      </c>
      <c r="I23" s="106">
        <v>4.254322528839111</v>
      </c>
      <c r="J23" s="106">
        <v>4.220290184020996</v>
      </c>
      <c r="K23" s="106">
        <v>4.536266803741455</v>
      </c>
      <c r="L23" s="106">
        <v>5.700838565826416</v>
      </c>
      <c r="M23" s="106">
        <v>8.542000770568848</v>
      </c>
      <c r="N23" s="106">
        <v>12.504709243774414</v>
      </c>
      <c r="O23" s="106">
        <v>16.404870986938477</v>
      </c>
      <c r="P23" s="106">
        <v>16.533000946044922</v>
      </c>
      <c r="Q23" s="106">
        <v>11.559967994689941</v>
      </c>
      <c r="R23" s="106">
        <v>8.470000267028809</v>
      </c>
      <c r="S23" s="106">
        <v>5.607032299041748</v>
      </c>
      <c r="T23" s="106">
        <v>4.649766445159912</v>
      </c>
      <c r="U23" s="106">
        <v>4.173032283782959</v>
      </c>
      <c r="V23" s="106">
        <v>4.171999931335449</v>
      </c>
      <c r="W23" s="106">
        <v>4.4250335693359375</v>
      </c>
      <c r="X23" s="106">
        <v>5.674193382263184</v>
      </c>
      <c r="Y23" s="106">
        <v>8.572233200073242</v>
      </c>
      <c r="Z23" s="106">
        <v>13.011451721191406</v>
      </c>
      <c r="AA23" s="106">
        <v>15.238258361816406</v>
      </c>
      <c r="AB23" s="106">
        <v>14.92175006866455</v>
      </c>
      <c r="AC23" s="106">
        <v>12.33503246307373</v>
      </c>
      <c r="AD23" s="106">
        <v>8.166533470153809</v>
      </c>
      <c r="AE23" s="106">
        <v>5.755064487457275</v>
      </c>
      <c r="AF23" s="106">
        <v>4.65476655960083</v>
      </c>
      <c r="AG23" s="106">
        <v>4.18790340423584</v>
      </c>
      <c r="AH23" s="106">
        <v>4.140096664428711</v>
      </c>
      <c r="AI23" s="106">
        <v>4.359099864959717</v>
      </c>
      <c r="AJ23" s="106">
        <v>5.3408708572387695</v>
      </c>
      <c r="AK23" s="106">
        <v>8.157266616821289</v>
      </c>
      <c r="AL23" s="106">
        <v>13.53600025177002</v>
      </c>
      <c r="AM23" s="106">
        <v>13.484600067138672</v>
      </c>
      <c r="AN23" s="106">
        <v>15.500239372253418</v>
      </c>
      <c r="AO23" s="107">
        <v>11.847029685974121</v>
      </c>
      <c r="AP23" s="107">
        <v>8.64314079284668</v>
      </c>
      <c r="AQ23" s="107">
        <v>5.771492958068848</v>
      </c>
      <c r="AR23" s="107">
        <v>4.706777095794678</v>
      </c>
      <c r="AS23" s="107">
        <v>4.280540943145752</v>
      </c>
      <c r="AT23" s="107">
        <v>4.225249767303467</v>
      </c>
      <c r="AU23" s="107">
        <v>4.473260879516602</v>
      </c>
      <c r="AV23" s="107">
        <v>5.667072772979736</v>
      </c>
      <c r="AW23" s="107">
        <v>8.804770469665527</v>
      </c>
      <c r="AX23" s="107">
        <v>13.11415958404541</v>
      </c>
      <c r="AY23" s="107">
        <v>16.111339569091797</v>
      </c>
      <c r="AZ23" s="107">
        <v>15.637929916381836</v>
      </c>
      <c r="BA23" s="107">
        <v>11.831769943237305</v>
      </c>
      <c r="BB23" s="107">
        <v>8.641786575317383</v>
      </c>
      <c r="BC23" s="107">
        <v>5.7704010009765625</v>
      </c>
      <c r="BD23" s="107">
        <v>4.708929061889648</v>
      </c>
      <c r="BE23" s="107">
        <v>4.274167060852051</v>
      </c>
      <c r="BF23" s="107">
        <v>4.223373889923096</v>
      </c>
      <c r="BG23" s="107">
        <v>4.4730329513549805</v>
      </c>
      <c r="BH23" s="107">
        <v>5.734861850738525</v>
      </c>
      <c r="BI23" s="107">
        <v>8.91015911102295</v>
      </c>
      <c r="BJ23" s="107">
        <v>13.15110969543457</v>
      </c>
      <c r="BK23" s="108"/>
    </row>
    <row r="24" spans="1:63" ht="10.5">
      <c r="A24" t="s">
        <v>279</v>
      </c>
      <c r="B24" t="s">
        <v>280</v>
      </c>
      <c r="C24" s="104">
        <v>22.187776565551758</v>
      </c>
      <c r="D24" s="105">
        <v>22.988035202026367</v>
      </c>
      <c r="E24" s="106">
        <v>19.869548797607422</v>
      </c>
      <c r="F24" s="106">
        <v>19.154132843017578</v>
      </c>
      <c r="G24" s="106">
        <v>17.973129272460938</v>
      </c>
      <c r="H24" s="106">
        <v>17.044599533081055</v>
      </c>
      <c r="I24" s="106">
        <v>18.528162002563477</v>
      </c>
      <c r="J24" s="106">
        <v>18.734708786010742</v>
      </c>
      <c r="K24" s="106">
        <v>18.813566207885742</v>
      </c>
      <c r="L24" s="106">
        <v>19.309032440185547</v>
      </c>
      <c r="M24" s="106">
        <v>19.886600494384766</v>
      </c>
      <c r="N24" s="106">
        <v>20.809192657470703</v>
      </c>
      <c r="O24" s="106">
        <v>21.908063888549805</v>
      </c>
      <c r="P24" s="106">
        <v>22.345413208007812</v>
      </c>
      <c r="Q24" s="106">
        <v>20.20903205871582</v>
      </c>
      <c r="R24" s="106">
        <v>19.518033981323242</v>
      </c>
      <c r="S24" s="106">
        <v>18.316225051879883</v>
      </c>
      <c r="T24" s="106">
        <v>18.75316619873047</v>
      </c>
      <c r="U24" s="106">
        <v>18.397871017456055</v>
      </c>
      <c r="V24" s="106">
        <v>18.80219268798828</v>
      </c>
      <c r="W24" s="106">
        <v>18.976734161376953</v>
      </c>
      <c r="X24" s="106">
        <v>19.12751579284668</v>
      </c>
      <c r="Y24" s="106">
        <v>20.202199935913086</v>
      </c>
      <c r="Z24" s="106">
        <v>21.274839401245117</v>
      </c>
      <c r="AA24" s="106">
        <v>20.964096069335938</v>
      </c>
      <c r="AB24" s="106">
        <v>21.11103630065918</v>
      </c>
      <c r="AC24" s="106">
        <v>19.457096099853516</v>
      </c>
      <c r="AD24" s="106">
        <v>18.885833740234375</v>
      </c>
      <c r="AE24" s="106">
        <v>17.432161331176758</v>
      </c>
      <c r="AF24" s="106">
        <v>17.464733123779297</v>
      </c>
      <c r="AG24" s="106">
        <v>17.15535545349121</v>
      </c>
      <c r="AH24" s="106">
        <v>17.25583839416504</v>
      </c>
      <c r="AI24" s="106">
        <v>16.083200454711914</v>
      </c>
      <c r="AJ24" s="106">
        <v>16.30900001525879</v>
      </c>
      <c r="AK24" s="106">
        <v>17.71622085571289</v>
      </c>
      <c r="AL24" s="106">
        <v>18.78925895690918</v>
      </c>
      <c r="AM24" s="106">
        <v>19.298690795898438</v>
      </c>
      <c r="AN24" s="106">
        <v>20.663890838623047</v>
      </c>
      <c r="AO24" s="107">
        <v>19.209009170532227</v>
      </c>
      <c r="AP24" s="107">
        <v>19.43539047241211</v>
      </c>
      <c r="AQ24" s="107">
        <v>18.19162940979004</v>
      </c>
      <c r="AR24" s="107">
        <v>18.080659866333008</v>
      </c>
      <c r="AS24" s="107">
        <v>18.032480239868164</v>
      </c>
      <c r="AT24" s="107">
        <v>18.707849502563477</v>
      </c>
      <c r="AU24" s="107">
        <v>18.526119232177734</v>
      </c>
      <c r="AV24" s="107">
        <v>18.8994197845459</v>
      </c>
      <c r="AW24" s="107">
        <v>20.0651798248291</v>
      </c>
      <c r="AX24" s="107">
        <v>20.669300079345703</v>
      </c>
      <c r="AY24" s="107">
        <v>21.466989517211914</v>
      </c>
      <c r="AZ24" s="107">
        <v>22.010099411010742</v>
      </c>
      <c r="BA24" s="107">
        <v>19.780029296875</v>
      </c>
      <c r="BB24" s="107">
        <v>19.47657012939453</v>
      </c>
      <c r="BC24" s="107">
        <v>18.082950592041016</v>
      </c>
      <c r="BD24" s="107">
        <v>17.984569549560547</v>
      </c>
      <c r="BE24" s="107">
        <v>17.955440521240234</v>
      </c>
      <c r="BF24" s="107">
        <v>18.727079391479492</v>
      </c>
      <c r="BG24" s="107">
        <v>18.561052322387695</v>
      </c>
      <c r="BH24" s="107">
        <v>18.870689392089844</v>
      </c>
      <c r="BI24" s="107">
        <v>19.812559127807617</v>
      </c>
      <c r="BJ24" s="107">
        <v>20.317899703979492</v>
      </c>
      <c r="BK24" s="108"/>
    </row>
    <row r="25" spans="1:63" ht="10.5">
      <c r="A25" t="s">
        <v>281</v>
      </c>
      <c r="B25" t="s">
        <v>282</v>
      </c>
      <c r="C25" s="104">
        <v>3.4307384490966797</v>
      </c>
      <c r="D25" s="105">
        <v>3.249694347381592</v>
      </c>
      <c r="E25" s="106">
        <v>3.018650770187378</v>
      </c>
      <c r="F25" s="106">
        <v>3.020906925201416</v>
      </c>
      <c r="G25" s="106">
        <v>3.031806468963623</v>
      </c>
      <c r="H25" s="106">
        <v>3.1334872245788574</v>
      </c>
      <c r="I25" s="106">
        <v>3.1834728717803955</v>
      </c>
      <c r="J25" s="106">
        <v>3.3062541484832764</v>
      </c>
      <c r="K25" s="106">
        <v>3.170264720916748</v>
      </c>
      <c r="L25" s="106">
        <v>3.0689311027526855</v>
      </c>
      <c r="M25" s="106">
        <v>2.9949951171875</v>
      </c>
      <c r="N25" s="106">
        <v>2.997339963912964</v>
      </c>
      <c r="O25" s="106">
        <v>3.2703874111175537</v>
      </c>
      <c r="P25" s="106">
        <v>3.3854689598083496</v>
      </c>
      <c r="Q25" s="106">
        <v>3.0963563919067383</v>
      </c>
      <c r="R25" s="106">
        <v>3.1132466793060303</v>
      </c>
      <c r="S25" s="106">
        <v>3.266859531402588</v>
      </c>
      <c r="T25" s="106">
        <v>3.3027379512786865</v>
      </c>
      <c r="U25" s="106">
        <v>3.4864749908447266</v>
      </c>
      <c r="V25" s="106">
        <v>3.3983705043792725</v>
      </c>
      <c r="W25" s="106">
        <v>3.282810926437378</v>
      </c>
      <c r="X25" s="106">
        <v>3.064138412475586</v>
      </c>
      <c r="Y25" s="106">
        <v>3.1020569801330566</v>
      </c>
      <c r="Z25" s="106">
        <v>3.276851177215576</v>
      </c>
      <c r="AA25" s="106">
        <v>2.7170002460479736</v>
      </c>
      <c r="AB25" s="106">
        <v>2.7015018463134766</v>
      </c>
      <c r="AC25" s="106">
        <v>2.644195318222046</v>
      </c>
      <c r="AD25" s="106">
        <v>2.6214816570281982</v>
      </c>
      <c r="AE25" s="106">
        <v>2.5225775241851807</v>
      </c>
      <c r="AF25" s="106">
        <v>2.824655055999756</v>
      </c>
      <c r="AG25" s="106">
        <v>2.937134265899658</v>
      </c>
      <c r="AH25" s="106">
        <v>2.899366617202759</v>
      </c>
      <c r="AI25" s="106">
        <v>2.42193341255188</v>
      </c>
      <c r="AJ25" s="106">
        <v>2.0348258018493652</v>
      </c>
      <c r="AK25" s="106">
        <v>2.177354335784912</v>
      </c>
      <c r="AL25" s="106">
        <v>2.38155198097229</v>
      </c>
      <c r="AM25" s="106">
        <v>2.4442460536956787</v>
      </c>
      <c r="AN25" s="106">
        <v>2.527873992919922</v>
      </c>
      <c r="AO25" s="107">
        <v>2.535304069519043</v>
      </c>
      <c r="AP25" s="107">
        <v>2.540720224380493</v>
      </c>
      <c r="AQ25" s="107">
        <v>2.566286087036133</v>
      </c>
      <c r="AR25" s="107">
        <v>2.825624942779541</v>
      </c>
      <c r="AS25" s="107">
        <v>2.9521970748901367</v>
      </c>
      <c r="AT25" s="107">
        <v>3.025840997695923</v>
      </c>
      <c r="AU25" s="107">
        <v>2.672823190689087</v>
      </c>
      <c r="AV25" s="107">
        <v>2.3830580711364746</v>
      </c>
      <c r="AW25" s="107">
        <v>2.510148048400879</v>
      </c>
      <c r="AX25" s="107">
        <v>2.6144020557403564</v>
      </c>
      <c r="AY25" s="107">
        <v>2.6516149044036865</v>
      </c>
      <c r="AZ25" s="107">
        <v>2.6759610176086426</v>
      </c>
      <c r="BA25" s="107">
        <v>2.6514101028442383</v>
      </c>
      <c r="BB25" s="107">
        <v>2.630242109298706</v>
      </c>
      <c r="BC25" s="107">
        <v>2.659208059310913</v>
      </c>
      <c r="BD25" s="107">
        <v>2.9125161170959473</v>
      </c>
      <c r="BE25" s="107">
        <v>3.0505380630493164</v>
      </c>
      <c r="BF25" s="107">
        <v>3.0999279022216797</v>
      </c>
      <c r="BG25" s="107">
        <v>2.7174899578094482</v>
      </c>
      <c r="BH25" s="107">
        <v>2.4166440963745117</v>
      </c>
      <c r="BI25" s="107">
        <v>2.5462191104888916</v>
      </c>
      <c r="BJ25" s="107">
        <v>2.6424880027770996</v>
      </c>
      <c r="BK25" s="108"/>
    </row>
    <row r="26" spans="1:63" ht="10.5">
      <c r="A26" t="s">
        <v>283</v>
      </c>
      <c r="B26" t="s">
        <v>284</v>
      </c>
      <c r="C26" s="104">
        <v>12.33686637878418</v>
      </c>
      <c r="D26" s="105">
        <v>11.95350456237793</v>
      </c>
      <c r="E26" s="106">
        <v>11.652987480163574</v>
      </c>
      <c r="F26" s="106">
        <v>11.738785743713379</v>
      </c>
      <c r="G26" s="106">
        <v>12.710338592529297</v>
      </c>
      <c r="H26" s="106">
        <v>14.519944190979004</v>
      </c>
      <c r="I26" s="106">
        <v>20.3313045501709</v>
      </c>
      <c r="J26" s="106">
        <v>22.04882049560547</v>
      </c>
      <c r="K26" s="106">
        <v>15.616995811462402</v>
      </c>
      <c r="L26" s="106">
        <v>13.18763542175293</v>
      </c>
      <c r="M26" s="106">
        <v>11.604303359985352</v>
      </c>
      <c r="N26" s="106">
        <v>10.832568168640137</v>
      </c>
      <c r="O26" s="106">
        <v>11.656973838806152</v>
      </c>
      <c r="P26" s="106">
        <v>12.876769065856934</v>
      </c>
      <c r="Q26" s="106">
        <v>12.102123260498047</v>
      </c>
      <c r="R26" s="106">
        <v>12.976218223571777</v>
      </c>
      <c r="S26" s="106">
        <v>15.646889686584473</v>
      </c>
      <c r="T26" s="106">
        <v>16.935897827148438</v>
      </c>
      <c r="U26" s="106">
        <v>20.203996658325195</v>
      </c>
      <c r="V26" s="106">
        <v>19.757986068725586</v>
      </c>
      <c r="W26" s="106">
        <v>17.64588165283203</v>
      </c>
      <c r="X26" s="106">
        <v>14.186785697937012</v>
      </c>
      <c r="Y26" s="106">
        <v>12.537717819213867</v>
      </c>
      <c r="Z26" s="106">
        <v>12.472678184509277</v>
      </c>
      <c r="AA26" s="106">
        <v>12.371755599975586</v>
      </c>
      <c r="AB26" s="106">
        <v>11.639676094055176</v>
      </c>
      <c r="AC26" s="106">
        <v>12.291923522949219</v>
      </c>
      <c r="AD26" s="106">
        <v>13.060585975646973</v>
      </c>
      <c r="AE26" s="106">
        <v>13.525094032287598</v>
      </c>
      <c r="AF26" s="106">
        <v>19.56499481201172</v>
      </c>
      <c r="AG26" s="106">
        <v>24.724651336669922</v>
      </c>
      <c r="AH26" s="106">
        <v>25.1912784576416</v>
      </c>
      <c r="AI26" s="106">
        <v>19.001060485839844</v>
      </c>
      <c r="AJ26" s="106">
        <v>13.712325096130371</v>
      </c>
      <c r="AK26" s="106">
        <v>12.214255332946777</v>
      </c>
      <c r="AL26" s="106">
        <v>11.828780174255371</v>
      </c>
      <c r="AM26" s="106">
        <v>9.92470645904541</v>
      </c>
      <c r="AN26" s="106">
        <v>10.050519943237305</v>
      </c>
      <c r="AO26" s="107">
        <v>11.265159606933594</v>
      </c>
      <c r="AP26" s="107">
        <v>12.412779808044434</v>
      </c>
      <c r="AQ26" s="107">
        <v>18.13658905029297</v>
      </c>
      <c r="AR26" s="107">
        <v>19.963090896606445</v>
      </c>
      <c r="AS26" s="107">
        <v>22.77239990234375</v>
      </c>
      <c r="AT26" s="107">
        <v>20.445209503173828</v>
      </c>
      <c r="AU26" s="107">
        <v>15.179229736328125</v>
      </c>
      <c r="AV26" s="107">
        <v>13.404879570007324</v>
      </c>
      <c r="AW26" s="107">
        <v>13.278070449829102</v>
      </c>
      <c r="AX26" s="107">
        <v>13.851380348205566</v>
      </c>
      <c r="AY26" s="107">
        <v>11.882530212402344</v>
      </c>
      <c r="AZ26" s="107">
        <v>9.532461166381836</v>
      </c>
      <c r="BA26" s="107">
        <v>11.737250328063965</v>
      </c>
      <c r="BB26" s="107">
        <v>12.599499702453613</v>
      </c>
      <c r="BC26" s="107">
        <v>17.7593994140625</v>
      </c>
      <c r="BD26" s="107">
        <v>19.70306968688965</v>
      </c>
      <c r="BE26" s="107">
        <v>22.91737937927246</v>
      </c>
      <c r="BF26" s="107">
        <v>21.02569007873535</v>
      </c>
      <c r="BG26" s="107">
        <v>15.814220428466797</v>
      </c>
      <c r="BH26" s="107">
        <v>13.505709648132324</v>
      </c>
      <c r="BI26" s="107">
        <v>12.809080123901367</v>
      </c>
      <c r="BJ26" s="107">
        <v>13.698260307312012</v>
      </c>
      <c r="BK26" s="108"/>
    </row>
    <row r="27" spans="1:63" ht="10.5">
      <c r="A27" t="s">
        <v>285</v>
      </c>
      <c r="B27" t="s">
        <v>286</v>
      </c>
      <c r="C27" s="104">
        <v>3.064291000366211</v>
      </c>
      <c r="D27" s="105">
        <v>3.084439754486084</v>
      </c>
      <c r="E27" s="106">
        <v>3.1523005962371826</v>
      </c>
      <c r="F27" s="106">
        <v>3.1189510822296143</v>
      </c>
      <c r="G27" s="106">
        <v>3.082012891769409</v>
      </c>
      <c r="H27" s="106">
        <v>3.0840420722961426</v>
      </c>
      <c r="I27" s="106">
        <v>3.0216948986053467</v>
      </c>
      <c r="J27" s="106">
        <v>3.083091974258423</v>
      </c>
      <c r="K27" s="106">
        <v>3.06931209564209</v>
      </c>
      <c r="L27" s="106">
        <v>3.0713841915130615</v>
      </c>
      <c r="M27" s="106">
        <v>3.0342135429382324</v>
      </c>
      <c r="N27" s="106">
        <v>3.0324349403381348</v>
      </c>
      <c r="O27" s="106">
        <v>3.0335729122161865</v>
      </c>
      <c r="P27" s="106">
        <v>3.006101608276367</v>
      </c>
      <c r="Q27" s="106">
        <v>3.0614633560180664</v>
      </c>
      <c r="R27" s="106">
        <v>3.0480973720550537</v>
      </c>
      <c r="S27" s="106">
        <v>3.005321979522705</v>
      </c>
      <c r="T27" s="106">
        <v>3.026387929916382</v>
      </c>
      <c r="U27" s="106">
        <v>3.021125078201294</v>
      </c>
      <c r="V27" s="106">
        <v>3.008009195327759</v>
      </c>
      <c r="W27" s="106">
        <v>2.8921682834625244</v>
      </c>
      <c r="X27" s="106">
        <v>2.9529507160186768</v>
      </c>
      <c r="Y27" s="106">
        <v>2.974473237991333</v>
      </c>
      <c r="Z27" s="106">
        <v>2.9656310081481934</v>
      </c>
      <c r="AA27" s="106">
        <v>3.0184214115142822</v>
      </c>
      <c r="AB27" s="106">
        <v>3.051903486251831</v>
      </c>
      <c r="AC27" s="106">
        <v>3.029644250869751</v>
      </c>
      <c r="AD27" s="106">
        <v>3.0131022930145264</v>
      </c>
      <c r="AE27" s="106">
        <v>2.9710068702697754</v>
      </c>
      <c r="AF27" s="106">
        <v>3.013960838317871</v>
      </c>
      <c r="AG27" s="106">
        <v>2.9432008266448975</v>
      </c>
      <c r="AH27" s="106">
        <v>2.9552395343780518</v>
      </c>
      <c r="AI27" s="106">
        <v>2.6425058841705322</v>
      </c>
      <c r="AJ27" s="106">
        <v>2.703601121902466</v>
      </c>
      <c r="AK27" s="106">
        <v>2.7518134117126465</v>
      </c>
      <c r="AL27" s="106">
        <v>2.875369071960449</v>
      </c>
      <c r="AM27" s="106">
        <v>2.8315799236297607</v>
      </c>
      <c r="AN27" s="106">
        <v>2.8190486431121826</v>
      </c>
      <c r="AO27" s="107">
        <v>2.8193581104278564</v>
      </c>
      <c r="AP27" s="107">
        <v>2.8244669437408447</v>
      </c>
      <c r="AQ27" s="107">
        <v>2.8555688858032227</v>
      </c>
      <c r="AR27" s="107">
        <v>2.882436990737915</v>
      </c>
      <c r="AS27" s="107">
        <v>2.883855104446411</v>
      </c>
      <c r="AT27" s="107">
        <v>2.90537691116333</v>
      </c>
      <c r="AU27" s="107">
        <v>2.924393892288208</v>
      </c>
      <c r="AV27" s="107">
        <v>2.9238569736480713</v>
      </c>
      <c r="AW27" s="107">
        <v>2.954982042312622</v>
      </c>
      <c r="AX27" s="107">
        <v>2.9650330543518066</v>
      </c>
      <c r="AY27" s="107">
        <v>2.949755907058716</v>
      </c>
      <c r="AZ27" s="107">
        <v>2.9248099327087402</v>
      </c>
      <c r="BA27" s="107">
        <v>2.930469036102295</v>
      </c>
      <c r="BB27" s="107">
        <v>2.9243650436401367</v>
      </c>
      <c r="BC27" s="107">
        <v>2.9100589752197266</v>
      </c>
      <c r="BD27" s="107">
        <v>2.9408159255981445</v>
      </c>
      <c r="BE27" s="107">
        <v>2.944667100906372</v>
      </c>
      <c r="BF27" s="107">
        <v>2.9477310180664062</v>
      </c>
      <c r="BG27" s="107">
        <v>2.9295198917388916</v>
      </c>
      <c r="BH27" s="107">
        <v>2.952423095703125</v>
      </c>
      <c r="BI27" s="107">
        <v>2.957679033279419</v>
      </c>
      <c r="BJ27" s="107">
        <v>2.9592039585113525</v>
      </c>
      <c r="BK27" s="108"/>
    </row>
    <row r="28" spans="1:63" ht="10.5">
      <c r="A28" t="s">
        <v>287</v>
      </c>
      <c r="B28" t="s">
        <v>288</v>
      </c>
      <c r="C28" s="104">
        <v>2.348903179168701</v>
      </c>
      <c r="D28" s="105">
        <v>2.4093215465545654</v>
      </c>
      <c r="E28" s="106">
        <v>1.8932902812957764</v>
      </c>
      <c r="F28" s="106">
        <v>1.5369333028793335</v>
      </c>
      <c r="G28" s="106">
        <v>1.2792580127716064</v>
      </c>
      <c r="H28" s="106">
        <v>1.1884000301361084</v>
      </c>
      <c r="I28" s="106">
        <v>1.3582903146743774</v>
      </c>
      <c r="J28" s="106">
        <v>1.4026451110839844</v>
      </c>
      <c r="K28" s="106">
        <v>1.2448666095733643</v>
      </c>
      <c r="L28" s="106">
        <v>1.314258098602295</v>
      </c>
      <c r="M28" s="106">
        <v>1.5487333536148071</v>
      </c>
      <c r="N28" s="106">
        <v>1.9665484428405762</v>
      </c>
      <c r="O28" s="106">
        <v>2.2364516258239746</v>
      </c>
      <c r="P28" s="106">
        <v>2.243551731109619</v>
      </c>
      <c r="Q28" s="106">
        <v>1.7362903356552124</v>
      </c>
      <c r="R28" s="106">
        <v>1.4792333841323853</v>
      </c>
      <c r="S28" s="106">
        <v>1.281806468963623</v>
      </c>
      <c r="T28" s="106">
        <v>1.2464665174484253</v>
      </c>
      <c r="U28" s="106">
        <v>1.2915483713150024</v>
      </c>
      <c r="V28" s="106">
        <v>1.285870909690857</v>
      </c>
      <c r="W28" s="106">
        <v>1.2475333213806152</v>
      </c>
      <c r="X28" s="106">
        <v>1.2685483694076538</v>
      </c>
      <c r="Y28" s="106">
        <v>1.514799952507019</v>
      </c>
      <c r="Z28" s="106">
        <v>1.936322569847107</v>
      </c>
      <c r="AA28" s="106">
        <v>2.1058638095855713</v>
      </c>
      <c r="AB28" s="106">
        <v>2.037069082260132</v>
      </c>
      <c r="AC28" s="106">
        <v>1.8044891357421875</v>
      </c>
      <c r="AD28" s="106">
        <v>1.4630982875823975</v>
      </c>
      <c r="AE28" s="106">
        <v>1.248565673828125</v>
      </c>
      <c r="AF28" s="106">
        <v>1.3032371997833252</v>
      </c>
      <c r="AG28" s="106">
        <v>1.3897100687026978</v>
      </c>
      <c r="AH28" s="106">
        <v>1.3955025672912598</v>
      </c>
      <c r="AI28" s="106">
        <v>1.2072170972824097</v>
      </c>
      <c r="AJ28" s="106">
        <v>1.169944167137146</v>
      </c>
      <c r="AK28" s="106">
        <v>1.409562587738037</v>
      </c>
      <c r="AL28" s="106">
        <v>1.9102174043655396</v>
      </c>
      <c r="AM28" s="106">
        <v>2.0096240043640137</v>
      </c>
      <c r="AN28" s="106">
        <v>2.20226788520813</v>
      </c>
      <c r="AO28" s="107">
        <v>1.8317689895629883</v>
      </c>
      <c r="AP28" s="107">
        <v>1.5762419700622559</v>
      </c>
      <c r="AQ28" s="107">
        <v>1.351148009300232</v>
      </c>
      <c r="AR28" s="107">
        <v>1.3014639616012573</v>
      </c>
      <c r="AS28" s="107">
        <v>1.3587369918823242</v>
      </c>
      <c r="AT28" s="107">
        <v>1.3525789976119995</v>
      </c>
      <c r="AU28" s="107">
        <v>1.257222056388855</v>
      </c>
      <c r="AV28" s="107">
        <v>1.3713430166244507</v>
      </c>
      <c r="AW28" s="107">
        <v>1.72667396068573</v>
      </c>
      <c r="AX28" s="107">
        <v>2.1649858951568604</v>
      </c>
      <c r="AY28" s="107">
        <v>2.4028871059417725</v>
      </c>
      <c r="AZ28" s="107">
        <v>2.3357269763946533</v>
      </c>
      <c r="BA28" s="107">
        <v>1.9561419486999512</v>
      </c>
      <c r="BB28" s="107">
        <v>1.66258704662323</v>
      </c>
      <c r="BC28" s="107">
        <v>1.4110289812088013</v>
      </c>
      <c r="BD28" s="107">
        <v>1.352813959121704</v>
      </c>
      <c r="BE28" s="107">
        <v>1.4030400514602661</v>
      </c>
      <c r="BF28" s="107">
        <v>1.3931230306625366</v>
      </c>
      <c r="BG28" s="107">
        <v>1.2947100400924683</v>
      </c>
      <c r="BH28" s="107">
        <v>1.3885040283203125</v>
      </c>
      <c r="BI28" s="107">
        <v>1.7351069450378418</v>
      </c>
      <c r="BJ28" s="107">
        <v>2.174030065536499</v>
      </c>
      <c r="BK28" s="108"/>
    </row>
    <row r="29" spans="1:63" ht="10.5">
      <c r="A29" t="s">
        <v>289</v>
      </c>
      <c r="B29" t="s">
        <v>290</v>
      </c>
      <c r="C29" s="104">
        <v>87.11454772949219</v>
      </c>
      <c r="D29" s="105">
        <v>89.2970962524414</v>
      </c>
      <c r="E29" s="106">
        <v>70.90129089355469</v>
      </c>
      <c r="F29" s="106">
        <v>58.11783218383789</v>
      </c>
      <c r="G29" s="106">
        <v>48.861324310302734</v>
      </c>
      <c r="H29" s="106">
        <v>45.612449645996094</v>
      </c>
      <c r="I29" s="106">
        <v>51.6286506652832</v>
      </c>
      <c r="J29" s="106">
        <v>53.276981353759766</v>
      </c>
      <c r="K29" s="106">
        <v>47.61860275268555</v>
      </c>
      <c r="L29" s="106">
        <v>50.103023529052734</v>
      </c>
      <c r="M29" s="106">
        <v>58.45487976074219</v>
      </c>
      <c r="N29" s="106">
        <v>73.02139282226562</v>
      </c>
      <c r="O29" s="106">
        <v>86.46217346191406</v>
      </c>
      <c r="P29" s="106">
        <v>86.69996643066406</v>
      </c>
      <c r="Q29" s="106">
        <v>67.83221435546875</v>
      </c>
      <c r="R29" s="106">
        <v>58.229637145996094</v>
      </c>
      <c r="S29" s="106">
        <v>50.821678161621094</v>
      </c>
      <c r="T29" s="106">
        <v>49.524940490722656</v>
      </c>
      <c r="U29" s="106">
        <v>51.201751708984375</v>
      </c>
      <c r="V29" s="106">
        <v>50.97629928588867</v>
      </c>
      <c r="W29" s="106">
        <v>49.430538177490234</v>
      </c>
      <c r="X29" s="106">
        <v>50.27500915527344</v>
      </c>
      <c r="Y29" s="106">
        <v>59.483280181884766</v>
      </c>
      <c r="Z29" s="106">
        <v>75.197998046875</v>
      </c>
      <c r="AA29" s="106">
        <v>82.60012817382812</v>
      </c>
      <c r="AB29" s="106">
        <v>79.90169525146484</v>
      </c>
      <c r="AC29" s="106">
        <v>70.7790756225586</v>
      </c>
      <c r="AD29" s="106">
        <v>57.388404846191406</v>
      </c>
      <c r="AE29" s="106">
        <v>48.9736213684082</v>
      </c>
      <c r="AF29" s="106">
        <v>51.11807632446289</v>
      </c>
      <c r="AG29" s="106">
        <v>54.50984191894531</v>
      </c>
      <c r="AH29" s="106">
        <v>54.73704147338867</v>
      </c>
      <c r="AI29" s="106">
        <v>47.351768493652344</v>
      </c>
      <c r="AJ29" s="106">
        <v>45.89173126220703</v>
      </c>
      <c r="AK29" s="106">
        <v>55.288536071777344</v>
      </c>
      <c r="AL29" s="106">
        <v>73.91761016845703</v>
      </c>
      <c r="AM29" s="106">
        <v>71.88044738769531</v>
      </c>
      <c r="AN29" s="106">
        <v>79.49256134033203</v>
      </c>
      <c r="AO29" s="107">
        <v>67.47176361083984</v>
      </c>
      <c r="AP29" s="107">
        <v>58.76401138305664</v>
      </c>
      <c r="AQ29" s="107">
        <v>54.24440002441406</v>
      </c>
      <c r="AR29" s="107">
        <v>52.0814208984375</v>
      </c>
      <c r="AS29" s="107">
        <v>53.43600082397461</v>
      </c>
      <c r="AT29" s="107">
        <v>51.42668914794922</v>
      </c>
      <c r="AU29" s="107">
        <v>46.6921501159668</v>
      </c>
      <c r="AV29" s="107">
        <v>49.61185073852539</v>
      </c>
      <c r="AW29" s="107">
        <v>61.21461868286133</v>
      </c>
      <c r="AX29" s="107">
        <v>76.6340103149414</v>
      </c>
      <c r="AY29" s="107">
        <v>85.23699188232422</v>
      </c>
      <c r="AZ29" s="107">
        <v>80.91175079345703</v>
      </c>
      <c r="BA29" s="107">
        <v>68.59716796875</v>
      </c>
      <c r="BB29" s="107">
        <v>59.29862976074219</v>
      </c>
      <c r="BC29" s="107">
        <v>53.94171905517578</v>
      </c>
      <c r="BD29" s="107">
        <v>51.88861083984375</v>
      </c>
      <c r="BE29" s="107">
        <v>53.65398025512695</v>
      </c>
      <c r="BF29" s="107">
        <v>52.15037155151367</v>
      </c>
      <c r="BG29" s="107">
        <v>47.45406723022461</v>
      </c>
      <c r="BH29" s="107">
        <v>49.89468002319336</v>
      </c>
      <c r="BI29" s="107">
        <v>60.75936508178711</v>
      </c>
      <c r="BJ29" s="107">
        <v>76.005126953125</v>
      </c>
      <c r="BK29" s="108"/>
    </row>
    <row r="30" spans="3:62" ht="10.5">
      <c r="C30" s="10"/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2:62" ht="10.5">
      <c r="B31" s="11" t="s">
        <v>291</v>
      </c>
      <c r="C31" s="9"/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3" ht="10.5">
      <c r="A32" t="s">
        <v>292</v>
      </c>
      <c r="B32" t="s">
        <v>293</v>
      </c>
      <c r="C32" s="104">
        <v>52.146820068359375</v>
      </c>
      <c r="D32" s="105">
        <v>52.489681243896484</v>
      </c>
      <c r="E32" s="106">
        <v>53.64453125</v>
      </c>
      <c r="F32" s="106">
        <v>53.07698059082031</v>
      </c>
      <c r="G32" s="106">
        <v>52.448394775390625</v>
      </c>
      <c r="H32" s="106">
        <v>52.482906341552734</v>
      </c>
      <c r="I32" s="106">
        <v>51.42192077636719</v>
      </c>
      <c r="J32" s="106">
        <v>52.466758728027344</v>
      </c>
      <c r="K32" s="106">
        <v>52.232242584228516</v>
      </c>
      <c r="L32" s="106">
        <v>52.267547607421875</v>
      </c>
      <c r="M32" s="106">
        <v>51.63495635986328</v>
      </c>
      <c r="N32" s="106">
        <v>51.60468673706055</v>
      </c>
      <c r="O32" s="106">
        <v>51.82833480834961</v>
      </c>
      <c r="P32" s="106">
        <v>51.35897445678711</v>
      </c>
      <c r="Q32" s="106">
        <v>52.30486297607422</v>
      </c>
      <c r="R32" s="106">
        <v>52.07647705078125</v>
      </c>
      <c r="S32" s="106">
        <v>51.34566879272461</v>
      </c>
      <c r="T32" s="106">
        <v>51.70558166503906</v>
      </c>
      <c r="U32" s="106">
        <v>51.61564636230469</v>
      </c>
      <c r="V32" s="106">
        <v>51.3915901184082</v>
      </c>
      <c r="W32" s="106">
        <v>49.41244888305664</v>
      </c>
      <c r="X32" s="106">
        <v>50.45090866088867</v>
      </c>
      <c r="Y32" s="106">
        <v>50.8186149597168</v>
      </c>
      <c r="Z32" s="106">
        <v>50.667572021484375</v>
      </c>
      <c r="AA32" s="106">
        <v>51.565277099609375</v>
      </c>
      <c r="AB32" s="106">
        <v>52.1418342590332</v>
      </c>
      <c r="AC32" s="106">
        <v>51.73271942138672</v>
      </c>
      <c r="AD32" s="106">
        <v>51.45079040527344</v>
      </c>
      <c r="AE32" s="106">
        <v>50.74808120727539</v>
      </c>
      <c r="AF32" s="106">
        <v>51.5</v>
      </c>
      <c r="AG32" s="106">
        <v>50.28110122680664</v>
      </c>
      <c r="AH32" s="106">
        <v>50.49617004394531</v>
      </c>
      <c r="AI32" s="106">
        <v>45.83333206176758</v>
      </c>
      <c r="AJ32" s="106">
        <v>44.62858963012695</v>
      </c>
      <c r="AK32" s="106">
        <v>47.51762008666992</v>
      </c>
      <c r="AL32" s="106">
        <v>49.05500411987305</v>
      </c>
      <c r="AM32" s="106">
        <v>49.476078033447266</v>
      </c>
      <c r="AN32" s="106">
        <v>49.86777114868164</v>
      </c>
      <c r="AO32" s="107">
        <v>50.38256072998047</v>
      </c>
      <c r="AP32" s="107">
        <v>50.43632125854492</v>
      </c>
      <c r="AQ32" s="107">
        <v>50.553001403808594</v>
      </c>
      <c r="AR32" s="107">
        <v>51.05244064331055</v>
      </c>
      <c r="AS32" s="107">
        <v>51.038700103759766</v>
      </c>
      <c r="AT32" s="107">
        <v>51.33943176269531</v>
      </c>
      <c r="AU32" s="107">
        <v>51.542789459228516</v>
      </c>
      <c r="AV32" s="107">
        <v>51.55503845214844</v>
      </c>
      <c r="AW32" s="107">
        <v>51.48377990722656</v>
      </c>
      <c r="AX32" s="107">
        <v>51.366939544677734</v>
      </c>
      <c r="AY32" s="107">
        <v>51.32646942138672</v>
      </c>
      <c r="AZ32" s="107">
        <v>51.58829116821289</v>
      </c>
      <c r="BA32" s="107">
        <v>51.65549850463867</v>
      </c>
      <c r="BB32" s="107">
        <v>51.53989028930664</v>
      </c>
      <c r="BC32" s="107">
        <v>51.57881164550781</v>
      </c>
      <c r="BD32" s="107">
        <v>51.77457809448242</v>
      </c>
      <c r="BE32" s="107">
        <v>51.9222412109375</v>
      </c>
      <c r="BF32" s="107">
        <v>51.84865188598633</v>
      </c>
      <c r="BG32" s="107">
        <v>51.955570220947266</v>
      </c>
      <c r="BH32" s="107">
        <v>51.930580139160156</v>
      </c>
      <c r="BI32" s="107">
        <v>51.78289031982422</v>
      </c>
      <c r="BJ32" s="107">
        <v>51.77111053466797</v>
      </c>
      <c r="BK32" s="108"/>
    </row>
    <row r="33" spans="1:63" ht="10.5">
      <c r="A33" t="s">
        <v>294</v>
      </c>
      <c r="B33" t="s">
        <v>295</v>
      </c>
      <c r="C33" s="104">
        <v>9.700602531433105</v>
      </c>
      <c r="D33" s="105">
        <v>9.014683723449707</v>
      </c>
      <c r="E33" s="106">
        <v>8.790759086608887</v>
      </c>
      <c r="F33" s="106">
        <v>8.86077880859375</v>
      </c>
      <c r="G33" s="106">
        <v>8.92380142211914</v>
      </c>
      <c r="H33" s="106">
        <v>8.498489379882812</v>
      </c>
      <c r="I33" s="106">
        <v>9.413714408874512</v>
      </c>
      <c r="J33" s="106">
        <v>9.053740501403809</v>
      </c>
      <c r="K33" s="106">
        <v>8.91130256652832</v>
      </c>
      <c r="L33" s="106">
        <v>8.667455673217773</v>
      </c>
      <c r="M33" s="106">
        <v>8.161799430847168</v>
      </c>
      <c r="N33" s="106">
        <v>9.27071475982666</v>
      </c>
      <c r="O33" s="106">
        <v>9.876506805419922</v>
      </c>
      <c r="P33" s="106">
        <v>9.521544456481934</v>
      </c>
      <c r="Q33" s="106">
        <v>8.322917938232422</v>
      </c>
      <c r="R33" s="106">
        <v>8.772950172424316</v>
      </c>
      <c r="S33" s="106">
        <v>8.566863059997559</v>
      </c>
      <c r="T33" s="106">
        <v>9.256893157958984</v>
      </c>
      <c r="U33" s="106">
        <v>9.9232177734375</v>
      </c>
      <c r="V33" s="106">
        <v>9.44363784790039</v>
      </c>
      <c r="W33" s="106">
        <v>9.006051063537598</v>
      </c>
      <c r="X33" s="106">
        <v>8.850297927856445</v>
      </c>
      <c r="Y33" s="106">
        <v>9.408458709716797</v>
      </c>
      <c r="Z33" s="106">
        <v>10.660602569580078</v>
      </c>
      <c r="AA33" s="106">
        <v>10.086759567260742</v>
      </c>
      <c r="AB33" s="106">
        <v>9.55040454864502</v>
      </c>
      <c r="AC33" s="106">
        <v>9.216861724853516</v>
      </c>
      <c r="AD33" s="106">
        <v>9.191081047058105</v>
      </c>
      <c r="AE33" s="106">
        <v>9.01029109954834</v>
      </c>
      <c r="AF33" s="106">
        <v>9.007927894592285</v>
      </c>
      <c r="AG33" s="106">
        <v>9.441591262817383</v>
      </c>
      <c r="AH33" s="106">
        <v>9.229252815246582</v>
      </c>
      <c r="AI33" s="106">
        <v>9.677945137023926</v>
      </c>
      <c r="AJ33" s="106">
        <v>9.8220796585083</v>
      </c>
      <c r="AK33" s="106">
        <v>10.049782752990723</v>
      </c>
      <c r="AL33" s="106">
        <v>10.09241008758545</v>
      </c>
      <c r="AM33" s="106">
        <v>10.3087797164917</v>
      </c>
      <c r="AN33" s="106">
        <v>10.120590209960938</v>
      </c>
      <c r="AO33" s="107">
        <v>9.564313888549805</v>
      </c>
      <c r="AP33" s="107">
        <v>9.920230865478516</v>
      </c>
      <c r="AQ33" s="107">
        <v>9.267350196838379</v>
      </c>
      <c r="AR33" s="107">
        <v>9.171987533569336</v>
      </c>
      <c r="AS33" s="107">
        <v>9.7180757522583</v>
      </c>
      <c r="AT33" s="107">
        <v>9.65048885345459</v>
      </c>
      <c r="AU33" s="107">
        <v>9.708354949951172</v>
      </c>
      <c r="AV33" s="107">
        <v>10.105429649353027</v>
      </c>
      <c r="AW33" s="107">
        <v>10.420729637145996</v>
      </c>
      <c r="AX33" s="107">
        <v>10.874890327453613</v>
      </c>
      <c r="AY33" s="107">
        <v>11.180520057678223</v>
      </c>
      <c r="AZ33" s="107">
        <v>10.834440231323242</v>
      </c>
      <c r="BA33" s="107">
        <v>10.350729942321777</v>
      </c>
      <c r="BB33" s="107">
        <v>9.995800971984863</v>
      </c>
      <c r="BC33" s="107">
        <v>9.73567008972168</v>
      </c>
      <c r="BD33" s="107">
        <v>9.808740615844727</v>
      </c>
      <c r="BE33" s="107">
        <v>9.578047752380371</v>
      </c>
      <c r="BF33" s="107">
        <v>9.677864074707031</v>
      </c>
      <c r="BG33" s="107">
        <v>9.787841796875</v>
      </c>
      <c r="BH33" s="107">
        <v>9.798379898071289</v>
      </c>
      <c r="BI33" s="107">
        <v>10.094989776611328</v>
      </c>
      <c r="BJ33" s="107">
        <v>10.443670272827148</v>
      </c>
      <c r="BK33" s="108"/>
    </row>
    <row r="34" spans="1:63" ht="10.5">
      <c r="A34" t="s">
        <v>296</v>
      </c>
      <c r="B34" t="s">
        <v>297</v>
      </c>
      <c r="C34" s="104">
        <v>27.52361297607422</v>
      </c>
      <c r="D34" s="105">
        <v>23.964284896850586</v>
      </c>
      <c r="E34" s="106">
        <v>3.903225898742676</v>
      </c>
      <c r="F34" s="106">
        <v>-5.433333396911621</v>
      </c>
      <c r="G34" s="106">
        <v>-13.064516067504883</v>
      </c>
      <c r="H34" s="106">
        <v>-15.566666603088379</v>
      </c>
      <c r="I34" s="106">
        <v>-11.645161628723145</v>
      </c>
      <c r="J34" s="106">
        <v>-10</v>
      </c>
      <c r="K34" s="106">
        <v>-13.633333206176758</v>
      </c>
      <c r="L34" s="106">
        <v>-9.193548202514648</v>
      </c>
      <c r="M34" s="106">
        <v>3.066666603088379</v>
      </c>
      <c r="N34" s="106">
        <v>15.322580337524414</v>
      </c>
      <c r="O34" s="106">
        <v>26.192161560058594</v>
      </c>
      <c r="P34" s="106">
        <v>20.527103424072266</v>
      </c>
      <c r="Q34" s="106">
        <v>3.140225887298584</v>
      </c>
      <c r="R34" s="106">
        <v>-6.468166828155518</v>
      </c>
      <c r="S34" s="106">
        <v>-11.977548599243164</v>
      </c>
      <c r="T34" s="106">
        <v>-13.305832862854004</v>
      </c>
      <c r="U34" s="106">
        <v>-11.98819351196289</v>
      </c>
      <c r="V34" s="106">
        <v>-11.22725772857666</v>
      </c>
      <c r="W34" s="106">
        <v>-10.464533805847168</v>
      </c>
      <c r="X34" s="106">
        <v>-7.925354957580566</v>
      </c>
      <c r="Y34" s="106">
        <v>1.922966718673706</v>
      </c>
      <c r="Z34" s="106">
        <v>17.69261360168457</v>
      </c>
      <c r="AA34" s="106">
        <v>22.6494197845459</v>
      </c>
      <c r="AB34" s="106">
        <v>15.338606834411621</v>
      </c>
      <c r="AC34" s="106">
        <v>9.035225868225098</v>
      </c>
      <c r="AD34" s="106">
        <v>-7.142433166503906</v>
      </c>
      <c r="AE34" s="106">
        <v>-12.145419120788574</v>
      </c>
      <c r="AF34" s="106">
        <v>-10.744633674621582</v>
      </c>
      <c r="AG34" s="106">
        <v>-7.693871021270752</v>
      </c>
      <c r="AH34" s="106">
        <v>-8.354838371276855</v>
      </c>
      <c r="AI34" s="106">
        <v>-7.800000190734863</v>
      </c>
      <c r="AJ34" s="106">
        <v>-8.54838752746582</v>
      </c>
      <c r="AK34" s="106">
        <v>0.800000011920929</v>
      </c>
      <c r="AL34" s="106">
        <v>17.09677505493164</v>
      </c>
      <c r="AM34" s="106">
        <v>9.032258033752441</v>
      </c>
      <c r="AN34" s="106">
        <v>16.428571701049805</v>
      </c>
      <c r="AO34" s="107">
        <v>5.806087017059326</v>
      </c>
      <c r="AP34" s="107">
        <v>-3.522722005844116</v>
      </c>
      <c r="AQ34" s="107">
        <v>-8.597688674926758</v>
      </c>
      <c r="AR34" s="107">
        <v>-10.715340614318848</v>
      </c>
      <c r="AS34" s="107">
        <v>-7.509385108947754</v>
      </c>
      <c r="AT34" s="107">
        <v>-7.177490234375</v>
      </c>
      <c r="AU34" s="107">
        <v>-10.72445011138916</v>
      </c>
      <c r="AV34" s="107">
        <v>-5.1398468017578125</v>
      </c>
      <c r="AW34" s="107">
        <v>6.229128837585449</v>
      </c>
      <c r="AX34" s="107">
        <v>18.385042190551758</v>
      </c>
      <c r="AY34" s="107">
        <v>22.143020629882812</v>
      </c>
      <c r="AZ34" s="107">
        <v>17.745590209960938</v>
      </c>
      <c r="BA34" s="107">
        <v>5.9383931159973145</v>
      </c>
      <c r="BB34" s="107">
        <v>-5.299199104309082</v>
      </c>
      <c r="BC34" s="107">
        <v>-11.300589561462402</v>
      </c>
      <c r="BD34" s="107">
        <v>-12.796700477600098</v>
      </c>
      <c r="BE34" s="107">
        <v>-9.091464042663574</v>
      </c>
      <c r="BF34" s="107">
        <v>-8.553727149963379</v>
      </c>
      <c r="BG34" s="107">
        <v>-11.122119903564453</v>
      </c>
      <c r="BH34" s="107">
        <v>-7.163210868835449</v>
      </c>
      <c r="BI34" s="107">
        <v>3.701953887939453</v>
      </c>
      <c r="BJ34" s="107">
        <v>16.973390579223633</v>
      </c>
      <c r="BK34" s="108"/>
    </row>
    <row r="35" spans="1:63" ht="10.5">
      <c r="A35" t="s">
        <v>298</v>
      </c>
      <c r="B35" t="s">
        <v>299</v>
      </c>
      <c r="C35" s="104">
        <v>0.1974516063928604</v>
      </c>
      <c r="D35" s="105">
        <v>0.2070000022649765</v>
      </c>
      <c r="E35" s="106">
        <v>0.17658065259456635</v>
      </c>
      <c r="F35" s="106">
        <v>0.1531333327293396</v>
      </c>
      <c r="G35" s="106">
        <v>0.1860322654247284</v>
      </c>
      <c r="H35" s="106">
        <v>0.1600666642189026</v>
      </c>
      <c r="I35" s="106">
        <v>0.18687096238136292</v>
      </c>
      <c r="J35" s="106">
        <v>0.19845160841941833</v>
      </c>
      <c r="K35" s="106">
        <v>0.16449999809265137</v>
      </c>
      <c r="L35" s="106">
        <v>0.1699032187461853</v>
      </c>
      <c r="M35" s="106">
        <v>0.2112666666507721</v>
      </c>
      <c r="N35" s="106">
        <v>0.21483871340751648</v>
      </c>
      <c r="O35" s="106">
        <v>0.013741935603320599</v>
      </c>
      <c r="P35" s="106">
        <v>0.24017241597175598</v>
      </c>
      <c r="Q35" s="106">
        <v>0.21390321850776672</v>
      </c>
      <c r="R35" s="106">
        <v>0.19656667113304138</v>
      </c>
      <c r="S35" s="106">
        <v>0.2189677357673645</v>
      </c>
      <c r="T35" s="106">
        <v>0.04036666825413704</v>
      </c>
      <c r="U35" s="106">
        <v>0.08151613175868988</v>
      </c>
      <c r="V35" s="106">
        <v>0.1783870905637741</v>
      </c>
      <c r="W35" s="106">
        <v>0.19589999318122864</v>
      </c>
      <c r="X35" s="106">
        <v>0.2104516178369522</v>
      </c>
      <c r="Y35" s="106">
        <v>0.21903333067893982</v>
      </c>
      <c r="Z35" s="106">
        <v>0.1893225759267807</v>
      </c>
      <c r="AA35" s="106">
        <v>0.15941935777664185</v>
      </c>
      <c r="AB35" s="106">
        <v>0.21078571677207947</v>
      </c>
      <c r="AC35" s="106">
        <v>0.22145161032676697</v>
      </c>
      <c r="AD35" s="106">
        <v>0.1856333315372467</v>
      </c>
      <c r="AE35" s="106">
        <v>0.150838702917099</v>
      </c>
      <c r="AF35" s="106">
        <v>0.19519999623298645</v>
      </c>
      <c r="AG35" s="106">
        <v>0.1899999976158142</v>
      </c>
      <c r="AH35" s="106">
        <v>0.1988709717988968</v>
      </c>
      <c r="AI35" s="106">
        <v>0.18593333661556244</v>
      </c>
      <c r="AJ35" s="106">
        <v>0.1861935555934906</v>
      </c>
      <c r="AK35" s="106">
        <v>0.19556666910648346</v>
      </c>
      <c r="AL35" s="106">
        <v>0.22580644488334656</v>
      </c>
      <c r="AM35" s="106">
        <v>0.19299989938735962</v>
      </c>
      <c r="AN35" s="106">
        <v>0.19903261959552765</v>
      </c>
      <c r="AO35" s="107">
        <v>0.17710819840431213</v>
      </c>
      <c r="AP35" s="107">
        <v>0.15453539788722992</v>
      </c>
      <c r="AQ35" s="107">
        <v>0.17835110425949097</v>
      </c>
      <c r="AR35" s="107">
        <v>0.15735480189323425</v>
      </c>
      <c r="AS35" s="107">
        <v>0.18492519855499268</v>
      </c>
      <c r="AT35" s="107">
        <v>0.1895345002412796</v>
      </c>
      <c r="AU35" s="107">
        <v>0.18171900510787964</v>
      </c>
      <c r="AV35" s="107">
        <v>0.16334840655326843</v>
      </c>
      <c r="AW35" s="107">
        <v>0.1986757069826126</v>
      </c>
      <c r="AX35" s="107">
        <v>0.2133052945137024</v>
      </c>
      <c r="AY35" s="107">
        <v>0.1967902034521103</v>
      </c>
      <c r="AZ35" s="107">
        <v>0.20898190140724182</v>
      </c>
      <c r="BA35" s="107">
        <v>0.18938590586185455</v>
      </c>
      <c r="BB35" s="107">
        <v>0.15917660295963287</v>
      </c>
      <c r="BC35" s="107">
        <v>0.18010610342025757</v>
      </c>
      <c r="BD35" s="107">
        <v>0.15801839530467987</v>
      </c>
      <c r="BE35" s="107">
        <v>0.18517619371414185</v>
      </c>
      <c r="BF35" s="107">
        <v>0.18962949514389038</v>
      </c>
      <c r="BG35" s="107">
        <v>0.18175509572029114</v>
      </c>
      <c r="BH35" s="107">
        <v>0.16336140036582947</v>
      </c>
      <c r="BI35" s="107">
        <v>0.19868040084838867</v>
      </c>
      <c r="BJ35" s="107">
        <v>0.21330679953098297</v>
      </c>
      <c r="BK35" s="108"/>
    </row>
    <row r="36" spans="1:63" ht="10.5">
      <c r="A36" t="s">
        <v>300</v>
      </c>
      <c r="B36" t="s">
        <v>301</v>
      </c>
      <c r="C36" s="104">
        <v>-2.4539246559143066</v>
      </c>
      <c r="D36" s="105">
        <v>3.6214516162872314</v>
      </c>
      <c r="E36" s="106">
        <v>4.3862104415893555</v>
      </c>
      <c r="F36" s="106">
        <v>1.460287094116211</v>
      </c>
      <c r="G36" s="106">
        <v>0.36761829257011414</v>
      </c>
      <c r="H36" s="106">
        <v>0.037659112364053726</v>
      </c>
      <c r="I36" s="106">
        <v>2.251322031021118</v>
      </c>
      <c r="J36" s="106">
        <v>1.5580475330352783</v>
      </c>
      <c r="K36" s="106">
        <v>-0.05609818175435066</v>
      </c>
      <c r="L36" s="106">
        <v>-1.808302879333496</v>
      </c>
      <c r="M36" s="106">
        <v>-4.619787216186523</v>
      </c>
      <c r="N36" s="106">
        <v>-3.3914167881011963</v>
      </c>
      <c r="O36" s="106">
        <v>-1.4485578536987305</v>
      </c>
      <c r="P36" s="106">
        <v>5.052180290222168</v>
      </c>
      <c r="Q36" s="106">
        <v>3.8503291606903076</v>
      </c>
      <c r="R36" s="106">
        <v>3.651819944381714</v>
      </c>
      <c r="S36" s="106">
        <v>2.667750835418701</v>
      </c>
      <c r="T36" s="106">
        <v>1.8279467821121216</v>
      </c>
      <c r="U36" s="106">
        <v>1.5695639848709106</v>
      </c>
      <c r="V36" s="106">
        <v>1.1899529695510864</v>
      </c>
      <c r="W36" s="106">
        <v>1.2806870937347412</v>
      </c>
      <c r="X36" s="106">
        <v>-1.3112883567810059</v>
      </c>
      <c r="Y36" s="106">
        <v>-2.8857808113098145</v>
      </c>
      <c r="Z36" s="106">
        <v>-4.012084484100342</v>
      </c>
      <c r="AA36" s="106">
        <v>-1.87611722946167</v>
      </c>
      <c r="AB36" s="106">
        <v>2.6590378284454346</v>
      </c>
      <c r="AC36" s="106">
        <v>0.5636027455329895</v>
      </c>
      <c r="AD36" s="106">
        <v>3.687455654144287</v>
      </c>
      <c r="AE36" s="106">
        <v>1.2159773111343384</v>
      </c>
      <c r="AF36" s="106">
        <v>1.1595815420150757</v>
      </c>
      <c r="AG36" s="106">
        <v>2.2817983627319336</v>
      </c>
      <c r="AH36" s="106">
        <v>3.1798856258392334</v>
      </c>
      <c r="AI36" s="106">
        <v>-0.5454450845718384</v>
      </c>
      <c r="AJ36" s="106">
        <v>0.0745219960808754</v>
      </c>
      <c r="AK36" s="106">
        <v>-2.768012046813965</v>
      </c>
      <c r="AL36" s="106">
        <v>-2.6264097690582275</v>
      </c>
      <c r="AM36" s="106">
        <v>2.870337963104248</v>
      </c>
      <c r="AN36" s="106">
        <v>2.876599073410034</v>
      </c>
      <c r="AO36" s="107">
        <v>1.5416849851608276</v>
      </c>
      <c r="AP36" s="107">
        <v>1.7756439447402954</v>
      </c>
      <c r="AQ36" s="107">
        <v>2.8433849811553955</v>
      </c>
      <c r="AR36" s="107">
        <v>2.414980173110962</v>
      </c>
      <c r="AS36" s="107">
        <v>0.0036807600408792496</v>
      </c>
      <c r="AT36" s="107">
        <v>-2.5752789974212646</v>
      </c>
      <c r="AU36" s="107">
        <v>-4.016264915466309</v>
      </c>
      <c r="AV36" s="107">
        <v>-7.072117805480957</v>
      </c>
      <c r="AW36" s="107">
        <v>-7.117686748504639</v>
      </c>
      <c r="AX36" s="107">
        <v>-4.206167221069336</v>
      </c>
      <c r="AY36" s="107">
        <v>0.3901959955692291</v>
      </c>
      <c r="AZ36" s="107">
        <v>0.534446120262146</v>
      </c>
      <c r="BA36" s="107">
        <v>0.46316349506378174</v>
      </c>
      <c r="BB36" s="107">
        <v>2.902961015701294</v>
      </c>
      <c r="BC36" s="107">
        <v>3.7477169036865234</v>
      </c>
      <c r="BD36" s="107">
        <v>2.9439809322357178</v>
      </c>
      <c r="BE36" s="107">
        <v>1.0599770545959473</v>
      </c>
      <c r="BF36" s="107">
        <v>-1.012052059173584</v>
      </c>
      <c r="BG36" s="107">
        <v>-3.3489789962768555</v>
      </c>
      <c r="BH36" s="107">
        <v>-4.834434986114502</v>
      </c>
      <c r="BI36" s="107">
        <v>-5.019139766693115</v>
      </c>
      <c r="BJ36" s="107">
        <v>-3.3963429927825928</v>
      </c>
      <c r="BK36" s="108"/>
    </row>
    <row r="37" spans="2:62" ht="10.5">
      <c r="B37" s="16" t="s">
        <v>302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3" ht="10.5">
      <c r="A38" t="s">
        <v>303</v>
      </c>
      <c r="B38" s="19" t="s">
        <v>304</v>
      </c>
      <c r="C38" s="69">
        <v>5866</v>
      </c>
      <c r="D38" s="69">
        <v>5188</v>
      </c>
      <c r="E38" s="70">
        <v>5056</v>
      </c>
      <c r="F38" s="70">
        <v>5210</v>
      </c>
      <c r="G38" s="70">
        <v>5622</v>
      </c>
      <c r="H38" s="70">
        <v>6090</v>
      </c>
      <c r="I38" s="70">
        <v>6451</v>
      </c>
      <c r="J38" s="70">
        <v>6763</v>
      </c>
      <c r="K38" s="70">
        <v>7173</v>
      </c>
      <c r="L38" s="70">
        <v>7457</v>
      </c>
      <c r="M38" s="70">
        <v>7341</v>
      </c>
      <c r="N38" s="70">
        <v>6866</v>
      </c>
      <c r="O38" s="70">
        <v>6051.837890625</v>
      </c>
      <c r="P38" s="70">
        <v>5452.30615234375</v>
      </c>
      <c r="Q38" s="70">
        <v>5341.8837890625</v>
      </c>
      <c r="R38" s="70">
        <v>5535.2900390625</v>
      </c>
      <c r="S38" s="70">
        <v>5910.98095703125</v>
      </c>
      <c r="T38" s="70">
        <v>6307.3779296875</v>
      </c>
      <c r="U38" s="70">
        <v>6681.15185546875</v>
      </c>
      <c r="V38" s="70">
        <v>7004.57177734375</v>
      </c>
      <c r="W38" s="70">
        <v>7310.4541015625</v>
      </c>
      <c r="X38" s="70">
        <v>7548.212890625</v>
      </c>
      <c r="Y38" s="70">
        <v>7479.3662109375</v>
      </c>
      <c r="Z38" s="70">
        <v>6897.19921875</v>
      </c>
      <c r="AA38" s="70">
        <v>6199.2900390625</v>
      </c>
      <c r="AB38" s="70">
        <v>5768.93798828125</v>
      </c>
      <c r="AC38" s="70">
        <v>5484.3310546875</v>
      </c>
      <c r="AD38" s="70">
        <v>5699.05908203125</v>
      </c>
      <c r="AE38" s="70">
        <v>6075.52099609375</v>
      </c>
      <c r="AF38" s="70">
        <v>6398.73583984375</v>
      </c>
      <c r="AG38" s="70">
        <v>6637.24609375</v>
      </c>
      <c r="AH38" s="70">
        <v>6896.24609375</v>
      </c>
      <c r="AI38" s="70">
        <v>7130.24609375</v>
      </c>
      <c r="AJ38" s="70">
        <v>7395.24609375</v>
      </c>
      <c r="AK38" s="70">
        <v>7371.24609375</v>
      </c>
      <c r="AL38" s="70">
        <v>6841.24609375</v>
      </c>
      <c r="AM38" s="70">
        <v>6561.24609375</v>
      </c>
      <c r="AN38" s="70">
        <v>6101.24609375</v>
      </c>
      <c r="AO38" s="95">
        <v>5921.2568359375</v>
      </c>
      <c r="AP38" s="95">
        <v>6026.93896484375</v>
      </c>
      <c r="AQ38" s="95">
        <v>6293.466796875</v>
      </c>
      <c r="AR38" s="95">
        <v>6614.9267578125</v>
      </c>
      <c r="AS38" s="95">
        <v>6847.7177734375</v>
      </c>
      <c r="AT38" s="95">
        <v>7070.22119140625</v>
      </c>
      <c r="AU38" s="95">
        <v>7391.9541015625</v>
      </c>
      <c r="AV38" s="95">
        <v>7551.2890625</v>
      </c>
      <c r="AW38" s="95">
        <v>7364.4150390625</v>
      </c>
      <c r="AX38" s="95">
        <v>6794.47900390625</v>
      </c>
      <c r="AY38" s="95">
        <v>6108.0458984375</v>
      </c>
      <c r="AZ38" s="95">
        <v>5611.1689453125</v>
      </c>
      <c r="BA38" s="95">
        <v>5427.0791015625</v>
      </c>
      <c r="BB38" s="95">
        <v>5586.05517578125</v>
      </c>
      <c r="BC38" s="95">
        <v>5936.373046875</v>
      </c>
      <c r="BD38" s="95">
        <v>6320.27490234375</v>
      </c>
      <c r="BE38" s="95">
        <v>6602.10986328125</v>
      </c>
      <c r="BF38" s="95">
        <v>6867.27490234375</v>
      </c>
      <c r="BG38" s="95">
        <v>7200.93896484375</v>
      </c>
      <c r="BH38" s="95">
        <v>7422.998046875</v>
      </c>
      <c r="BI38" s="95">
        <v>7311.93994140625</v>
      </c>
      <c r="BJ38" s="95">
        <v>6785.76513671875</v>
      </c>
      <c r="BK38" s="96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2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305</v>
      </c>
      <c r="B42" t="s">
        <v>306</v>
      </c>
      <c r="C42" s="69">
        <v>1522</v>
      </c>
      <c r="D42" s="69">
        <v>851</v>
      </c>
      <c r="E42" s="70">
        <v>730</v>
      </c>
      <c r="F42" s="70">
        <v>893</v>
      </c>
      <c r="G42" s="70">
        <v>1298</v>
      </c>
      <c r="H42" s="70">
        <v>1765</v>
      </c>
      <c r="I42" s="70">
        <v>2126</v>
      </c>
      <c r="J42" s="70">
        <v>2436</v>
      </c>
      <c r="K42" s="70">
        <v>2845</v>
      </c>
      <c r="L42" s="70">
        <v>3130</v>
      </c>
      <c r="M42" s="70">
        <v>3038</v>
      </c>
      <c r="N42" s="70">
        <v>2563</v>
      </c>
      <c r="O42" s="70">
        <v>1751.04296875</v>
      </c>
      <c r="P42" s="70">
        <v>1155.7569580078125</v>
      </c>
      <c r="Q42" s="70">
        <v>1058.4100341796875</v>
      </c>
      <c r="R42" s="70">
        <v>1252.4549560546875</v>
      </c>
      <c r="S42" s="70">
        <v>1623.759033203125</v>
      </c>
      <c r="T42" s="70">
        <v>2022.9339599609375</v>
      </c>
      <c r="U42" s="70">
        <v>2394.568115234375</v>
      </c>
      <c r="V42" s="70">
        <v>2742.613037109375</v>
      </c>
      <c r="W42" s="70">
        <v>3056.549072265625</v>
      </c>
      <c r="X42" s="70">
        <v>3302.235107421875</v>
      </c>
      <c r="Y42" s="70">
        <v>3244.5458984375</v>
      </c>
      <c r="Z42" s="70">
        <v>2696.074951171875</v>
      </c>
      <c r="AA42" s="70">
        <v>1993.9429931640625</v>
      </c>
      <c r="AB42" s="70">
        <v>1564.4620361328125</v>
      </c>
      <c r="AC42" s="70">
        <v>1284.3699951171875</v>
      </c>
      <c r="AD42" s="70">
        <v>1498.6429443359375</v>
      </c>
      <c r="AE42" s="70">
        <v>1875.1510009765625</v>
      </c>
      <c r="AF42" s="70">
        <v>2197.489990234375</v>
      </c>
      <c r="AG42" s="70">
        <v>2436</v>
      </c>
      <c r="AH42" s="70">
        <v>2695</v>
      </c>
      <c r="AI42" s="70">
        <v>2929</v>
      </c>
      <c r="AJ42" s="70">
        <v>3194</v>
      </c>
      <c r="AK42" s="70">
        <v>3170</v>
      </c>
      <c r="AL42" s="70">
        <v>2640</v>
      </c>
      <c r="AM42" s="70">
        <v>2360</v>
      </c>
      <c r="AN42" s="70">
        <v>1900</v>
      </c>
      <c r="AO42" s="95">
        <v>1720.010986328125</v>
      </c>
      <c r="AP42" s="95">
        <v>1825.6929931640625</v>
      </c>
      <c r="AQ42" s="95">
        <v>2092.220947265625</v>
      </c>
      <c r="AR42" s="95">
        <v>2413.680908203125</v>
      </c>
      <c r="AS42" s="95">
        <v>2646.471923828125</v>
      </c>
      <c r="AT42" s="95">
        <v>2868.97509765625</v>
      </c>
      <c r="AU42" s="95">
        <v>3190.7080078125</v>
      </c>
      <c r="AV42" s="95">
        <v>3350.04296875</v>
      </c>
      <c r="AW42" s="95">
        <v>3163.1689453125</v>
      </c>
      <c r="AX42" s="95">
        <v>2593.23291015625</v>
      </c>
      <c r="AY42" s="95">
        <v>1906.800048828125</v>
      </c>
      <c r="AZ42" s="95">
        <v>1409.9229736328125</v>
      </c>
      <c r="BA42" s="95">
        <v>1225.8330078125</v>
      </c>
      <c r="BB42" s="95">
        <v>1384.8089599609375</v>
      </c>
      <c r="BC42" s="95">
        <v>1735.126953125</v>
      </c>
      <c r="BD42" s="95">
        <v>2119.029052734375</v>
      </c>
      <c r="BE42" s="95">
        <v>2400.864013671875</v>
      </c>
      <c r="BF42" s="95">
        <v>2666.029052734375</v>
      </c>
      <c r="BG42" s="95">
        <v>2999.693115234375</v>
      </c>
      <c r="BH42" s="95">
        <v>3221.751953125</v>
      </c>
      <c r="BI42" s="95">
        <v>3110.694091796875</v>
      </c>
      <c r="BJ42" s="95">
        <v>2584.51904296875</v>
      </c>
      <c r="BK42" s="96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3" ht="10.5">
      <c r="A44" s="1" t="s">
        <v>307</v>
      </c>
      <c r="B44" s="1" t="s">
        <v>308</v>
      </c>
      <c r="C44" s="22">
        <v>718</v>
      </c>
      <c r="D44" s="22">
        <v>750</v>
      </c>
      <c r="E44" s="43">
        <v>767</v>
      </c>
      <c r="F44" s="43">
        <v>795</v>
      </c>
      <c r="G44" s="43">
        <v>864</v>
      </c>
      <c r="H44" s="43">
        <v>910</v>
      </c>
      <c r="I44" s="43">
        <v>924</v>
      </c>
      <c r="J44" s="43">
        <v>932</v>
      </c>
      <c r="K44" s="43">
        <v>936</v>
      </c>
      <c r="L44" s="43">
        <v>941</v>
      </c>
      <c r="M44" s="43">
        <v>952</v>
      </c>
      <c r="N44" s="43">
        <v>959</v>
      </c>
      <c r="O44" s="43">
        <v>955</v>
      </c>
      <c r="P44" s="43">
        <v>961</v>
      </c>
      <c r="Q44" s="43">
        <v>968</v>
      </c>
      <c r="R44" s="43">
        <v>1000</v>
      </c>
      <c r="S44" s="43">
        <v>1007</v>
      </c>
      <c r="T44" s="43">
        <v>1011</v>
      </c>
      <c r="U44" s="43">
        <v>1041</v>
      </c>
      <c r="V44" s="43">
        <v>1063</v>
      </c>
      <c r="W44" s="43">
        <v>1073</v>
      </c>
      <c r="X44" s="43">
        <v>1068</v>
      </c>
      <c r="Y44" s="43">
        <v>1077</v>
      </c>
      <c r="Z44" s="43">
        <v>1063.5999755859375</v>
      </c>
      <c r="AA44" s="43">
        <v>1075</v>
      </c>
      <c r="AB44" s="43">
        <v>1083</v>
      </c>
      <c r="AC44" s="43">
        <v>1118</v>
      </c>
      <c r="AD44" s="43">
        <v>1165</v>
      </c>
      <c r="AE44" s="43">
        <v>1170</v>
      </c>
      <c r="AF44" s="43">
        <v>1208</v>
      </c>
      <c r="AG44" s="43">
        <v>1225.800048828125</v>
      </c>
      <c r="AH44" s="43">
        <v>1226.5</v>
      </c>
      <c r="AI44" s="43">
        <v>1223</v>
      </c>
      <c r="AJ44" s="43">
        <v>1250</v>
      </c>
      <c r="AK44" s="43">
        <v>1344.571044921875</v>
      </c>
      <c r="AL44" s="43">
        <v>1458.552978515625</v>
      </c>
      <c r="AM44" s="43">
        <v>1555.1319580078125</v>
      </c>
      <c r="AN44" s="43">
        <v>1630.0570068359375</v>
      </c>
      <c r="AO44" s="44">
        <v>1666.322021484375</v>
      </c>
      <c r="AP44" s="44">
        <v>1611.782958984375</v>
      </c>
      <c r="AQ44" s="44">
        <v>1574.02099609375</v>
      </c>
      <c r="AR44" s="44">
        <v>1519.5699462890625</v>
      </c>
      <c r="AS44" s="44">
        <v>1475.5269775390625</v>
      </c>
      <c r="AT44" s="44">
        <v>1440.508056640625</v>
      </c>
      <c r="AU44" s="44">
        <v>1426.5040283203125</v>
      </c>
      <c r="AV44" s="44">
        <v>1379.8089599609375</v>
      </c>
      <c r="AW44" s="44">
        <v>1376.968994140625</v>
      </c>
      <c r="AX44" s="44">
        <v>1389.2110595703125</v>
      </c>
      <c r="AY44" s="44">
        <v>1409.239990234375</v>
      </c>
      <c r="AZ44" s="44">
        <v>1421.8900146484375</v>
      </c>
      <c r="BA44" s="44">
        <v>1435.14794921875</v>
      </c>
      <c r="BB44" s="44">
        <v>1453.0799560546875</v>
      </c>
      <c r="BC44" s="44">
        <v>1497.073974609375</v>
      </c>
      <c r="BD44" s="44">
        <v>1504.7918701171875</v>
      </c>
      <c r="BE44" s="44">
        <v>1493.4420166015625</v>
      </c>
      <c r="BF44" s="44">
        <v>1472.9200439453125</v>
      </c>
      <c r="BG44" s="44">
        <v>1454.4029541015625</v>
      </c>
      <c r="BH44" s="44">
        <v>1398.5419921875</v>
      </c>
      <c r="BI44" s="44">
        <v>1387.4630126953125</v>
      </c>
      <c r="BJ44" s="44">
        <v>1397.822998046875</v>
      </c>
      <c r="BK44" s="24"/>
    </row>
    <row r="45" spans="1:63" ht="10.5">
      <c r="A45" s="1" t="s">
        <v>309</v>
      </c>
      <c r="B45" s="1" t="s">
        <v>310</v>
      </c>
      <c r="C45" s="22">
        <v>1375</v>
      </c>
      <c r="D45" s="22">
        <v>1437</v>
      </c>
      <c r="E45" s="43">
        <v>1469</v>
      </c>
      <c r="F45" s="43">
        <v>1523</v>
      </c>
      <c r="G45" s="43">
        <v>1654</v>
      </c>
      <c r="H45" s="43">
        <v>1743</v>
      </c>
      <c r="I45" s="43">
        <v>1770</v>
      </c>
      <c r="J45" s="43">
        <v>1785</v>
      </c>
      <c r="K45" s="43">
        <v>1793</v>
      </c>
      <c r="L45" s="43">
        <v>1802</v>
      </c>
      <c r="M45" s="43">
        <v>1823</v>
      </c>
      <c r="N45" s="43">
        <v>1837</v>
      </c>
      <c r="O45" s="43">
        <v>1850</v>
      </c>
      <c r="P45" s="43">
        <v>1857</v>
      </c>
      <c r="Q45" s="43">
        <v>1870</v>
      </c>
      <c r="R45" s="43">
        <v>1924</v>
      </c>
      <c r="S45" s="43">
        <v>1946</v>
      </c>
      <c r="T45" s="43">
        <v>1862</v>
      </c>
      <c r="U45" s="43">
        <v>2011</v>
      </c>
      <c r="V45" s="43">
        <v>2054</v>
      </c>
      <c r="W45" s="43">
        <v>2073</v>
      </c>
      <c r="X45" s="43">
        <v>2064</v>
      </c>
      <c r="Y45" s="43">
        <v>2081</v>
      </c>
      <c r="Z45" s="43">
        <v>2055</v>
      </c>
      <c r="AA45" s="43">
        <v>2078</v>
      </c>
      <c r="AB45" s="43">
        <v>2092</v>
      </c>
      <c r="AC45" s="43">
        <v>2171</v>
      </c>
      <c r="AD45" s="43">
        <v>2258</v>
      </c>
      <c r="AE45" s="43">
        <v>2244</v>
      </c>
      <c r="AF45" s="43">
        <v>2311</v>
      </c>
      <c r="AG45" s="43">
        <v>2351</v>
      </c>
      <c r="AH45" s="43">
        <v>2398.14990234375</v>
      </c>
      <c r="AI45" s="43">
        <v>2398.2099609375</v>
      </c>
      <c r="AJ45" s="43">
        <v>2474.31005859375</v>
      </c>
      <c r="AK45" s="43">
        <v>2405.98291015625</v>
      </c>
      <c r="AL45" s="43">
        <v>2522.754150390625</v>
      </c>
      <c r="AM45" s="43">
        <v>2712.68408203125</v>
      </c>
      <c r="AN45" s="43">
        <v>2876.751220703125</v>
      </c>
      <c r="AO45" s="44">
        <v>3055.574951171875</v>
      </c>
      <c r="AP45" s="44">
        <v>3062.658935546875</v>
      </c>
      <c r="AQ45" s="44">
        <v>3060.342041015625</v>
      </c>
      <c r="AR45" s="44">
        <v>2996.7900390625</v>
      </c>
      <c r="AS45" s="44">
        <v>2923.1240234375</v>
      </c>
      <c r="AT45" s="44">
        <v>2860.7919921875</v>
      </c>
      <c r="AU45" s="44">
        <v>2803.887939453125</v>
      </c>
      <c r="AV45" s="44">
        <v>2825.095947265625</v>
      </c>
      <c r="AW45" s="44">
        <v>2687.032958984375</v>
      </c>
      <c r="AX45" s="44">
        <v>2665.345947265625</v>
      </c>
      <c r="AY45" s="44">
        <v>2616.072021484375</v>
      </c>
      <c r="AZ45" s="44">
        <v>2640.428955078125</v>
      </c>
      <c r="BA45" s="44">
        <v>2715.52001953125</v>
      </c>
      <c r="BB45" s="44">
        <v>2716.666259765625</v>
      </c>
      <c r="BC45" s="44">
        <v>2799.471923828125</v>
      </c>
      <c r="BD45" s="44">
        <v>2867.62890625</v>
      </c>
      <c r="BE45" s="44">
        <v>2898.43701171875</v>
      </c>
      <c r="BF45" s="44">
        <v>2898.76708984375</v>
      </c>
      <c r="BG45" s="44">
        <v>2863.60302734375</v>
      </c>
      <c r="BH45" s="44">
        <v>2881.51806640625</v>
      </c>
      <c r="BI45" s="44">
        <v>2727.677978515625</v>
      </c>
      <c r="BJ45" s="44">
        <v>2693.0791015625</v>
      </c>
      <c r="BK45" s="24"/>
    </row>
    <row r="46" spans="1:62" ht="10.5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ht="10.5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2" ht="10.5">
      <c r="C48" s="40"/>
      <c r="D48" s="40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0.5">
      <c r="C49" s="40"/>
      <c r="D49" s="40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62" ht="10.5">
      <c r="C50" s="40"/>
      <c r="D50" s="4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3:62" ht="10.5">
      <c r="C51" s="45"/>
      <c r="D51" s="45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9"/>
      <c r="D52" s="3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39"/>
      <c r="D53" s="3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40"/>
      <c r="D54" s="40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40"/>
      <c r="D55" s="40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K5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7.33203125" style="94" customWidth="1"/>
    <col min="4" max="4" width="11.5" style="94" customWidth="1"/>
    <col min="46" max="46" width="9.16015625" style="151" customWidth="1"/>
  </cols>
  <sheetData>
    <row r="1" spans="1:62" ht="15.75">
      <c r="A1" s="117" t="s">
        <v>311</v>
      </c>
      <c r="C1" s="93"/>
      <c r="D1" s="9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93"/>
      <c r="D2" s="9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91" t="s">
        <v>3</v>
      </c>
      <c r="C3" s="84">
        <v>200301</v>
      </c>
      <c r="D3" s="84">
        <v>200302</v>
      </c>
      <c r="E3" s="84">
        <v>200303</v>
      </c>
      <c r="F3" s="84">
        <v>200304</v>
      </c>
      <c r="G3" s="84">
        <v>200305</v>
      </c>
      <c r="H3" s="84">
        <v>200306</v>
      </c>
      <c r="I3" s="84">
        <v>200307</v>
      </c>
      <c r="J3" s="84">
        <v>200308</v>
      </c>
      <c r="K3" s="84">
        <v>200309</v>
      </c>
      <c r="L3" s="84">
        <v>200310</v>
      </c>
      <c r="M3" s="84">
        <v>200311</v>
      </c>
      <c r="N3" s="84">
        <v>200312</v>
      </c>
      <c r="O3" s="84">
        <v>200401</v>
      </c>
      <c r="P3" s="84">
        <v>200402</v>
      </c>
      <c r="Q3" s="84">
        <v>200403</v>
      </c>
      <c r="R3" s="84">
        <v>200404</v>
      </c>
      <c r="S3" s="84">
        <v>200405</v>
      </c>
      <c r="T3" s="84">
        <v>200406</v>
      </c>
      <c r="U3" s="84">
        <v>200407</v>
      </c>
      <c r="V3" s="84">
        <v>200408</v>
      </c>
      <c r="W3" s="84">
        <v>200409</v>
      </c>
      <c r="X3" s="84">
        <v>200410</v>
      </c>
      <c r="Y3" s="84">
        <v>200411</v>
      </c>
      <c r="Z3" s="84">
        <v>200412</v>
      </c>
      <c r="AA3" s="84">
        <v>200501</v>
      </c>
      <c r="AB3" s="84">
        <v>200502</v>
      </c>
      <c r="AC3" s="84">
        <v>200503</v>
      </c>
      <c r="AD3" s="84">
        <v>200504</v>
      </c>
      <c r="AE3" s="84">
        <v>200505</v>
      </c>
      <c r="AF3" s="84">
        <v>200506</v>
      </c>
      <c r="AG3" s="84">
        <v>200507</v>
      </c>
      <c r="AH3" s="84">
        <v>200508</v>
      </c>
      <c r="AI3" s="84">
        <v>200509</v>
      </c>
      <c r="AJ3" s="84">
        <v>200510</v>
      </c>
      <c r="AK3" s="84">
        <v>200511</v>
      </c>
      <c r="AL3" s="84">
        <v>200512</v>
      </c>
      <c r="AM3" s="84">
        <v>200601</v>
      </c>
      <c r="AN3" s="84">
        <v>200602</v>
      </c>
      <c r="AO3" s="124">
        <v>200603</v>
      </c>
      <c r="AP3" s="124">
        <v>200604</v>
      </c>
      <c r="AQ3" s="124">
        <v>200605</v>
      </c>
      <c r="AR3" s="124">
        <v>200606</v>
      </c>
      <c r="AS3" s="124">
        <v>200607</v>
      </c>
      <c r="AT3" s="124">
        <v>200608</v>
      </c>
      <c r="AU3" s="124">
        <v>200609</v>
      </c>
      <c r="AV3" s="124">
        <v>200610</v>
      </c>
      <c r="AW3" s="124">
        <v>200611</v>
      </c>
      <c r="AX3" s="124">
        <v>200612</v>
      </c>
      <c r="AY3" s="124">
        <v>200701</v>
      </c>
      <c r="AZ3" s="124">
        <v>200702</v>
      </c>
      <c r="BA3" s="124">
        <v>200703</v>
      </c>
      <c r="BB3" s="124">
        <v>200704</v>
      </c>
      <c r="BC3" s="124">
        <v>200705</v>
      </c>
      <c r="BD3" s="124">
        <v>200706</v>
      </c>
      <c r="BE3" s="124">
        <v>200707</v>
      </c>
      <c r="BF3" s="124">
        <v>200708</v>
      </c>
      <c r="BG3" s="124">
        <v>200709</v>
      </c>
      <c r="BH3" s="124">
        <v>200710</v>
      </c>
      <c r="BI3" s="124">
        <v>200711</v>
      </c>
      <c r="BJ3" s="124">
        <v>200712</v>
      </c>
      <c r="BK3" s="125"/>
    </row>
    <row r="4" spans="2:62" ht="10.5">
      <c r="B4" s="91"/>
      <c r="C4" s="93"/>
      <c r="D4" s="9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8" t="s">
        <v>312</v>
      </c>
      <c r="C5" s="93"/>
      <c r="D5" s="9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8" t="s">
        <v>313</v>
      </c>
      <c r="C6" s="93"/>
      <c r="D6" s="9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314</v>
      </c>
      <c r="B7" t="s">
        <v>315</v>
      </c>
      <c r="C7" s="104">
        <v>1.1179801225662231</v>
      </c>
      <c r="D7" s="106">
        <v>1.3332624435424805</v>
      </c>
      <c r="E7" s="106">
        <v>0.9977481365203857</v>
      </c>
      <c r="F7" s="106">
        <v>0.6816635727882385</v>
      </c>
      <c r="G7" s="106">
        <v>0.40112432837486267</v>
      </c>
      <c r="H7" s="106">
        <v>0.24477607011795044</v>
      </c>
      <c r="I7" s="106">
        <v>0.15527550876140594</v>
      </c>
      <c r="J7" s="106">
        <v>0.13701331615447998</v>
      </c>
      <c r="K7" s="106">
        <v>0.14240799844264984</v>
      </c>
      <c r="L7" s="106">
        <v>0.2458977997303009</v>
      </c>
      <c r="M7" s="106">
        <v>0.4840291738510132</v>
      </c>
      <c r="N7" s="106">
        <v>0.8169963955879211</v>
      </c>
      <c r="O7" s="106">
        <v>1.1230167150497437</v>
      </c>
      <c r="P7" s="106">
        <v>1.2274855375289917</v>
      </c>
      <c r="Q7" s="106">
        <v>0.81178879737854</v>
      </c>
      <c r="R7" s="106">
        <v>0.6393470168113708</v>
      </c>
      <c r="S7" s="106">
        <v>0.3017132878303528</v>
      </c>
      <c r="T7" s="106">
        <v>0.19528846442699432</v>
      </c>
      <c r="U7" s="106">
        <v>0.17619732022285461</v>
      </c>
      <c r="V7" s="106">
        <v>0.1511724889278412</v>
      </c>
      <c r="W7" s="106">
        <v>0.1454658955335617</v>
      </c>
      <c r="X7" s="106">
        <v>0.2236112654209137</v>
      </c>
      <c r="Y7" s="106">
        <v>0.44969990849494934</v>
      </c>
      <c r="Z7" s="106">
        <v>0.7390899062156677</v>
      </c>
      <c r="AA7" s="106">
        <v>1.0489833354949951</v>
      </c>
      <c r="AB7" s="106">
        <v>1.178355097770691</v>
      </c>
      <c r="AC7" s="106">
        <v>1.0486077070236206</v>
      </c>
      <c r="AD7" s="106">
        <v>0.6665257811546326</v>
      </c>
      <c r="AE7" s="106">
        <v>0.3547394573688507</v>
      </c>
      <c r="AF7" s="106">
        <v>0.2426912933588028</v>
      </c>
      <c r="AG7" s="106">
        <v>0.1484055519104004</v>
      </c>
      <c r="AH7" s="106">
        <v>0.12550422549247742</v>
      </c>
      <c r="AI7" s="106">
        <v>0.14034460484981537</v>
      </c>
      <c r="AJ7" s="106">
        <v>0.20582157373428345</v>
      </c>
      <c r="AK7" s="106">
        <v>0.44043880701065063</v>
      </c>
      <c r="AL7" s="106">
        <v>0.8843936324119568</v>
      </c>
      <c r="AM7" s="106">
        <v>0.8793138861656189</v>
      </c>
      <c r="AN7" s="106">
        <v>1.1900221109390259</v>
      </c>
      <c r="AO7" s="107">
        <v>0.9766681790351868</v>
      </c>
      <c r="AP7" s="107">
        <v>0.6738255023956299</v>
      </c>
      <c r="AQ7" s="107">
        <v>0.36895790696144104</v>
      </c>
      <c r="AR7" s="107">
        <v>0.22925519943237305</v>
      </c>
      <c r="AS7" s="107">
        <v>0.16779360175132751</v>
      </c>
      <c r="AT7" s="107">
        <v>0.14033490419387817</v>
      </c>
      <c r="AU7" s="107">
        <v>0.15799640119075775</v>
      </c>
      <c r="AV7" s="107">
        <v>0.22721940279006958</v>
      </c>
      <c r="AW7" s="107">
        <v>0.4654744863510132</v>
      </c>
      <c r="AX7" s="107">
        <v>0.8096895813941956</v>
      </c>
      <c r="AY7" s="107">
        <v>1.0500069856643677</v>
      </c>
      <c r="AZ7" s="107">
        <v>1.2288739681243896</v>
      </c>
      <c r="BA7" s="107">
        <v>0.9833723902702332</v>
      </c>
      <c r="BB7" s="107">
        <v>0.6788578033447266</v>
      </c>
      <c r="BC7" s="107">
        <v>0.3691808879375458</v>
      </c>
      <c r="BD7" s="107">
        <v>0.22760550677776337</v>
      </c>
      <c r="BE7" s="107">
        <v>0.16718150675296783</v>
      </c>
      <c r="BF7" s="107">
        <v>0.1397715061903</v>
      </c>
      <c r="BG7" s="107">
        <v>0.16001929342746735</v>
      </c>
      <c r="BH7" s="107">
        <v>0.22927169501781464</v>
      </c>
      <c r="BI7" s="107">
        <v>0.4711591899394989</v>
      </c>
      <c r="BJ7" s="107">
        <v>0.8136767745018005</v>
      </c>
      <c r="BK7" s="108"/>
    </row>
    <row r="8" spans="1:63" ht="10.5">
      <c r="A8" t="s">
        <v>316</v>
      </c>
      <c r="B8" t="s">
        <v>317</v>
      </c>
      <c r="C8" s="104">
        <v>5.32375955581665</v>
      </c>
      <c r="D8" s="106">
        <v>5.968429088592529</v>
      </c>
      <c r="E8" s="106">
        <v>4.329543590545654</v>
      </c>
      <c r="F8" s="106">
        <v>2.889000654220581</v>
      </c>
      <c r="G8" s="106">
        <v>1.6198583841323853</v>
      </c>
      <c r="H8" s="106">
        <v>0.9907695651054382</v>
      </c>
      <c r="I8" s="106">
        <v>0.6760748028755188</v>
      </c>
      <c r="J8" s="106">
        <v>0.6032900810241699</v>
      </c>
      <c r="K8" s="106">
        <v>0.6508253216743469</v>
      </c>
      <c r="L8" s="106">
        <v>1.2966303825378418</v>
      </c>
      <c r="M8" s="106">
        <v>2.1596994400024414</v>
      </c>
      <c r="N8" s="106">
        <v>3.912282705307007</v>
      </c>
      <c r="O8" s="106">
        <v>5.360726356506348</v>
      </c>
      <c r="P8" s="106">
        <v>5.535412788391113</v>
      </c>
      <c r="Q8" s="106">
        <v>3.7976315021514893</v>
      </c>
      <c r="R8" s="106">
        <v>2.804760217666626</v>
      </c>
      <c r="S8" s="106">
        <v>1.344556212425232</v>
      </c>
      <c r="T8" s="106">
        <v>0.8556453585624695</v>
      </c>
      <c r="U8" s="106">
        <v>0.6581527590751648</v>
      </c>
      <c r="V8" s="106">
        <v>0.628716766834259</v>
      </c>
      <c r="W8" s="106">
        <v>0.667456328868866</v>
      </c>
      <c r="X8" s="106">
        <v>1.159018635749817</v>
      </c>
      <c r="Y8" s="106">
        <v>2.2630615234375</v>
      </c>
      <c r="Z8" s="106">
        <v>3.685110092163086</v>
      </c>
      <c r="AA8" s="106">
        <v>4.907880783081055</v>
      </c>
      <c r="AB8" s="106">
        <v>5.32369327545166</v>
      </c>
      <c r="AC8" s="106">
        <v>4.542242527008057</v>
      </c>
      <c r="AD8" s="106">
        <v>2.691859483718872</v>
      </c>
      <c r="AE8" s="106">
        <v>1.6106775999069214</v>
      </c>
      <c r="AF8" s="106">
        <v>0.9013950228691101</v>
      </c>
      <c r="AG8" s="106">
        <v>0.6464271545410156</v>
      </c>
      <c r="AH8" s="106">
        <v>0.6096217036247253</v>
      </c>
      <c r="AI8" s="106">
        <v>0.6223958134651184</v>
      </c>
      <c r="AJ8" s="106">
        <v>1.0021803379058838</v>
      </c>
      <c r="AK8" s="106">
        <v>2.078038215637207</v>
      </c>
      <c r="AL8" s="106">
        <v>4.0921525955200195</v>
      </c>
      <c r="AM8" s="106">
        <v>3.9602949619293213</v>
      </c>
      <c r="AN8" s="106">
        <v>5.311490058898926</v>
      </c>
      <c r="AO8" s="107">
        <v>4.124057769775391</v>
      </c>
      <c r="AP8" s="107">
        <v>2.8399040699005127</v>
      </c>
      <c r="AQ8" s="107">
        <v>1.5252079963684082</v>
      </c>
      <c r="AR8" s="107">
        <v>0.909570574760437</v>
      </c>
      <c r="AS8" s="107">
        <v>0.6589189767837524</v>
      </c>
      <c r="AT8" s="107">
        <v>0.5906102061271667</v>
      </c>
      <c r="AU8" s="107">
        <v>0.664713978767395</v>
      </c>
      <c r="AV8" s="107">
        <v>1.1969009637832642</v>
      </c>
      <c r="AW8" s="107">
        <v>2.3352160453796387</v>
      </c>
      <c r="AX8" s="107">
        <v>3.7448220252990723</v>
      </c>
      <c r="AY8" s="107">
        <v>4.980820178985596</v>
      </c>
      <c r="AZ8" s="107">
        <v>5.546104907989502</v>
      </c>
      <c r="BA8" s="107">
        <v>4.1295084953308105</v>
      </c>
      <c r="BB8" s="107">
        <v>2.857551097869873</v>
      </c>
      <c r="BC8" s="107">
        <v>1.5280959606170654</v>
      </c>
      <c r="BD8" s="107">
        <v>0.9149715900421143</v>
      </c>
      <c r="BE8" s="107">
        <v>0.6643899083137512</v>
      </c>
      <c r="BF8" s="107">
        <v>0.5990074872970581</v>
      </c>
      <c r="BG8" s="107">
        <v>0.6690731048583984</v>
      </c>
      <c r="BH8" s="107">
        <v>1.1963119506835938</v>
      </c>
      <c r="BI8" s="107">
        <v>2.3535819053649902</v>
      </c>
      <c r="BJ8" s="107">
        <v>3.7272109985351562</v>
      </c>
      <c r="BK8" s="108"/>
    </row>
    <row r="9" spans="1:63" ht="10.5">
      <c r="A9" t="s">
        <v>318</v>
      </c>
      <c r="B9" t="s">
        <v>319</v>
      </c>
      <c r="C9" s="104">
        <v>9.648000717163086</v>
      </c>
      <c r="D9" s="106">
        <v>9.462616920471191</v>
      </c>
      <c r="E9" s="106">
        <v>6.413058280944824</v>
      </c>
      <c r="F9" s="106">
        <v>3.9607584476470947</v>
      </c>
      <c r="G9" s="106">
        <v>2.0786664485931396</v>
      </c>
      <c r="H9" s="106">
        <v>1.287729024887085</v>
      </c>
      <c r="I9" s="106">
        <v>0.9823262691497803</v>
      </c>
      <c r="J9" s="106">
        <v>0.9048182368278503</v>
      </c>
      <c r="K9" s="106">
        <v>1.1141374111175537</v>
      </c>
      <c r="L9" s="106">
        <v>2.5549092292785645</v>
      </c>
      <c r="M9" s="106">
        <v>4.355717658996582</v>
      </c>
      <c r="N9" s="106">
        <v>6.9335618019104</v>
      </c>
      <c r="O9" s="106">
        <v>9.505331039428711</v>
      </c>
      <c r="P9" s="106">
        <v>8.3051176071167</v>
      </c>
      <c r="Q9" s="106">
        <v>5.603979110717773</v>
      </c>
      <c r="R9" s="106">
        <v>3.616800546646118</v>
      </c>
      <c r="S9" s="106">
        <v>1.851703405380249</v>
      </c>
      <c r="T9" s="106">
        <v>1.1181185245513916</v>
      </c>
      <c r="U9" s="106">
        <v>0.9561285972595215</v>
      </c>
      <c r="V9" s="106">
        <v>0.9184478521347046</v>
      </c>
      <c r="W9" s="106">
        <v>1.0006548166275024</v>
      </c>
      <c r="X9" s="106">
        <v>2.1236302852630615</v>
      </c>
      <c r="Y9" s="106">
        <v>4.112616062164307</v>
      </c>
      <c r="Z9" s="106">
        <v>7.221556186676025</v>
      </c>
      <c r="AA9" s="106">
        <v>8.6256742477417</v>
      </c>
      <c r="AB9" s="106">
        <v>7.649765968322754</v>
      </c>
      <c r="AC9" s="106">
        <v>6.635581016540527</v>
      </c>
      <c r="AD9" s="106">
        <v>3.305291175842285</v>
      </c>
      <c r="AE9" s="106">
        <v>2.130725622177124</v>
      </c>
      <c r="AF9" s="106">
        <v>1.1187241077423096</v>
      </c>
      <c r="AG9" s="106">
        <v>0.9047996997833252</v>
      </c>
      <c r="AH9" s="106">
        <v>0.8220729827880859</v>
      </c>
      <c r="AI9" s="106">
        <v>0.8940674066543579</v>
      </c>
      <c r="AJ9" s="106">
        <v>1.9647316932678223</v>
      </c>
      <c r="AK9" s="106">
        <v>4.19679594039917</v>
      </c>
      <c r="AL9" s="106">
        <v>7.871987819671631</v>
      </c>
      <c r="AM9" s="106">
        <v>6.661456108093262</v>
      </c>
      <c r="AN9" s="106">
        <v>7.9945549964904785</v>
      </c>
      <c r="AO9" s="107">
        <v>6.00294303894043</v>
      </c>
      <c r="AP9" s="107">
        <v>3.8801820278167725</v>
      </c>
      <c r="AQ9" s="107">
        <v>2.133898973464966</v>
      </c>
      <c r="AR9" s="107">
        <v>1.1627529859542847</v>
      </c>
      <c r="AS9" s="107">
        <v>0.9260256886482239</v>
      </c>
      <c r="AT9" s="107">
        <v>0.855556070804596</v>
      </c>
      <c r="AU9" s="107">
        <v>1.0426629781723022</v>
      </c>
      <c r="AV9" s="107">
        <v>2.2339060306549072</v>
      </c>
      <c r="AW9" s="107">
        <v>4.64851188659668</v>
      </c>
      <c r="AX9" s="107">
        <v>7.2517828941345215</v>
      </c>
      <c r="AY9" s="107">
        <v>8.958412170410156</v>
      </c>
      <c r="AZ9" s="107">
        <v>8.070274353027344</v>
      </c>
      <c r="BA9" s="107">
        <v>5.892245769500732</v>
      </c>
      <c r="BB9" s="107">
        <v>3.912769079208374</v>
      </c>
      <c r="BC9" s="107">
        <v>2.144948959350586</v>
      </c>
      <c r="BD9" s="107">
        <v>1.1742609739303589</v>
      </c>
      <c r="BE9" s="107">
        <v>0.9353005886077881</v>
      </c>
      <c r="BF9" s="107">
        <v>0.8620970249176025</v>
      </c>
      <c r="BG9" s="107">
        <v>1.0499939918518066</v>
      </c>
      <c r="BH9" s="107">
        <v>2.2611770629882812</v>
      </c>
      <c r="BI9" s="107">
        <v>4.695450782775879</v>
      </c>
      <c r="BJ9" s="107">
        <v>7.047122001647949</v>
      </c>
      <c r="BK9" s="108"/>
    </row>
    <row r="10" spans="1:63" ht="10.5">
      <c r="A10" t="s">
        <v>320</v>
      </c>
      <c r="B10" t="s">
        <v>321</v>
      </c>
      <c r="C10" s="104">
        <v>2.8518261909484863</v>
      </c>
      <c r="D10" s="106">
        <v>3.0585689544677734</v>
      </c>
      <c r="E10" s="106">
        <v>2.177863121032715</v>
      </c>
      <c r="F10" s="106">
        <v>1.1838409900665283</v>
      </c>
      <c r="G10" s="106">
        <v>0.6118310689926147</v>
      </c>
      <c r="H10" s="106">
        <v>0.36974582076072693</v>
      </c>
      <c r="I10" s="106">
        <v>0.29665476083755493</v>
      </c>
      <c r="J10" s="106">
        <v>0.28707098960876465</v>
      </c>
      <c r="K10" s="106">
        <v>0.3459320366382599</v>
      </c>
      <c r="L10" s="106">
        <v>0.5988937616348267</v>
      </c>
      <c r="M10" s="106">
        <v>1.3724920749664307</v>
      </c>
      <c r="N10" s="106">
        <v>2.2189440727233887</v>
      </c>
      <c r="O10" s="106">
        <v>2.9095284938812256</v>
      </c>
      <c r="P10" s="106">
        <v>2.858917474746704</v>
      </c>
      <c r="Q10" s="106">
        <v>1.8329899311065674</v>
      </c>
      <c r="R10" s="106">
        <v>1.0447416305541992</v>
      </c>
      <c r="S10" s="106">
        <v>0.5939186215400696</v>
      </c>
      <c r="T10" s="106">
        <v>0.37713107466697693</v>
      </c>
      <c r="U10" s="106">
        <v>0.28857606649398804</v>
      </c>
      <c r="V10" s="106">
        <v>0.30487239360809326</v>
      </c>
      <c r="W10" s="106">
        <v>0.3227187991142273</v>
      </c>
      <c r="X10" s="106">
        <v>0.5828924775123596</v>
      </c>
      <c r="Y10" s="106">
        <v>1.1133005619049072</v>
      </c>
      <c r="Z10" s="106">
        <v>2.1758787631988525</v>
      </c>
      <c r="AA10" s="106">
        <v>2.8952527046203613</v>
      </c>
      <c r="AB10" s="106">
        <v>2.4782779216766357</v>
      </c>
      <c r="AC10" s="106">
        <v>1.862882375717163</v>
      </c>
      <c r="AD10" s="106">
        <v>0.9973251223564148</v>
      </c>
      <c r="AE10" s="106">
        <v>0.6766136884689331</v>
      </c>
      <c r="AF10" s="106">
        <v>0.3616122901439667</v>
      </c>
      <c r="AG10" s="106">
        <v>0.28586545586586</v>
      </c>
      <c r="AH10" s="106">
        <v>0.2670673429965973</v>
      </c>
      <c r="AI10" s="106">
        <v>0.29474619030952454</v>
      </c>
      <c r="AJ10" s="106">
        <v>0.5215389728546143</v>
      </c>
      <c r="AK10" s="106">
        <v>1.1690595149993896</v>
      </c>
      <c r="AL10" s="106">
        <v>2.3494110107421875</v>
      </c>
      <c r="AM10" s="106">
        <v>2.215023994445801</v>
      </c>
      <c r="AN10" s="106">
        <v>2.7485568523406982</v>
      </c>
      <c r="AO10" s="107">
        <v>1.836303949356079</v>
      </c>
      <c r="AP10" s="107">
        <v>1.2044219970703125</v>
      </c>
      <c r="AQ10" s="107">
        <v>0.6282709836959839</v>
      </c>
      <c r="AR10" s="107">
        <v>0.363006591796875</v>
      </c>
      <c r="AS10" s="107">
        <v>0.2944096028804779</v>
      </c>
      <c r="AT10" s="107">
        <v>0.2691057026386261</v>
      </c>
      <c r="AU10" s="107">
        <v>0.3174852132797241</v>
      </c>
      <c r="AV10" s="107">
        <v>0.5807918906211853</v>
      </c>
      <c r="AW10" s="107">
        <v>1.3233619928359985</v>
      </c>
      <c r="AX10" s="107">
        <v>2.283277988433838</v>
      </c>
      <c r="AY10" s="107">
        <v>2.966430902481079</v>
      </c>
      <c r="AZ10" s="107">
        <v>2.702380895614624</v>
      </c>
      <c r="BA10" s="107">
        <v>1.7964129447937012</v>
      </c>
      <c r="BB10" s="107">
        <v>1.2124660015106201</v>
      </c>
      <c r="BC10" s="107">
        <v>0.6390029788017273</v>
      </c>
      <c r="BD10" s="107">
        <v>0.36805421113967896</v>
      </c>
      <c r="BE10" s="107">
        <v>0.2939305007457733</v>
      </c>
      <c r="BF10" s="107">
        <v>0.2682414948940277</v>
      </c>
      <c r="BG10" s="107">
        <v>0.31635189056396484</v>
      </c>
      <c r="BH10" s="107">
        <v>0.5821182131767273</v>
      </c>
      <c r="BI10" s="107">
        <v>1.3357720375061035</v>
      </c>
      <c r="BJ10" s="107">
        <v>2.2745249271392822</v>
      </c>
      <c r="BK10" s="108"/>
    </row>
    <row r="11" spans="1:63" ht="10.5">
      <c r="A11" t="s">
        <v>322</v>
      </c>
      <c r="B11" t="s">
        <v>323</v>
      </c>
      <c r="C11" s="104">
        <v>3.3068044185638428</v>
      </c>
      <c r="D11" s="106">
        <v>3.0616793632507324</v>
      </c>
      <c r="E11" s="106">
        <v>1.7752587795257568</v>
      </c>
      <c r="F11" s="106">
        <v>1.0809427499771118</v>
      </c>
      <c r="G11" s="106">
        <v>0.5863109230995178</v>
      </c>
      <c r="H11" s="106">
        <v>0.4065709412097931</v>
      </c>
      <c r="I11" s="106">
        <v>0.3372814953327179</v>
      </c>
      <c r="J11" s="106">
        <v>0.3184086084365845</v>
      </c>
      <c r="K11" s="106">
        <v>0.34821176528930664</v>
      </c>
      <c r="L11" s="106">
        <v>0.6889293193817139</v>
      </c>
      <c r="M11" s="106">
        <v>1.2169301509857178</v>
      </c>
      <c r="N11" s="106">
        <v>2.5727901458740234</v>
      </c>
      <c r="O11" s="106">
        <v>3.2677297592163086</v>
      </c>
      <c r="P11" s="106">
        <v>2.9992470741271973</v>
      </c>
      <c r="Q11" s="106">
        <v>1.690140962600708</v>
      </c>
      <c r="R11" s="106">
        <v>1.0853519439697266</v>
      </c>
      <c r="S11" s="106">
        <v>0.4908134937286377</v>
      </c>
      <c r="T11" s="106">
        <v>0.3640178442001343</v>
      </c>
      <c r="U11" s="106">
        <v>0.31900566816329956</v>
      </c>
      <c r="V11" s="106">
        <v>0.34578418731689453</v>
      </c>
      <c r="W11" s="106">
        <v>0.3460148870944977</v>
      </c>
      <c r="X11" s="106">
        <v>0.5656617879867554</v>
      </c>
      <c r="Y11" s="106">
        <v>1.215474247932434</v>
      </c>
      <c r="Z11" s="106">
        <v>2.3755013942718506</v>
      </c>
      <c r="AA11" s="106">
        <v>2.769200563430786</v>
      </c>
      <c r="AB11" s="106">
        <v>2.6299660205841064</v>
      </c>
      <c r="AC11" s="106">
        <v>2.108332872390747</v>
      </c>
      <c r="AD11" s="106">
        <v>1.043694257736206</v>
      </c>
      <c r="AE11" s="106">
        <v>0.6285109519958496</v>
      </c>
      <c r="AF11" s="106">
        <v>0.4028187096118927</v>
      </c>
      <c r="AG11" s="106">
        <v>0.3346770107746124</v>
      </c>
      <c r="AH11" s="106">
        <v>0.31272435188293457</v>
      </c>
      <c r="AI11" s="106">
        <v>0.3306809067726135</v>
      </c>
      <c r="AJ11" s="106">
        <v>0.6014822721481323</v>
      </c>
      <c r="AK11" s="106">
        <v>1.3001761436462402</v>
      </c>
      <c r="AL11" s="106">
        <v>2.6328556537628174</v>
      </c>
      <c r="AM11" s="106">
        <v>2.4120800495147705</v>
      </c>
      <c r="AN11" s="106">
        <v>2.7978920936584473</v>
      </c>
      <c r="AO11" s="107">
        <v>1.8342649936676025</v>
      </c>
      <c r="AP11" s="107">
        <v>1.143149971961975</v>
      </c>
      <c r="AQ11" s="107">
        <v>0.5747464895248413</v>
      </c>
      <c r="AR11" s="107">
        <v>0.40651559829711914</v>
      </c>
      <c r="AS11" s="107">
        <v>0.3578045964241028</v>
      </c>
      <c r="AT11" s="107">
        <v>0.3434281051158905</v>
      </c>
      <c r="AU11" s="107">
        <v>0.38408949971199036</v>
      </c>
      <c r="AV11" s="107">
        <v>0.5293501019477844</v>
      </c>
      <c r="AW11" s="107">
        <v>1.416815996170044</v>
      </c>
      <c r="AX11" s="107">
        <v>2.4330942630767822</v>
      </c>
      <c r="AY11" s="107">
        <v>3.0811879634857178</v>
      </c>
      <c r="AZ11" s="107">
        <v>2.7622790336608887</v>
      </c>
      <c r="BA11" s="107">
        <v>1.8685909509658813</v>
      </c>
      <c r="BB11" s="107">
        <v>1.16360604763031</v>
      </c>
      <c r="BC11" s="107">
        <v>0.5837675929069519</v>
      </c>
      <c r="BD11" s="107">
        <v>0.41802340745925903</v>
      </c>
      <c r="BE11" s="107">
        <v>0.3581486940383911</v>
      </c>
      <c r="BF11" s="107">
        <v>0.34424689412117004</v>
      </c>
      <c r="BG11" s="107">
        <v>0.38530340790748596</v>
      </c>
      <c r="BH11" s="107">
        <v>0.5580565929412842</v>
      </c>
      <c r="BI11" s="107">
        <v>1.4648150205612183</v>
      </c>
      <c r="BJ11" s="107">
        <v>2.4435529708862305</v>
      </c>
      <c r="BK11" s="108"/>
    </row>
    <row r="12" spans="1:63" ht="10.5">
      <c r="A12" t="s">
        <v>324</v>
      </c>
      <c r="B12" t="s">
        <v>325</v>
      </c>
      <c r="C12" s="104">
        <v>1.4858671426773071</v>
      </c>
      <c r="D12" s="106">
        <v>1.5577501058578491</v>
      </c>
      <c r="E12" s="106">
        <v>0.8704944849014282</v>
      </c>
      <c r="F12" s="106">
        <v>0.43125322461128235</v>
      </c>
      <c r="G12" s="106">
        <v>0.2108459621667862</v>
      </c>
      <c r="H12" s="106">
        <v>0.1582135707139969</v>
      </c>
      <c r="I12" s="106">
        <v>0.13790270686149597</v>
      </c>
      <c r="J12" s="106">
        <v>0.1266135424375534</v>
      </c>
      <c r="K12" s="106">
        <v>0.15044502913951874</v>
      </c>
      <c r="L12" s="106">
        <v>0.22646744549274445</v>
      </c>
      <c r="M12" s="106">
        <v>0.4138728678226471</v>
      </c>
      <c r="N12" s="106">
        <v>1.0244698524475098</v>
      </c>
      <c r="O12" s="106">
        <v>1.3880738019943237</v>
      </c>
      <c r="P12" s="106">
        <v>1.3560271263122559</v>
      </c>
      <c r="Q12" s="106">
        <v>0.8211091756820679</v>
      </c>
      <c r="R12" s="106">
        <v>0.44752055406570435</v>
      </c>
      <c r="S12" s="106">
        <v>0.22647397220134735</v>
      </c>
      <c r="T12" s="106">
        <v>0.1471315324306488</v>
      </c>
      <c r="U12" s="106">
        <v>0.13354235887527466</v>
      </c>
      <c r="V12" s="106">
        <v>0.12723977863788605</v>
      </c>
      <c r="W12" s="106">
        <v>0.13876186311244965</v>
      </c>
      <c r="X12" s="106">
        <v>0.17660464346408844</v>
      </c>
      <c r="Y12" s="106">
        <v>0.3645799458026886</v>
      </c>
      <c r="Z12" s="106">
        <v>0.9161171317100525</v>
      </c>
      <c r="AA12" s="106">
        <v>1.2008514404296875</v>
      </c>
      <c r="AB12" s="106">
        <v>1.1711903810501099</v>
      </c>
      <c r="AC12" s="106">
        <v>0.8886876702308655</v>
      </c>
      <c r="AD12" s="106">
        <v>0.48711851239204407</v>
      </c>
      <c r="AE12" s="106">
        <v>0.26414740085601807</v>
      </c>
      <c r="AF12" s="106">
        <v>0.16345690190792084</v>
      </c>
      <c r="AG12" s="106">
        <v>0.13355690240859985</v>
      </c>
      <c r="AH12" s="106">
        <v>0.12616664171218872</v>
      </c>
      <c r="AI12" s="106">
        <v>0.13134250044822693</v>
      </c>
      <c r="AJ12" s="106">
        <v>0.19217361509799957</v>
      </c>
      <c r="AK12" s="106">
        <v>0.4586097002029419</v>
      </c>
      <c r="AL12" s="106">
        <v>1.0536776781082153</v>
      </c>
      <c r="AM12" s="106">
        <v>1.0957109928131104</v>
      </c>
      <c r="AN12" s="106">
        <v>1.3116819858551025</v>
      </c>
      <c r="AO12" s="107">
        <v>0.8163235187530518</v>
      </c>
      <c r="AP12" s="107">
        <v>0.4857671856880188</v>
      </c>
      <c r="AQ12" s="107">
        <v>0.2400539070367813</v>
      </c>
      <c r="AR12" s="107">
        <v>0.1594240963459015</v>
      </c>
      <c r="AS12" s="107">
        <v>0.13888919353485107</v>
      </c>
      <c r="AT12" s="107">
        <v>0.13134099543094635</v>
      </c>
      <c r="AU12" s="107">
        <v>0.14712689816951752</v>
      </c>
      <c r="AV12" s="107">
        <v>0.196588397026062</v>
      </c>
      <c r="AW12" s="107">
        <v>0.4907577931880951</v>
      </c>
      <c r="AX12" s="107">
        <v>0.8899974226951599</v>
      </c>
      <c r="AY12" s="107">
        <v>1.3853449821472168</v>
      </c>
      <c r="AZ12" s="107">
        <v>1.2603349685668945</v>
      </c>
      <c r="BA12" s="107">
        <v>0.8007693886756897</v>
      </c>
      <c r="BB12" s="107">
        <v>0.48945263028144836</v>
      </c>
      <c r="BC12" s="107">
        <v>0.2410324066877365</v>
      </c>
      <c r="BD12" s="107">
        <v>0.1620917022228241</v>
      </c>
      <c r="BE12" s="107">
        <v>0.1412200927734375</v>
      </c>
      <c r="BF12" s="107">
        <v>0.13329850137233734</v>
      </c>
      <c r="BG12" s="107">
        <v>0.15109559893608093</v>
      </c>
      <c r="BH12" s="107">
        <v>0.19656150043010712</v>
      </c>
      <c r="BI12" s="107">
        <v>0.49729621410369873</v>
      </c>
      <c r="BJ12" s="107">
        <v>0.8796588182449341</v>
      </c>
      <c r="BK12" s="108"/>
    </row>
    <row r="13" spans="1:63" ht="10.5">
      <c r="A13" t="s">
        <v>326</v>
      </c>
      <c r="B13" t="s">
        <v>327</v>
      </c>
      <c r="C13" s="104">
        <v>2.444011926651001</v>
      </c>
      <c r="D13" s="106">
        <v>2.5499722957611084</v>
      </c>
      <c r="E13" s="106">
        <v>1.6749379634857178</v>
      </c>
      <c r="F13" s="106">
        <v>0.7489880919456482</v>
      </c>
      <c r="G13" s="106">
        <v>0.45733532309532166</v>
      </c>
      <c r="H13" s="106">
        <v>0.33989542722702026</v>
      </c>
      <c r="I13" s="106">
        <v>0.31684228777885437</v>
      </c>
      <c r="J13" s="106">
        <v>0.2923641502857208</v>
      </c>
      <c r="K13" s="106">
        <v>0.3175717890262604</v>
      </c>
      <c r="L13" s="106">
        <v>0.37474021315574646</v>
      </c>
      <c r="M13" s="106">
        <v>0.7125580906867981</v>
      </c>
      <c r="N13" s="106">
        <v>1.6245999336242676</v>
      </c>
      <c r="O13" s="106">
        <v>2.108558416366577</v>
      </c>
      <c r="P13" s="106">
        <v>2.325338840484619</v>
      </c>
      <c r="Q13" s="106">
        <v>1.2948312759399414</v>
      </c>
      <c r="R13" s="106">
        <v>0.7075393795967102</v>
      </c>
      <c r="S13" s="106">
        <v>0.46685275435447693</v>
      </c>
      <c r="T13" s="106">
        <v>0.35707542300224304</v>
      </c>
      <c r="U13" s="106">
        <v>0.32105013728141785</v>
      </c>
      <c r="V13" s="106">
        <v>0.2946985065937042</v>
      </c>
      <c r="W13" s="106">
        <v>0.32066166400909424</v>
      </c>
      <c r="X13" s="106">
        <v>0.34673136472702026</v>
      </c>
      <c r="Y13" s="106">
        <v>0.7157246470451355</v>
      </c>
      <c r="Z13" s="106">
        <v>1.5388383865356445</v>
      </c>
      <c r="AA13" s="106">
        <v>2.1368041038513184</v>
      </c>
      <c r="AB13" s="106">
        <v>1.961267352104187</v>
      </c>
      <c r="AC13" s="106">
        <v>1.2883814573287964</v>
      </c>
      <c r="AD13" s="106">
        <v>0.7811208963394165</v>
      </c>
      <c r="AE13" s="106">
        <v>0.45082035660743713</v>
      </c>
      <c r="AF13" s="106">
        <v>0.34693560004234314</v>
      </c>
      <c r="AG13" s="106">
        <v>0.3016989529132843</v>
      </c>
      <c r="AH13" s="106">
        <v>0.28052932024002075</v>
      </c>
      <c r="AI13" s="106">
        <v>0.28574949502944946</v>
      </c>
      <c r="AJ13" s="106">
        <v>0.34034785628318787</v>
      </c>
      <c r="AK13" s="106">
        <v>0.6099786758422852</v>
      </c>
      <c r="AL13" s="106">
        <v>1.5189738273620605</v>
      </c>
      <c r="AM13" s="106">
        <v>1.9266010522842407</v>
      </c>
      <c r="AN13" s="106">
        <v>2.042459011077881</v>
      </c>
      <c r="AO13" s="107">
        <v>1.2312250137329102</v>
      </c>
      <c r="AP13" s="107">
        <v>0.7527632117271423</v>
      </c>
      <c r="AQ13" s="107">
        <v>0.46365121006965637</v>
      </c>
      <c r="AR13" s="107">
        <v>0.35518041253089905</v>
      </c>
      <c r="AS13" s="107">
        <v>0.3034799098968506</v>
      </c>
      <c r="AT13" s="107">
        <v>0.2929078936576843</v>
      </c>
      <c r="AU13" s="107">
        <v>0.3121022880077362</v>
      </c>
      <c r="AV13" s="107">
        <v>0.31411778926849365</v>
      </c>
      <c r="AW13" s="107">
        <v>0.6595808863639832</v>
      </c>
      <c r="AX13" s="107">
        <v>1.487272024154663</v>
      </c>
      <c r="AY13" s="107">
        <v>2.3323841094970703</v>
      </c>
      <c r="AZ13" s="107">
        <v>1.982962965965271</v>
      </c>
      <c r="BA13" s="107">
        <v>1.1989109516143799</v>
      </c>
      <c r="BB13" s="107">
        <v>0.7534464001655579</v>
      </c>
      <c r="BC13" s="107">
        <v>0.46386051177978516</v>
      </c>
      <c r="BD13" s="107">
        <v>0.3547179102897644</v>
      </c>
      <c r="BE13" s="107">
        <v>0.31198379397392273</v>
      </c>
      <c r="BF13" s="107">
        <v>0.2972385883331299</v>
      </c>
      <c r="BG13" s="107">
        <v>0.31697988510131836</v>
      </c>
      <c r="BH13" s="107">
        <v>0.3225040137767792</v>
      </c>
      <c r="BI13" s="107">
        <v>0.6600161790847778</v>
      </c>
      <c r="BJ13" s="107">
        <v>1.4700770378112793</v>
      </c>
      <c r="BK13" s="108"/>
    </row>
    <row r="14" spans="1:63" ht="10.5">
      <c r="A14" t="s">
        <v>328</v>
      </c>
      <c r="B14" t="s">
        <v>329</v>
      </c>
      <c r="C14" s="104">
        <v>1.7130634784698486</v>
      </c>
      <c r="D14" s="106">
        <v>1.8124949932098389</v>
      </c>
      <c r="E14" s="106">
        <v>1.3340764045715332</v>
      </c>
      <c r="F14" s="106">
        <v>0.8818451166152954</v>
      </c>
      <c r="G14" s="106">
        <v>0.5603408217430115</v>
      </c>
      <c r="H14" s="106">
        <v>0.35627076029777527</v>
      </c>
      <c r="I14" s="106">
        <v>0.2680392563343048</v>
      </c>
      <c r="J14" s="106">
        <v>0.25555187463760376</v>
      </c>
      <c r="K14" s="106">
        <v>0.35896047949790955</v>
      </c>
      <c r="L14" s="106">
        <v>0.47432732582092285</v>
      </c>
      <c r="M14" s="106">
        <v>1.188683032989502</v>
      </c>
      <c r="N14" s="106">
        <v>1.727513313293457</v>
      </c>
      <c r="O14" s="106">
        <v>2.017568826675415</v>
      </c>
      <c r="P14" s="106">
        <v>1.9403917789459229</v>
      </c>
      <c r="Q14" s="106">
        <v>1.167100191116333</v>
      </c>
      <c r="R14" s="106">
        <v>0.7859674096107483</v>
      </c>
      <c r="S14" s="106">
        <v>0.4891267418861389</v>
      </c>
      <c r="T14" s="106">
        <v>0.34958189725875854</v>
      </c>
      <c r="U14" s="106">
        <v>0.28852570056915283</v>
      </c>
      <c r="V14" s="106">
        <v>0.27406808733940125</v>
      </c>
      <c r="W14" s="106">
        <v>0.3659350275993347</v>
      </c>
      <c r="X14" s="106">
        <v>0.6054501533508301</v>
      </c>
      <c r="Y14" s="106">
        <v>1.2375129461288452</v>
      </c>
      <c r="Z14" s="106">
        <v>1.7422316074371338</v>
      </c>
      <c r="AA14" s="106">
        <v>1.9210518598556519</v>
      </c>
      <c r="AB14" s="106">
        <v>1.737979531288147</v>
      </c>
      <c r="AC14" s="106">
        <v>1.2963334321975708</v>
      </c>
      <c r="AD14" s="106">
        <v>0.9882791042327881</v>
      </c>
      <c r="AE14" s="106">
        <v>0.5430042743682861</v>
      </c>
      <c r="AF14" s="106">
        <v>0.37236130237579346</v>
      </c>
      <c r="AG14" s="106">
        <v>0.28286245465278625</v>
      </c>
      <c r="AH14" s="106">
        <v>0.2667892277240753</v>
      </c>
      <c r="AI14" s="106">
        <v>0.34732261300086975</v>
      </c>
      <c r="AJ14" s="106">
        <v>0.5730520486831665</v>
      </c>
      <c r="AK14" s="106">
        <v>1.0588279962539673</v>
      </c>
      <c r="AL14" s="106">
        <v>1.79990816116333</v>
      </c>
      <c r="AM14" s="106">
        <v>1.9070830345153809</v>
      </c>
      <c r="AN14" s="106">
        <v>1.8115640878677368</v>
      </c>
      <c r="AO14" s="107">
        <v>1.3257299661636353</v>
      </c>
      <c r="AP14" s="107">
        <v>1.0110310316085815</v>
      </c>
      <c r="AQ14" s="107">
        <v>0.5663706064224243</v>
      </c>
      <c r="AR14" s="107">
        <v>0.39055711030960083</v>
      </c>
      <c r="AS14" s="107">
        <v>0.28710129857063293</v>
      </c>
      <c r="AT14" s="107">
        <v>0.2803839147090912</v>
      </c>
      <c r="AU14" s="107">
        <v>0.3516826033592224</v>
      </c>
      <c r="AV14" s="107">
        <v>0.5845857858657837</v>
      </c>
      <c r="AW14" s="107">
        <v>1.2028429508209229</v>
      </c>
      <c r="AX14" s="107">
        <v>1.9096310138702393</v>
      </c>
      <c r="AY14" s="107">
        <v>2.1678719520568848</v>
      </c>
      <c r="AZ14" s="107">
        <v>1.8393659591674805</v>
      </c>
      <c r="BA14" s="107">
        <v>1.3425869941711426</v>
      </c>
      <c r="BB14" s="107">
        <v>1.0370830297470093</v>
      </c>
      <c r="BC14" s="107">
        <v>0.5829902291297913</v>
      </c>
      <c r="BD14" s="107">
        <v>0.38662129640579224</v>
      </c>
      <c r="BE14" s="107">
        <v>0.2920573055744171</v>
      </c>
      <c r="BF14" s="107">
        <v>0.28340259194374084</v>
      </c>
      <c r="BG14" s="107">
        <v>0.36121881008148193</v>
      </c>
      <c r="BH14" s="107">
        <v>0.6090067028999329</v>
      </c>
      <c r="BI14" s="107">
        <v>1.229848027229309</v>
      </c>
      <c r="BJ14" s="107">
        <v>1.9669500589370728</v>
      </c>
      <c r="BK14" s="108"/>
    </row>
    <row r="15" spans="1:63" ht="10.5">
      <c r="A15" t="s">
        <v>330</v>
      </c>
      <c r="B15" t="s">
        <v>331</v>
      </c>
      <c r="C15" s="104">
        <v>2.624021530151367</v>
      </c>
      <c r="D15" s="106">
        <v>2.7751681804656982</v>
      </c>
      <c r="E15" s="106">
        <v>2.1877284049987793</v>
      </c>
      <c r="F15" s="106">
        <v>1.958194375038147</v>
      </c>
      <c r="G15" s="106">
        <v>1.463775873184204</v>
      </c>
      <c r="H15" s="106">
        <v>1.094501256942749</v>
      </c>
      <c r="I15" s="106">
        <v>0.9142334461212158</v>
      </c>
      <c r="J15" s="106">
        <v>0.812034547328949</v>
      </c>
      <c r="K15" s="106">
        <v>0.8588672280311584</v>
      </c>
      <c r="L15" s="106">
        <v>1.0088196992874146</v>
      </c>
      <c r="M15" s="106">
        <v>1.8847954273223877</v>
      </c>
      <c r="N15" s="106">
        <v>2.99452805519104</v>
      </c>
      <c r="O15" s="106">
        <v>3.485863208770752</v>
      </c>
      <c r="P15" s="106">
        <v>3.0913405418395996</v>
      </c>
      <c r="Q15" s="106">
        <v>2.087918758392334</v>
      </c>
      <c r="R15" s="106">
        <v>1.550183653831482</v>
      </c>
      <c r="S15" s="106">
        <v>1.1433923244476318</v>
      </c>
      <c r="T15" s="106">
        <v>1.0934109687805176</v>
      </c>
      <c r="U15" s="106">
        <v>0.9171512722969055</v>
      </c>
      <c r="V15" s="106">
        <v>0.8493896722793579</v>
      </c>
      <c r="W15" s="106">
        <v>0.8796736598014832</v>
      </c>
      <c r="X15" s="106">
        <v>1.2255668640136719</v>
      </c>
      <c r="Y15" s="106">
        <v>2.154050588607788</v>
      </c>
      <c r="Z15" s="106">
        <v>3.0869081020355225</v>
      </c>
      <c r="AA15" s="106">
        <v>3.3349056243896484</v>
      </c>
      <c r="AB15" s="106">
        <v>2.9486348628997803</v>
      </c>
      <c r="AC15" s="106">
        <v>2.128695011138916</v>
      </c>
      <c r="AD15" s="106">
        <v>1.7769135236740112</v>
      </c>
      <c r="AE15" s="106">
        <v>1.3213599920272827</v>
      </c>
      <c r="AF15" s="106">
        <v>1.145243525505066</v>
      </c>
      <c r="AG15" s="106">
        <v>1.0095833539962769</v>
      </c>
      <c r="AH15" s="106">
        <v>0.9274634718894958</v>
      </c>
      <c r="AI15" s="106">
        <v>0.9509056806564331</v>
      </c>
      <c r="AJ15" s="106">
        <v>1.1935333013534546</v>
      </c>
      <c r="AK15" s="106">
        <v>1.6663687229156494</v>
      </c>
      <c r="AL15" s="106">
        <v>2.713473081588745</v>
      </c>
      <c r="AM15" s="106">
        <v>3.207235097885132</v>
      </c>
      <c r="AN15" s="106">
        <v>2.9819281101226807</v>
      </c>
      <c r="AO15" s="107">
        <v>2.2854630947113037</v>
      </c>
      <c r="AP15" s="107">
        <v>1.8144978284835815</v>
      </c>
      <c r="AQ15" s="107">
        <v>1.3703639507293701</v>
      </c>
      <c r="AR15" s="107">
        <v>1.1042879819869995</v>
      </c>
      <c r="AS15" s="107">
        <v>0.9071214199066162</v>
      </c>
      <c r="AT15" s="107">
        <v>0.8203086853027344</v>
      </c>
      <c r="AU15" s="107">
        <v>0.8876157402992249</v>
      </c>
      <c r="AV15" s="107">
        <v>1.4153670072555542</v>
      </c>
      <c r="AW15" s="107">
        <v>1.775946021080017</v>
      </c>
      <c r="AX15" s="107">
        <v>2.993135929107666</v>
      </c>
      <c r="AY15" s="107">
        <v>3.4292867183685303</v>
      </c>
      <c r="AZ15" s="107">
        <v>3.006395101547241</v>
      </c>
      <c r="BA15" s="107">
        <v>2.277371883392334</v>
      </c>
      <c r="BB15" s="107">
        <v>1.816843032836914</v>
      </c>
      <c r="BC15" s="107">
        <v>1.3832590579986572</v>
      </c>
      <c r="BD15" s="107">
        <v>1.120324969291687</v>
      </c>
      <c r="BE15" s="107">
        <v>0.9233263731002808</v>
      </c>
      <c r="BF15" s="107">
        <v>0.8343214988708496</v>
      </c>
      <c r="BG15" s="107">
        <v>0.8997563719749451</v>
      </c>
      <c r="BH15" s="107">
        <v>1.4157389402389526</v>
      </c>
      <c r="BI15" s="107">
        <v>1.755100965499878</v>
      </c>
      <c r="BJ15" s="107">
        <v>3.0101020336151123</v>
      </c>
      <c r="BK15" s="108"/>
    </row>
    <row r="16" spans="1:63" ht="10.5">
      <c r="A16" t="s">
        <v>332</v>
      </c>
      <c r="B16" t="s">
        <v>333</v>
      </c>
      <c r="C16" s="104">
        <v>30.515335083007812</v>
      </c>
      <c r="D16" s="106">
        <v>31.57994270324707</v>
      </c>
      <c r="E16" s="106">
        <v>21.760709762573242</v>
      </c>
      <c r="F16" s="106">
        <v>13.816487312316895</v>
      </c>
      <c r="G16" s="106">
        <v>7.990088939666748</v>
      </c>
      <c r="H16" s="106">
        <v>5.248472213745117</v>
      </c>
      <c r="I16" s="106">
        <v>4.084630489349365</v>
      </c>
      <c r="J16" s="106">
        <v>3.7371654510498047</v>
      </c>
      <c r="K16" s="106">
        <v>4.287359237670898</v>
      </c>
      <c r="L16" s="106">
        <v>7.4696149826049805</v>
      </c>
      <c r="M16" s="106">
        <v>13.788778305053711</v>
      </c>
      <c r="N16" s="106">
        <v>23.825685501098633</v>
      </c>
      <c r="O16" s="106">
        <v>31.166397094726562</v>
      </c>
      <c r="P16" s="106">
        <v>29.639278411865234</v>
      </c>
      <c r="Q16" s="106">
        <v>19.10749053955078</v>
      </c>
      <c r="R16" s="106">
        <v>12.682211875915527</v>
      </c>
      <c r="S16" s="106">
        <v>6.90855073928833</v>
      </c>
      <c r="T16" s="106">
        <v>4.857400894165039</v>
      </c>
      <c r="U16" s="106">
        <v>4.058330059051514</v>
      </c>
      <c r="V16" s="106">
        <v>3.8943896293640137</v>
      </c>
      <c r="W16" s="106">
        <v>4.187343120574951</v>
      </c>
      <c r="X16" s="106">
        <v>7.009167194366455</v>
      </c>
      <c r="Y16" s="106">
        <v>13.626020431518555</v>
      </c>
      <c r="Z16" s="106">
        <v>23.481233596801758</v>
      </c>
      <c r="AA16" s="106">
        <v>28.840604782104492</v>
      </c>
      <c r="AB16" s="106">
        <v>27.079130172729492</v>
      </c>
      <c r="AC16" s="106">
        <v>21.79974365234375</v>
      </c>
      <c r="AD16" s="106">
        <v>12.738127708435059</v>
      </c>
      <c r="AE16" s="106">
        <v>7.980599403381348</v>
      </c>
      <c r="AF16" s="106">
        <v>5.055238723754883</v>
      </c>
      <c r="AG16" s="106">
        <v>4.047876358032227</v>
      </c>
      <c r="AH16" s="106">
        <v>3.7379391193389893</v>
      </c>
      <c r="AI16" s="106">
        <v>3.9975552558898926</v>
      </c>
      <c r="AJ16" s="106">
        <v>6.59486198425293</v>
      </c>
      <c r="AK16" s="106">
        <v>12.978293418884277</v>
      </c>
      <c r="AL16" s="106">
        <v>24.916833877563477</v>
      </c>
      <c r="AM16" s="106">
        <v>24.264799118041992</v>
      </c>
      <c r="AN16" s="106">
        <v>28.190149307250977</v>
      </c>
      <c r="AO16" s="107">
        <v>20.432979583740234</v>
      </c>
      <c r="AP16" s="107">
        <v>13.805540084838867</v>
      </c>
      <c r="AQ16" s="107">
        <v>7.871521949768066</v>
      </c>
      <c r="AR16" s="107">
        <v>5.0805511474609375</v>
      </c>
      <c r="AS16" s="107">
        <v>4.041543960571289</v>
      </c>
      <c r="AT16" s="107">
        <v>3.7239770889282227</v>
      </c>
      <c r="AU16" s="107">
        <v>4.265474796295166</v>
      </c>
      <c r="AV16" s="107">
        <v>7.278828144073486</v>
      </c>
      <c r="AW16" s="107">
        <v>14.318510055541992</v>
      </c>
      <c r="AX16" s="107">
        <v>23.80270004272461</v>
      </c>
      <c r="AY16" s="107">
        <v>30.351749420166016</v>
      </c>
      <c r="AZ16" s="107">
        <v>28.398969650268555</v>
      </c>
      <c r="BA16" s="107">
        <v>20.289770126342773</v>
      </c>
      <c r="BB16" s="107">
        <v>13.922069549560547</v>
      </c>
      <c r="BC16" s="107">
        <v>7.936138153076172</v>
      </c>
      <c r="BD16" s="107">
        <v>5.12667179107666</v>
      </c>
      <c r="BE16" s="107">
        <v>4.087539196014404</v>
      </c>
      <c r="BF16" s="107">
        <v>3.7616260051727295</v>
      </c>
      <c r="BG16" s="107">
        <v>4.309792995452881</v>
      </c>
      <c r="BH16" s="107">
        <v>7.37074613571167</v>
      </c>
      <c r="BI16" s="107">
        <v>14.463040351867676</v>
      </c>
      <c r="BJ16" s="107">
        <v>23.63287925720215</v>
      </c>
      <c r="BK16" s="108"/>
    </row>
    <row r="17" spans="3:62" ht="10.5">
      <c r="C17" s="109"/>
      <c r="D17" s="9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8" t="s">
        <v>334</v>
      </c>
      <c r="C18" s="109"/>
      <c r="D18" s="9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335</v>
      </c>
      <c r="B19" t="s">
        <v>315</v>
      </c>
      <c r="C19" s="104">
        <v>0.6957827210426331</v>
      </c>
      <c r="D19" s="106">
        <v>0.7191529870033264</v>
      </c>
      <c r="E19" s="106">
        <v>0.5142055749893188</v>
      </c>
      <c r="F19" s="106">
        <v>0.39529290795326233</v>
      </c>
      <c r="G19" s="106">
        <v>0.25077205896377563</v>
      </c>
      <c r="H19" s="106">
        <v>0.18495947122573853</v>
      </c>
      <c r="I19" s="106">
        <v>0.1492892950773239</v>
      </c>
      <c r="J19" s="106">
        <v>0.15123209357261658</v>
      </c>
      <c r="K19" s="106">
        <v>0.16016536951065063</v>
      </c>
      <c r="L19" s="106">
        <v>0.2040630280971527</v>
      </c>
      <c r="M19" s="106">
        <v>0.41507312655448914</v>
      </c>
      <c r="N19" s="106">
        <v>0.458893746137619</v>
      </c>
      <c r="O19" s="106">
        <v>0.6420937776565552</v>
      </c>
      <c r="P19" s="106">
        <v>0.7021946310997009</v>
      </c>
      <c r="Q19" s="106">
        <v>0.47998538613319397</v>
      </c>
      <c r="R19" s="106">
        <v>0.38160982728004456</v>
      </c>
      <c r="S19" s="106">
        <v>0.221205934882164</v>
      </c>
      <c r="T19" s="106">
        <v>0.15654423832893372</v>
      </c>
      <c r="U19" s="106">
        <v>0.1471433937549591</v>
      </c>
      <c r="V19" s="106">
        <v>0.13867619633674622</v>
      </c>
      <c r="W19" s="106">
        <v>0.15001358091831207</v>
      </c>
      <c r="X19" s="106">
        <v>0.18818554282188416</v>
      </c>
      <c r="Y19" s="106">
        <v>0.30177539587020874</v>
      </c>
      <c r="Z19" s="106">
        <v>0.4438498914241791</v>
      </c>
      <c r="AA19" s="106">
        <v>0.5810863375663757</v>
      </c>
      <c r="AB19" s="106">
        <v>0.674132764339447</v>
      </c>
      <c r="AC19" s="106">
        <v>0.5648564696311951</v>
      </c>
      <c r="AD19" s="106">
        <v>0.37879860401153564</v>
      </c>
      <c r="AE19" s="106">
        <v>0.23678196966648102</v>
      </c>
      <c r="AF19" s="106">
        <v>0.17892059683799744</v>
      </c>
      <c r="AG19" s="106">
        <v>0.14878886938095093</v>
      </c>
      <c r="AH19" s="106">
        <v>0.13721215724945068</v>
      </c>
      <c r="AI19" s="106">
        <v>0.14338460564613342</v>
      </c>
      <c r="AJ19" s="106">
        <v>0.1759130358695984</v>
      </c>
      <c r="AK19" s="106">
        <v>0.2848046123981476</v>
      </c>
      <c r="AL19" s="106">
        <v>0.5157840251922607</v>
      </c>
      <c r="AM19" s="106">
        <v>0.5139967203140259</v>
      </c>
      <c r="AN19" s="106">
        <v>0.6838327050209045</v>
      </c>
      <c r="AO19" s="107">
        <v>0.5383633971214294</v>
      </c>
      <c r="AP19" s="107">
        <v>0.35894840955734253</v>
      </c>
      <c r="AQ19" s="107">
        <v>0.22784970700740814</v>
      </c>
      <c r="AR19" s="107">
        <v>0.1721728891134262</v>
      </c>
      <c r="AS19" s="107">
        <v>0.1447111964225769</v>
      </c>
      <c r="AT19" s="107">
        <v>0.14071530103683472</v>
      </c>
      <c r="AU19" s="107">
        <v>0.1459084004163742</v>
      </c>
      <c r="AV19" s="107">
        <v>0.19118188321590424</v>
      </c>
      <c r="AW19" s="107">
        <v>0.2989310920238495</v>
      </c>
      <c r="AX19" s="107">
        <v>0.4881869852542877</v>
      </c>
      <c r="AY19" s="107">
        <v>0.5945942997932434</v>
      </c>
      <c r="AZ19" s="107">
        <v>0.7065988779067993</v>
      </c>
      <c r="BA19" s="107">
        <v>0.5468192100524902</v>
      </c>
      <c r="BB19" s="107">
        <v>0.35730329155921936</v>
      </c>
      <c r="BC19" s="107">
        <v>0.22664180397987366</v>
      </c>
      <c r="BD19" s="107">
        <v>0.1712501049041748</v>
      </c>
      <c r="BE19" s="107">
        <v>0.1439107060432434</v>
      </c>
      <c r="BF19" s="107">
        <v>0.13995589315891266</v>
      </c>
      <c r="BG19" s="107">
        <v>0.145392507314682</v>
      </c>
      <c r="BH19" s="107">
        <v>0.19306190311908722</v>
      </c>
      <c r="BI19" s="107">
        <v>0.304500013589859</v>
      </c>
      <c r="BJ19" s="107">
        <v>0.4932255148887634</v>
      </c>
      <c r="BK19" s="108"/>
    </row>
    <row r="20" spans="1:63" ht="10.5">
      <c r="A20" t="s">
        <v>336</v>
      </c>
      <c r="B20" t="s">
        <v>317</v>
      </c>
      <c r="C20" s="104">
        <v>3.272392749786377</v>
      </c>
      <c r="D20" s="106">
        <v>3.5905368328094482</v>
      </c>
      <c r="E20" s="106">
        <v>2.6917669773101807</v>
      </c>
      <c r="F20" s="106">
        <v>1.8408006429672241</v>
      </c>
      <c r="G20" s="106">
        <v>1.2211852073669434</v>
      </c>
      <c r="H20" s="106">
        <v>0.9001427292823792</v>
      </c>
      <c r="I20" s="106">
        <v>0.9409741759300232</v>
      </c>
      <c r="J20" s="106">
        <v>0.9730986952781677</v>
      </c>
      <c r="K20" s="106">
        <v>1.0019303560256958</v>
      </c>
      <c r="L20" s="106">
        <v>1.1524966955184937</v>
      </c>
      <c r="M20" s="106">
        <v>1.5619276762008667</v>
      </c>
      <c r="N20" s="106">
        <v>2.289945363998413</v>
      </c>
      <c r="O20" s="106">
        <v>3.3637728691101074</v>
      </c>
      <c r="P20" s="106">
        <v>3.484323501586914</v>
      </c>
      <c r="Q20" s="106">
        <v>2.5090548992156982</v>
      </c>
      <c r="R20" s="106">
        <v>2.0330495834350586</v>
      </c>
      <c r="S20" s="106">
        <v>1.2909232378005981</v>
      </c>
      <c r="T20" s="106">
        <v>1.0482381582260132</v>
      </c>
      <c r="U20" s="106">
        <v>0.9159626960754395</v>
      </c>
      <c r="V20" s="106">
        <v>0.9150189161300659</v>
      </c>
      <c r="W20" s="106">
        <v>0.9793182015419006</v>
      </c>
      <c r="X20" s="106">
        <v>1.1728489398956299</v>
      </c>
      <c r="Y20" s="106">
        <v>1.7510218620300293</v>
      </c>
      <c r="Z20" s="106">
        <v>2.5926384925842285</v>
      </c>
      <c r="AA20" s="106">
        <v>2.8280885219573975</v>
      </c>
      <c r="AB20" s="106">
        <v>2.980926513671875</v>
      </c>
      <c r="AC20" s="106">
        <v>2.5976572036743164</v>
      </c>
      <c r="AD20" s="106">
        <v>1.7333259582519531</v>
      </c>
      <c r="AE20" s="106">
        <v>1.1290987730026245</v>
      </c>
      <c r="AF20" s="106">
        <v>0.8458793759346008</v>
      </c>
      <c r="AG20" s="106">
        <v>0.8217843770980835</v>
      </c>
      <c r="AH20" s="106">
        <v>0.8486142754554749</v>
      </c>
      <c r="AI20" s="106">
        <v>0.8381215929985046</v>
      </c>
      <c r="AJ20" s="106">
        <v>0.9604619145393372</v>
      </c>
      <c r="AK20" s="106">
        <v>1.4717427492141724</v>
      </c>
      <c r="AL20" s="106">
        <v>2.4393270015716553</v>
      </c>
      <c r="AM20" s="106">
        <v>2.5450849533081055</v>
      </c>
      <c r="AN20" s="106">
        <v>3.020608901977539</v>
      </c>
      <c r="AO20" s="107">
        <v>2.4937870502471924</v>
      </c>
      <c r="AP20" s="107">
        <v>1.8237940073013306</v>
      </c>
      <c r="AQ20" s="107">
        <v>1.225396990776062</v>
      </c>
      <c r="AR20" s="107">
        <v>1.0405219793319702</v>
      </c>
      <c r="AS20" s="107">
        <v>0.96356600522995</v>
      </c>
      <c r="AT20" s="107">
        <v>0.9737160205841064</v>
      </c>
      <c r="AU20" s="107">
        <v>0.9567980170249939</v>
      </c>
      <c r="AV20" s="107">
        <v>1.0834660530090332</v>
      </c>
      <c r="AW20" s="107">
        <v>1.6031670570373535</v>
      </c>
      <c r="AX20" s="107">
        <v>2.448725938796997</v>
      </c>
      <c r="AY20" s="107">
        <v>2.9748647212982178</v>
      </c>
      <c r="AZ20" s="107">
        <v>3.1452770233154297</v>
      </c>
      <c r="BA20" s="107">
        <v>2.5332159996032715</v>
      </c>
      <c r="BB20" s="107">
        <v>1.8241660594940186</v>
      </c>
      <c r="BC20" s="107">
        <v>1.2244609594345093</v>
      </c>
      <c r="BD20" s="107">
        <v>1.0380170345306396</v>
      </c>
      <c r="BE20" s="107">
        <v>0.9587525725364685</v>
      </c>
      <c r="BF20" s="107">
        <v>0.9701735973358154</v>
      </c>
      <c r="BG20" s="107">
        <v>0.9567587971687317</v>
      </c>
      <c r="BH20" s="107">
        <v>1.1031850576400757</v>
      </c>
      <c r="BI20" s="107">
        <v>1.6329729557037354</v>
      </c>
      <c r="BJ20" s="107">
        <v>2.4669299125671387</v>
      </c>
      <c r="BK20" s="108"/>
    </row>
    <row r="21" spans="1:63" ht="10.5">
      <c r="A21" t="s">
        <v>337</v>
      </c>
      <c r="B21" t="s">
        <v>319</v>
      </c>
      <c r="C21" s="104">
        <v>4.527389049530029</v>
      </c>
      <c r="D21" s="106">
        <v>4.444953918457031</v>
      </c>
      <c r="E21" s="106">
        <v>3.1751317977905273</v>
      </c>
      <c r="F21" s="106">
        <v>2.0030629634857178</v>
      </c>
      <c r="G21" s="106">
        <v>1.098684549331665</v>
      </c>
      <c r="H21" s="106">
        <v>0.7436555624008179</v>
      </c>
      <c r="I21" s="106">
        <v>0.6825839877128601</v>
      </c>
      <c r="J21" s="106">
        <v>0.6548494696617126</v>
      </c>
      <c r="K21" s="106">
        <v>0.8008837103843689</v>
      </c>
      <c r="L21" s="106">
        <v>1.334963321685791</v>
      </c>
      <c r="M21" s="106">
        <v>2.1541852951049805</v>
      </c>
      <c r="N21" s="106">
        <v>3.245556116104126</v>
      </c>
      <c r="O21" s="106">
        <v>4.317474842071533</v>
      </c>
      <c r="P21" s="106">
        <v>4.103823184967041</v>
      </c>
      <c r="Q21" s="106">
        <v>2.79390811920166</v>
      </c>
      <c r="R21" s="106">
        <v>1.87946617603302</v>
      </c>
      <c r="S21" s="106">
        <v>1.0356879234313965</v>
      </c>
      <c r="T21" s="106">
        <v>0.7821037173271179</v>
      </c>
      <c r="U21" s="106">
        <v>0.7126734256744385</v>
      </c>
      <c r="V21" s="106">
        <v>0.7210628986358643</v>
      </c>
      <c r="W21" s="106">
        <v>0.7455390095710754</v>
      </c>
      <c r="X21" s="106">
        <v>1.2161128520965576</v>
      </c>
      <c r="Y21" s="106">
        <v>2.007242202758789</v>
      </c>
      <c r="Z21" s="106">
        <v>3.321087121963501</v>
      </c>
      <c r="AA21" s="106">
        <v>4.024355888366699</v>
      </c>
      <c r="AB21" s="106">
        <v>3.700014114379883</v>
      </c>
      <c r="AC21" s="106">
        <v>3.19805908203125</v>
      </c>
      <c r="AD21" s="106">
        <v>1.6981381177902222</v>
      </c>
      <c r="AE21" s="106">
        <v>1.1155651807785034</v>
      </c>
      <c r="AF21" s="106">
        <v>0.754119336605072</v>
      </c>
      <c r="AG21" s="106">
        <v>0.6421074867248535</v>
      </c>
      <c r="AH21" s="106">
        <v>0.6461068987846375</v>
      </c>
      <c r="AI21" s="106">
        <v>0.7548784613609314</v>
      </c>
      <c r="AJ21" s="106">
        <v>1.0849765539169312</v>
      </c>
      <c r="AK21" s="106">
        <v>2.0386593341827393</v>
      </c>
      <c r="AL21" s="106">
        <v>3.631291151046753</v>
      </c>
      <c r="AM21" s="106">
        <v>3.2753570079803467</v>
      </c>
      <c r="AN21" s="106">
        <v>3.855257034301758</v>
      </c>
      <c r="AO21" s="107">
        <v>2.9584898948669434</v>
      </c>
      <c r="AP21" s="107">
        <v>1.967589020729065</v>
      </c>
      <c r="AQ21" s="107">
        <v>1.1217869520187378</v>
      </c>
      <c r="AR21" s="107">
        <v>0.7875549793243408</v>
      </c>
      <c r="AS21" s="107">
        <v>0.6525465250015259</v>
      </c>
      <c r="AT21" s="107">
        <v>0.6436154246330261</v>
      </c>
      <c r="AU21" s="107">
        <v>0.7611405849456787</v>
      </c>
      <c r="AV21" s="107">
        <v>1.2121800184249878</v>
      </c>
      <c r="AW21" s="107">
        <v>2.221993923187256</v>
      </c>
      <c r="AX21" s="107">
        <v>3.3106799125671387</v>
      </c>
      <c r="AY21" s="107">
        <v>4.210155010223389</v>
      </c>
      <c r="AZ21" s="107">
        <v>3.8827381134033203</v>
      </c>
      <c r="BA21" s="107">
        <v>2.9181270599365234</v>
      </c>
      <c r="BB21" s="107">
        <v>1.9702320098876953</v>
      </c>
      <c r="BC21" s="107">
        <v>1.1227879524230957</v>
      </c>
      <c r="BD21" s="107">
        <v>0.7872449159622192</v>
      </c>
      <c r="BE21" s="107">
        <v>0.6504092216491699</v>
      </c>
      <c r="BF21" s="107">
        <v>0.6420589089393616</v>
      </c>
      <c r="BG21" s="107">
        <v>0.7607867121696472</v>
      </c>
      <c r="BH21" s="107">
        <v>1.2239160537719727</v>
      </c>
      <c r="BI21" s="107">
        <v>2.2485508918762207</v>
      </c>
      <c r="BJ21" s="107">
        <v>3.2982800006866455</v>
      </c>
      <c r="BK21" s="108"/>
    </row>
    <row r="22" spans="1:63" ht="10.5">
      <c r="A22" t="s">
        <v>338</v>
      </c>
      <c r="B22" t="s">
        <v>321</v>
      </c>
      <c r="C22" s="104">
        <v>1.6609768867492676</v>
      </c>
      <c r="D22" s="106">
        <v>1.816275715827942</v>
      </c>
      <c r="E22" s="106">
        <v>1.3046282529830933</v>
      </c>
      <c r="F22" s="106">
        <v>0.7728628516197205</v>
      </c>
      <c r="G22" s="106">
        <v>0.4625956416130066</v>
      </c>
      <c r="H22" s="106">
        <v>0.30569279193878174</v>
      </c>
      <c r="I22" s="106">
        <v>0.3024425208568573</v>
      </c>
      <c r="J22" s="106">
        <v>0.2726477384567261</v>
      </c>
      <c r="K22" s="106">
        <v>0.3309772312641144</v>
      </c>
      <c r="L22" s="106">
        <v>0.4782058000564575</v>
      </c>
      <c r="M22" s="106">
        <v>0.8538253903388977</v>
      </c>
      <c r="N22" s="106">
        <v>1.3172763586044312</v>
      </c>
      <c r="O22" s="106">
        <v>1.7323899269104004</v>
      </c>
      <c r="P22" s="106">
        <v>1.732303500175476</v>
      </c>
      <c r="Q22" s="106">
        <v>1.1657077074050903</v>
      </c>
      <c r="R22" s="106">
        <v>0.7103373408317566</v>
      </c>
      <c r="S22" s="106">
        <v>0.42615434527397156</v>
      </c>
      <c r="T22" s="106">
        <v>0.3383125960826874</v>
      </c>
      <c r="U22" s="106">
        <v>0.3044884502887726</v>
      </c>
      <c r="V22" s="106">
        <v>0.29458680748939514</v>
      </c>
      <c r="W22" s="106">
        <v>0.290659099817276</v>
      </c>
      <c r="X22" s="106">
        <v>0.49873799085617065</v>
      </c>
      <c r="Y22" s="106">
        <v>0.8084183931350708</v>
      </c>
      <c r="Z22" s="106">
        <v>1.279767394065857</v>
      </c>
      <c r="AA22" s="106">
        <v>1.6991113424301147</v>
      </c>
      <c r="AB22" s="106">
        <v>1.47659170627594</v>
      </c>
      <c r="AC22" s="106">
        <v>1.1354448795318604</v>
      </c>
      <c r="AD22" s="106">
        <v>0.6923770904541016</v>
      </c>
      <c r="AE22" s="106">
        <v>0.43437135219573975</v>
      </c>
      <c r="AF22" s="106">
        <v>0.36032089591026306</v>
      </c>
      <c r="AG22" s="106">
        <v>0.2919541001319885</v>
      </c>
      <c r="AH22" s="106">
        <v>0.286914587020874</v>
      </c>
      <c r="AI22" s="106">
        <v>0.27757421135902405</v>
      </c>
      <c r="AJ22" s="106">
        <v>0.44382309913635254</v>
      </c>
      <c r="AK22" s="106">
        <v>0.7557321190834045</v>
      </c>
      <c r="AL22" s="106">
        <v>1.367967963218689</v>
      </c>
      <c r="AM22" s="106">
        <v>1.317491054534912</v>
      </c>
      <c r="AN22" s="106">
        <v>1.63530695438385</v>
      </c>
      <c r="AO22" s="107">
        <v>1.1216039657592773</v>
      </c>
      <c r="AP22" s="107">
        <v>0.7564297914505005</v>
      </c>
      <c r="AQ22" s="107">
        <v>0.4203107953071594</v>
      </c>
      <c r="AR22" s="107">
        <v>0.3073134124279022</v>
      </c>
      <c r="AS22" s="107">
        <v>0.3021047115325928</v>
      </c>
      <c r="AT22" s="107">
        <v>0.27092650532722473</v>
      </c>
      <c r="AU22" s="107">
        <v>0.2926658093929291</v>
      </c>
      <c r="AV22" s="107">
        <v>0.4890637993812561</v>
      </c>
      <c r="AW22" s="107">
        <v>0.8526338934898376</v>
      </c>
      <c r="AX22" s="107">
        <v>1.3450499773025513</v>
      </c>
      <c r="AY22" s="107">
        <v>1.7511589527130127</v>
      </c>
      <c r="AZ22" s="107">
        <v>1.611132025718689</v>
      </c>
      <c r="BA22" s="107">
        <v>1.1003309488296509</v>
      </c>
      <c r="BB22" s="107">
        <v>0.7560834288597107</v>
      </c>
      <c r="BC22" s="107">
        <v>0.4195755124092102</v>
      </c>
      <c r="BD22" s="107">
        <v>0.3105190098285675</v>
      </c>
      <c r="BE22" s="107">
        <v>0.30160120129585266</v>
      </c>
      <c r="BF22" s="107">
        <v>0.2724181115627289</v>
      </c>
      <c r="BG22" s="107">
        <v>0.29272380471229553</v>
      </c>
      <c r="BH22" s="107">
        <v>0.49522870779037476</v>
      </c>
      <c r="BI22" s="107">
        <v>0.8627451062202454</v>
      </c>
      <c r="BJ22" s="107">
        <v>1.3422590494155884</v>
      </c>
      <c r="BK22" s="108"/>
    </row>
    <row r="23" spans="1:63" ht="10.5">
      <c r="A23" t="s">
        <v>339</v>
      </c>
      <c r="B23" t="s">
        <v>323</v>
      </c>
      <c r="C23" s="104">
        <v>1.78262460231781</v>
      </c>
      <c r="D23" s="106">
        <v>1.8213039636611938</v>
      </c>
      <c r="E23" s="106">
        <v>1.2144315242767334</v>
      </c>
      <c r="F23" s="106">
        <v>0.984398603439331</v>
      </c>
      <c r="G23" s="106">
        <v>0.6317112445831299</v>
      </c>
      <c r="H23" s="106">
        <v>0.5725107789039612</v>
      </c>
      <c r="I23" s="106">
        <v>0.5393334031105042</v>
      </c>
      <c r="J23" s="106">
        <v>0.5478611588478088</v>
      </c>
      <c r="K23" s="106">
        <v>0.5719285607337952</v>
      </c>
      <c r="L23" s="106">
        <v>0.7526212334632874</v>
      </c>
      <c r="M23" s="106">
        <v>0.9428733587265015</v>
      </c>
      <c r="N23" s="106">
        <v>1.4608697891235352</v>
      </c>
      <c r="O23" s="106">
        <v>1.8207948207855225</v>
      </c>
      <c r="P23" s="106">
        <v>1.7995325326919556</v>
      </c>
      <c r="Q23" s="106">
        <v>1.253900408744812</v>
      </c>
      <c r="R23" s="106">
        <v>0.9460201859474182</v>
      </c>
      <c r="S23" s="106">
        <v>0.6392607688903809</v>
      </c>
      <c r="T23" s="106">
        <v>0.5865790843963623</v>
      </c>
      <c r="U23" s="106">
        <v>0.5270077586174011</v>
      </c>
      <c r="V23" s="106">
        <v>0.5571163296699524</v>
      </c>
      <c r="W23" s="106">
        <v>0.5795465111732483</v>
      </c>
      <c r="X23" s="106">
        <v>0.7089971303939819</v>
      </c>
      <c r="Y23" s="106">
        <v>1.0021147727966309</v>
      </c>
      <c r="Z23" s="106">
        <v>1.5393040180206299</v>
      </c>
      <c r="AA23" s="106">
        <v>1.6836247444152832</v>
      </c>
      <c r="AB23" s="106">
        <v>1.6949406862258911</v>
      </c>
      <c r="AC23" s="106">
        <v>1.4638501405715942</v>
      </c>
      <c r="AD23" s="106">
        <v>0.9430341124534607</v>
      </c>
      <c r="AE23" s="106">
        <v>0.684708297252655</v>
      </c>
      <c r="AF23" s="106">
        <v>0.611878514289856</v>
      </c>
      <c r="AG23" s="106">
        <v>0.5452293753623962</v>
      </c>
      <c r="AH23" s="106">
        <v>0.5503304600715637</v>
      </c>
      <c r="AI23" s="106">
        <v>0.5563358068466187</v>
      </c>
      <c r="AJ23" s="106">
        <v>0.7132876515388489</v>
      </c>
      <c r="AK23" s="106">
        <v>1.0136581659317017</v>
      </c>
      <c r="AL23" s="106">
        <v>1.6164437532424927</v>
      </c>
      <c r="AM23" s="106">
        <v>1.5689350366592407</v>
      </c>
      <c r="AN23" s="106">
        <v>1.767374038696289</v>
      </c>
      <c r="AO23" s="107">
        <v>1.3836590051651</v>
      </c>
      <c r="AP23" s="107">
        <v>0.9980065226554871</v>
      </c>
      <c r="AQ23" s="107">
        <v>0.6988152861595154</v>
      </c>
      <c r="AR23" s="107">
        <v>0.6002628803253174</v>
      </c>
      <c r="AS23" s="107">
        <v>0.5507922768592834</v>
      </c>
      <c r="AT23" s="107">
        <v>0.5534644722938538</v>
      </c>
      <c r="AU23" s="107">
        <v>0.5974057912826538</v>
      </c>
      <c r="AV23" s="107">
        <v>0.6919928789138794</v>
      </c>
      <c r="AW23" s="107">
        <v>1.0860960483551025</v>
      </c>
      <c r="AX23" s="107">
        <v>1.5699080228805542</v>
      </c>
      <c r="AY23" s="107">
        <v>1.8513940572738647</v>
      </c>
      <c r="AZ23" s="107">
        <v>1.778393030166626</v>
      </c>
      <c r="BA23" s="107">
        <v>1.3933889865875244</v>
      </c>
      <c r="BB23" s="107">
        <v>0.9913300275802612</v>
      </c>
      <c r="BC23" s="107">
        <v>0.6969482898712158</v>
      </c>
      <c r="BD23" s="107">
        <v>0.5996689200401306</v>
      </c>
      <c r="BE23" s="107">
        <v>0.5503594875335693</v>
      </c>
      <c r="BF23" s="107">
        <v>0.5535756945610046</v>
      </c>
      <c r="BG23" s="107">
        <v>0.59755539894104</v>
      </c>
      <c r="BH23" s="107">
        <v>0.6975141763687134</v>
      </c>
      <c r="BI23" s="107">
        <v>1.1076719760894775</v>
      </c>
      <c r="BJ23" s="107">
        <v>1.5818259716033936</v>
      </c>
      <c r="BK23" s="108"/>
    </row>
    <row r="24" spans="1:63" ht="10.5">
      <c r="A24" t="s">
        <v>340</v>
      </c>
      <c r="B24" t="s">
        <v>325</v>
      </c>
      <c r="C24" s="104">
        <v>0.8213117122650146</v>
      </c>
      <c r="D24" s="106">
        <v>0.9080886244773865</v>
      </c>
      <c r="E24" s="106">
        <v>0.5699443221092224</v>
      </c>
      <c r="F24" s="106">
        <v>0.3213573098182678</v>
      </c>
      <c r="G24" s="106">
        <v>0.2336636483669281</v>
      </c>
      <c r="H24" s="106">
        <v>0.19982653856277466</v>
      </c>
      <c r="I24" s="106">
        <v>0.18060371279716492</v>
      </c>
      <c r="J24" s="106">
        <v>0.17614628374576569</v>
      </c>
      <c r="K24" s="106">
        <v>0.1946922391653061</v>
      </c>
      <c r="L24" s="106">
        <v>0.23930935561656952</v>
      </c>
      <c r="M24" s="106">
        <v>0.31672966480255127</v>
      </c>
      <c r="N24" s="106">
        <v>0.574900209903717</v>
      </c>
      <c r="O24" s="106">
        <v>0.7808728218078613</v>
      </c>
      <c r="P24" s="106">
        <v>0.7964776754379272</v>
      </c>
      <c r="Q24" s="106">
        <v>0.5387680530548096</v>
      </c>
      <c r="R24" s="106">
        <v>0.3637479245662689</v>
      </c>
      <c r="S24" s="106">
        <v>0.23938871920108795</v>
      </c>
      <c r="T24" s="106">
        <v>0.19814296066761017</v>
      </c>
      <c r="U24" s="106">
        <v>0.19429929554462433</v>
      </c>
      <c r="V24" s="106">
        <v>0.18214896321296692</v>
      </c>
      <c r="W24" s="106">
        <v>0.19222062826156616</v>
      </c>
      <c r="X24" s="106">
        <v>0.219163715839386</v>
      </c>
      <c r="Y24" s="106">
        <v>0.315656840801239</v>
      </c>
      <c r="Z24" s="106">
        <v>0.5728062987327576</v>
      </c>
      <c r="AA24" s="106">
        <v>0.7228753566741943</v>
      </c>
      <c r="AB24" s="106">
        <v>0.70204097032547</v>
      </c>
      <c r="AC24" s="106">
        <v>0.5594840049743652</v>
      </c>
      <c r="AD24" s="106">
        <v>0.36974629759788513</v>
      </c>
      <c r="AE24" s="106">
        <v>0.24208828806877136</v>
      </c>
      <c r="AF24" s="106">
        <v>0.20804868638515472</v>
      </c>
      <c r="AG24" s="106">
        <v>0.1945483535528183</v>
      </c>
      <c r="AH24" s="106">
        <v>0.19535931944847107</v>
      </c>
      <c r="AI24" s="106">
        <v>0.19442079961299896</v>
      </c>
      <c r="AJ24" s="106">
        <v>0.23212984204292297</v>
      </c>
      <c r="AK24" s="106">
        <v>0.35672229528427124</v>
      </c>
      <c r="AL24" s="106">
        <v>0.6474385261535645</v>
      </c>
      <c r="AM24" s="106">
        <v>0.677145779132843</v>
      </c>
      <c r="AN24" s="106">
        <v>0.7715921998023987</v>
      </c>
      <c r="AO24" s="107">
        <v>0.5261104702949524</v>
      </c>
      <c r="AP24" s="107">
        <v>0.35336101055145264</v>
      </c>
      <c r="AQ24" s="107">
        <v>0.22218449413776398</v>
      </c>
      <c r="AR24" s="107">
        <v>0.1871204972267151</v>
      </c>
      <c r="AS24" s="107">
        <v>0.1737097054719925</v>
      </c>
      <c r="AT24" s="107">
        <v>0.17059940099716187</v>
      </c>
      <c r="AU24" s="107">
        <v>0.1832655966281891</v>
      </c>
      <c r="AV24" s="107">
        <v>0.23680660128593445</v>
      </c>
      <c r="AW24" s="107">
        <v>0.3791967034339905</v>
      </c>
      <c r="AX24" s="107">
        <v>0.6209698915481567</v>
      </c>
      <c r="AY24" s="107">
        <v>0.8205925226211548</v>
      </c>
      <c r="AZ24" s="107">
        <v>0.7497261166572571</v>
      </c>
      <c r="BA24" s="107">
        <v>0.5213029980659485</v>
      </c>
      <c r="BB24" s="107">
        <v>0.35415118932724</v>
      </c>
      <c r="BC24" s="107">
        <v>0.2221532016992569</v>
      </c>
      <c r="BD24" s="107">
        <v>0.186969593167305</v>
      </c>
      <c r="BE24" s="107">
        <v>0.17341500520706177</v>
      </c>
      <c r="BF24" s="107">
        <v>0.17018860578536987</v>
      </c>
      <c r="BG24" s="107">
        <v>0.18270429968833923</v>
      </c>
      <c r="BH24" s="107">
        <v>0.23816829919815063</v>
      </c>
      <c r="BI24" s="107">
        <v>0.38338080048561096</v>
      </c>
      <c r="BJ24" s="107">
        <v>0.6184331774711609</v>
      </c>
      <c r="BK24" s="108"/>
    </row>
    <row r="25" spans="1:63" ht="10.5">
      <c r="A25" t="s">
        <v>341</v>
      </c>
      <c r="B25" t="s">
        <v>327</v>
      </c>
      <c r="C25" s="104">
        <v>1.5016870498657227</v>
      </c>
      <c r="D25" s="106">
        <v>1.607362985610962</v>
      </c>
      <c r="E25" s="106">
        <v>1.2098808288574219</v>
      </c>
      <c r="F25" s="106">
        <v>0.849817156791687</v>
      </c>
      <c r="G25" s="106">
        <v>0.6537920236587524</v>
      </c>
      <c r="H25" s="106">
        <v>0.5637009739875793</v>
      </c>
      <c r="I25" s="106">
        <v>0.5922794342041016</v>
      </c>
      <c r="J25" s="106">
        <v>0.5888271331787109</v>
      </c>
      <c r="K25" s="106">
        <v>0.5395900011062622</v>
      </c>
      <c r="L25" s="106">
        <v>0.5184855461120605</v>
      </c>
      <c r="M25" s="106">
        <v>0.6929828524589539</v>
      </c>
      <c r="N25" s="106">
        <v>1.0174586772918701</v>
      </c>
      <c r="O25" s="106">
        <v>1.331589698791504</v>
      </c>
      <c r="P25" s="106">
        <v>1.486780047416687</v>
      </c>
      <c r="Q25" s="106">
        <v>1.0319480895996094</v>
      </c>
      <c r="R25" s="106">
        <v>0.7540102601051331</v>
      </c>
      <c r="S25" s="106">
        <v>0.6012401580810547</v>
      </c>
      <c r="T25" s="106">
        <v>0.5282450914382935</v>
      </c>
      <c r="U25" s="106">
        <v>0.49966245889663696</v>
      </c>
      <c r="V25" s="106">
        <v>0.47901663184165955</v>
      </c>
      <c r="W25" s="106">
        <v>0.5277489423751831</v>
      </c>
      <c r="X25" s="106">
        <v>0.5501728653907776</v>
      </c>
      <c r="Y25" s="106">
        <v>0.7453200817108154</v>
      </c>
      <c r="Z25" s="106">
        <v>1.0948415994644165</v>
      </c>
      <c r="AA25" s="106">
        <v>1.3496947288513184</v>
      </c>
      <c r="AB25" s="106">
        <v>1.4089940786361694</v>
      </c>
      <c r="AC25" s="106">
        <v>1.0249279737472534</v>
      </c>
      <c r="AD25" s="106">
        <v>0.7816956043243408</v>
      </c>
      <c r="AE25" s="106">
        <v>0.6683959364891052</v>
      </c>
      <c r="AF25" s="106">
        <v>0.6191303133964539</v>
      </c>
      <c r="AG25" s="106">
        <v>0.6047791838645935</v>
      </c>
      <c r="AH25" s="106">
        <v>0.573996365070343</v>
      </c>
      <c r="AI25" s="106">
        <v>0.5825734734535217</v>
      </c>
      <c r="AJ25" s="106">
        <v>0.5935598611831665</v>
      </c>
      <c r="AK25" s="106">
        <v>0.7528446912765503</v>
      </c>
      <c r="AL25" s="106">
        <v>1.126204013824463</v>
      </c>
      <c r="AM25" s="106">
        <v>1.2770979404449463</v>
      </c>
      <c r="AN25" s="106">
        <v>1.4637529850006104</v>
      </c>
      <c r="AO25" s="107">
        <v>1.0052549839019775</v>
      </c>
      <c r="AP25" s="107">
        <v>0.8495014905929565</v>
      </c>
      <c r="AQ25" s="107">
        <v>0.6536954045295715</v>
      </c>
      <c r="AR25" s="107">
        <v>0.5864061713218689</v>
      </c>
      <c r="AS25" s="107">
        <v>0.5874695181846619</v>
      </c>
      <c r="AT25" s="107">
        <v>0.5880336761474609</v>
      </c>
      <c r="AU25" s="107">
        <v>0.5769628882408142</v>
      </c>
      <c r="AV25" s="107">
        <v>0.5710757970809937</v>
      </c>
      <c r="AW25" s="107">
        <v>0.8061962127685547</v>
      </c>
      <c r="AX25" s="107">
        <v>1.0957770347595215</v>
      </c>
      <c r="AY25" s="107">
        <v>1.4759939908981323</v>
      </c>
      <c r="AZ25" s="107">
        <v>1.458601951599121</v>
      </c>
      <c r="BA25" s="107">
        <v>1.006505012512207</v>
      </c>
      <c r="BB25" s="107">
        <v>0.8540428280830383</v>
      </c>
      <c r="BC25" s="107">
        <v>0.6593382954597473</v>
      </c>
      <c r="BD25" s="107">
        <v>0.5930889844894409</v>
      </c>
      <c r="BE25" s="107">
        <v>0.5940161943435669</v>
      </c>
      <c r="BF25" s="107">
        <v>0.5937842726707458</v>
      </c>
      <c r="BG25" s="107">
        <v>0.5819064974784851</v>
      </c>
      <c r="BH25" s="107">
        <v>0.5848581194877625</v>
      </c>
      <c r="BI25" s="107">
        <v>0.8161163926124573</v>
      </c>
      <c r="BJ25" s="107">
        <v>1.1036529541015625</v>
      </c>
      <c r="BK25" s="108"/>
    </row>
    <row r="26" spans="1:63" ht="10.5">
      <c r="A26" t="s">
        <v>342</v>
      </c>
      <c r="B26" t="s">
        <v>329</v>
      </c>
      <c r="C26" s="104">
        <v>0.943613588809967</v>
      </c>
      <c r="D26" s="106">
        <v>1.0099823474884033</v>
      </c>
      <c r="E26" s="106">
        <v>0.7957140803337097</v>
      </c>
      <c r="F26" s="106">
        <v>0.5971236824989319</v>
      </c>
      <c r="G26" s="106">
        <v>0.4164482653141022</v>
      </c>
      <c r="H26" s="106">
        <v>0.3209633231163025</v>
      </c>
      <c r="I26" s="106">
        <v>0.26298683881759644</v>
      </c>
      <c r="J26" s="106">
        <v>0.2544030547142029</v>
      </c>
      <c r="K26" s="106">
        <v>0.31865376234054565</v>
      </c>
      <c r="L26" s="106">
        <v>0.3793293833732605</v>
      </c>
      <c r="M26" s="106">
        <v>0.7044000029563904</v>
      </c>
      <c r="N26" s="106">
        <v>0.9589638113975525</v>
      </c>
      <c r="O26" s="106">
        <v>1.1000282764434814</v>
      </c>
      <c r="P26" s="106">
        <v>1.1114462614059448</v>
      </c>
      <c r="Q26" s="106">
        <v>0.7272253632545471</v>
      </c>
      <c r="R26" s="106">
        <v>0.5511945486068726</v>
      </c>
      <c r="S26" s="106">
        <v>0.40319010615348816</v>
      </c>
      <c r="T26" s="106">
        <v>0.318430632352829</v>
      </c>
      <c r="U26" s="106">
        <v>0.26602524518966675</v>
      </c>
      <c r="V26" s="106">
        <v>0.27845531702041626</v>
      </c>
      <c r="W26" s="106">
        <v>0.32012996077537537</v>
      </c>
      <c r="X26" s="106">
        <v>0.4022267758846283</v>
      </c>
      <c r="Y26" s="106">
        <v>0.6928308010101318</v>
      </c>
      <c r="Z26" s="106">
        <v>0.9533321261405945</v>
      </c>
      <c r="AA26" s="106">
        <v>1.0503069162368774</v>
      </c>
      <c r="AB26" s="106">
        <v>0.9833506941795349</v>
      </c>
      <c r="AC26" s="106">
        <v>0.7767425775527954</v>
      </c>
      <c r="AD26" s="106">
        <v>0.6739110946655273</v>
      </c>
      <c r="AE26" s="106">
        <v>0.4514397084712982</v>
      </c>
      <c r="AF26" s="106">
        <v>0.3486537039279938</v>
      </c>
      <c r="AG26" s="106">
        <v>0.2681454122066498</v>
      </c>
      <c r="AH26" s="106">
        <v>0.2548776865005493</v>
      </c>
      <c r="AI26" s="106">
        <v>0.28351110219955444</v>
      </c>
      <c r="AJ26" s="106">
        <v>0.3953564465045929</v>
      </c>
      <c r="AK26" s="106">
        <v>0.5762984156608582</v>
      </c>
      <c r="AL26" s="106">
        <v>0.9843574166297913</v>
      </c>
      <c r="AM26" s="106">
        <v>1.0318399667739868</v>
      </c>
      <c r="AN26" s="106">
        <v>1.0000829696655273</v>
      </c>
      <c r="AO26" s="107">
        <v>0.7782406806945801</v>
      </c>
      <c r="AP26" s="107">
        <v>0.6363980770111084</v>
      </c>
      <c r="AQ26" s="107">
        <v>0.4363577961921692</v>
      </c>
      <c r="AR26" s="107">
        <v>0.3410170376300812</v>
      </c>
      <c r="AS26" s="107">
        <v>0.290200412273407</v>
      </c>
      <c r="AT26" s="107">
        <v>0.27859818935394287</v>
      </c>
      <c r="AU26" s="107">
        <v>0.3263395130634308</v>
      </c>
      <c r="AV26" s="107">
        <v>0.39432889223098755</v>
      </c>
      <c r="AW26" s="107">
        <v>0.6269884705543518</v>
      </c>
      <c r="AX26" s="107">
        <v>1.0041489601135254</v>
      </c>
      <c r="AY26" s="107">
        <v>1.1249150037765503</v>
      </c>
      <c r="AZ26" s="107">
        <v>0.9989458918571472</v>
      </c>
      <c r="BA26" s="107">
        <v>0.771878719329834</v>
      </c>
      <c r="BB26" s="107">
        <v>0.6329120993614197</v>
      </c>
      <c r="BC26" s="107">
        <v>0.43237030506134033</v>
      </c>
      <c r="BD26" s="107">
        <v>0.3369652032852173</v>
      </c>
      <c r="BE26" s="107">
        <v>0.2859075963497162</v>
      </c>
      <c r="BF26" s="107">
        <v>0.2754811942577362</v>
      </c>
      <c r="BG26" s="107">
        <v>0.3223612904548645</v>
      </c>
      <c r="BH26" s="107">
        <v>0.4030012786388397</v>
      </c>
      <c r="BI26" s="107">
        <v>0.6300557255744934</v>
      </c>
      <c r="BJ26" s="107">
        <v>1.0159540176391602</v>
      </c>
      <c r="BK26" s="108"/>
    </row>
    <row r="27" spans="1:63" ht="10.5">
      <c r="A27" t="s">
        <v>343</v>
      </c>
      <c r="B27" t="s">
        <v>331</v>
      </c>
      <c r="C27" s="104">
        <v>1.4053518772125244</v>
      </c>
      <c r="D27" s="106">
        <v>1.313966989517212</v>
      </c>
      <c r="E27" s="106">
        <v>1.046549677848816</v>
      </c>
      <c r="F27" s="106">
        <v>0.9375961422920227</v>
      </c>
      <c r="G27" s="106">
        <v>0.8074371814727783</v>
      </c>
      <c r="H27" s="106">
        <v>0.6852964758872986</v>
      </c>
      <c r="I27" s="106">
        <v>0.6038426756858826</v>
      </c>
      <c r="J27" s="106">
        <v>0.6012246608734131</v>
      </c>
      <c r="K27" s="106">
        <v>0.6174593567848206</v>
      </c>
      <c r="L27" s="106">
        <v>0.6413952112197876</v>
      </c>
      <c r="M27" s="106">
        <v>0.9000183939933777</v>
      </c>
      <c r="N27" s="106">
        <v>1.1808668375015259</v>
      </c>
      <c r="O27" s="106">
        <v>1.3158543109893799</v>
      </c>
      <c r="P27" s="106">
        <v>1.3161332607269287</v>
      </c>
      <c r="Q27" s="106">
        <v>1.059484601020813</v>
      </c>
      <c r="R27" s="106">
        <v>0.8505950570106506</v>
      </c>
      <c r="S27" s="106">
        <v>0.7500015497207642</v>
      </c>
      <c r="T27" s="106">
        <v>0.6931813359260559</v>
      </c>
      <c r="U27" s="106">
        <v>0.6057958006858826</v>
      </c>
      <c r="V27" s="106">
        <v>0.6059466004371643</v>
      </c>
      <c r="W27" s="106">
        <v>0.6398875117301941</v>
      </c>
      <c r="X27" s="106">
        <v>0.717759907245636</v>
      </c>
      <c r="Y27" s="106">
        <v>0.9478550553321838</v>
      </c>
      <c r="Z27" s="106">
        <v>1.2138450145721436</v>
      </c>
      <c r="AA27" s="106">
        <v>1.2991174459457397</v>
      </c>
      <c r="AB27" s="106">
        <v>1.3007913827896118</v>
      </c>
      <c r="AC27" s="106">
        <v>1.014034390449524</v>
      </c>
      <c r="AD27" s="106">
        <v>0.8955097198486328</v>
      </c>
      <c r="AE27" s="106">
        <v>0.7926254272460938</v>
      </c>
      <c r="AF27" s="106">
        <v>0.7278167009353638</v>
      </c>
      <c r="AG27" s="106">
        <v>0.6705978512763977</v>
      </c>
      <c r="AH27" s="106">
        <v>0.6467158794403076</v>
      </c>
      <c r="AI27" s="106">
        <v>0.7283139824867249</v>
      </c>
      <c r="AJ27" s="106">
        <v>0.7413937449455261</v>
      </c>
      <c r="AK27" s="106">
        <v>0.9068107008934021</v>
      </c>
      <c r="AL27" s="106">
        <v>1.207188367843628</v>
      </c>
      <c r="AM27" s="106">
        <v>1.2776529788970947</v>
      </c>
      <c r="AN27" s="106">
        <v>1.302428960800171</v>
      </c>
      <c r="AO27" s="107">
        <v>1.0415209531784058</v>
      </c>
      <c r="AP27" s="107">
        <v>0.8991128206253052</v>
      </c>
      <c r="AQ27" s="107">
        <v>0.765095591545105</v>
      </c>
      <c r="AR27" s="107">
        <v>0.6844074130058289</v>
      </c>
      <c r="AS27" s="107">
        <v>0.6154410243034363</v>
      </c>
      <c r="AT27" s="107">
        <v>0.6055806875228882</v>
      </c>
      <c r="AU27" s="107">
        <v>0.6327744126319885</v>
      </c>
      <c r="AV27" s="107">
        <v>0.7969765067100525</v>
      </c>
      <c r="AW27" s="107">
        <v>0.9295681715011597</v>
      </c>
      <c r="AX27" s="107">
        <v>1.2307130098342896</v>
      </c>
      <c r="AY27" s="107">
        <v>1.3076679706573486</v>
      </c>
      <c r="AZ27" s="107">
        <v>1.3065179586410522</v>
      </c>
      <c r="BA27" s="107">
        <v>1.0401959419250488</v>
      </c>
      <c r="BB27" s="107">
        <v>0.9015656113624573</v>
      </c>
      <c r="BC27" s="107">
        <v>0.7661243081092834</v>
      </c>
      <c r="BD27" s="107">
        <v>0.6852052807807922</v>
      </c>
      <c r="BE27" s="107">
        <v>0.6157950162887573</v>
      </c>
      <c r="BF27" s="107">
        <v>0.6057378053665161</v>
      </c>
      <c r="BG27" s="107">
        <v>0.6328442096710205</v>
      </c>
      <c r="BH27" s="107">
        <v>0.7959288954734802</v>
      </c>
      <c r="BI27" s="107">
        <v>0.9241644740104675</v>
      </c>
      <c r="BJ27" s="107">
        <v>1.23055100440979</v>
      </c>
      <c r="BK27" s="108"/>
    </row>
    <row r="28" spans="1:63" ht="10.5">
      <c r="A28" t="s">
        <v>344</v>
      </c>
      <c r="B28" t="s">
        <v>333</v>
      </c>
      <c r="C28" s="104">
        <v>16.611129760742188</v>
      </c>
      <c r="D28" s="106">
        <v>17.231624603271484</v>
      </c>
      <c r="E28" s="106">
        <v>12.522253036499023</v>
      </c>
      <c r="F28" s="106">
        <v>8.702312469482422</v>
      </c>
      <c r="G28" s="106">
        <v>5.776289939880371</v>
      </c>
      <c r="H28" s="106">
        <v>4.476748466491699</v>
      </c>
      <c r="I28" s="106">
        <v>4.254336357116699</v>
      </c>
      <c r="J28" s="106">
        <v>4.220290184020996</v>
      </c>
      <c r="K28" s="106">
        <v>4.536280632019043</v>
      </c>
      <c r="L28" s="106">
        <v>5.700869560241699</v>
      </c>
      <c r="M28" s="106">
        <v>8.54201602935791</v>
      </c>
      <c r="N28" s="106">
        <v>12.504731178283691</v>
      </c>
      <c r="O28" s="106">
        <v>16.404870986938477</v>
      </c>
      <c r="P28" s="106">
        <v>16.53301429748535</v>
      </c>
      <c r="Q28" s="106">
        <v>11.559983253479004</v>
      </c>
      <c r="R28" s="106">
        <v>8.470030784606934</v>
      </c>
      <c r="S28" s="106">
        <v>5.607052803039551</v>
      </c>
      <c r="T28" s="106">
        <v>4.649777889251709</v>
      </c>
      <c r="U28" s="106">
        <v>4.17305850982666</v>
      </c>
      <c r="V28" s="106">
        <v>4.172028541564941</v>
      </c>
      <c r="W28" s="106">
        <v>4.425063610076904</v>
      </c>
      <c r="X28" s="106">
        <v>5.674205780029297</v>
      </c>
      <c r="Y28" s="106">
        <v>8.572236061096191</v>
      </c>
      <c r="Z28" s="106">
        <v>13.01147174835205</v>
      </c>
      <c r="AA28" s="106">
        <v>15.238261222839355</v>
      </c>
      <c r="AB28" s="106">
        <v>14.921782493591309</v>
      </c>
      <c r="AC28" s="106">
        <v>12.33505630493164</v>
      </c>
      <c r="AD28" s="106">
        <v>8.166536331176758</v>
      </c>
      <c r="AE28" s="106">
        <v>5.755074977874756</v>
      </c>
      <c r="AF28" s="106">
        <v>4.654767990112305</v>
      </c>
      <c r="AG28" s="106">
        <v>4.1879353523254395</v>
      </c>
      <c r="AH28" s="106">
        <v>4.140127658843994</v>
      </c>
      <c r="AI28" s="106">
        <v>4.359114170074463</v>
      </c>
      <c r="AJ28" s="106">
        <v>5.340902328491211</v>
      </c>
      <c r="AK28" s="106">
        <v>8.157273292541504</v>
      </c>
      <c r="AL28" s="106">
        <v>13.536002159118652</v>
      </c>
      <c r="AM28" s="106">
        <v>13.484601974487305</v>
      </c>
      <c r="AN28" s="106">
        <v>15.500236511230469</v>
      </c>
      <c r="AO28" s="107">
        <v>11.847029685974121</v>
      </c>
      <c r="AP28" s="107">
        <v>8.64314079284668</v>
      </c>
      <c r="AQ28" s="107">
        <v>5.771492958068848</v>
      </c>
      <c r="AR28" s="107">
        <v>4.706777095794678</v>
      </c>
      <c r="AS28" s="107">
        <v>4.280540943145752</v>
      </c>
      <c r="AT28" s="107">
        <v>4.225249767303467</v>
      </c>
      <c r="AU28" s="107">
        <v>4.473260879516602</v>
      </c>
      <c r="AV28" s="107">
        <v>5.667072772979736</v>
      </c>
      <c r="AW28" s="107">
        <v>8.804770469665527</v>
      </c>
      <c r="AX28" s="107">
        <v>13.11415958404541</v>
      </c>
      <c r="AY28" s="107">
        <v>16.111339569091797</v>
      </c>
      <c r="AZ28" s="107">
        <v>15.637929916381836</v>
      </c>
      <c r="BA28" s="107">
        <v>11.831769943237305</v>
      </c>
      <c r="BB28" s="107">
        <v>8.641786575317383</v>
      </c>
      <c r="BC28" s="107">
        <v>5.7704010009765625</v>
      </c>
      <c r="BD28" s="107">
        <v>4.708929061889648</v>
      </c>
      <c r="BE28" s="107">
        <v>4.274167060852051</v>
      </c>
      <c r="BF28" s="107">
        <v>4.223373889923096</v>
      </c>
      <c r="BG28" s="107">
        <v>4.4730329513549805</v>
      </c>
      <c r="BH28" s="107">
        <v>5.734861850738525</v>
      </c>
      <c r="BI28" s="107">
        <v>8.91015911102295</v>
      </c>
      <c r="BJ28" s="107">
        <v>13.15110969543457</v>
      </c>
      <c r="BK28" s="108"/>
    </row>
    <row r="29" spans="3:62" ht="10.5">
      <c r="C29" s="109"/>
      <c r="D29" s="9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8" t="s">
        <v>345</v>
      </c>
      <c r="C30" s="109"/>
      <c r="D30" s="9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346</v>
      </c>
      <c r="B31" t="s">
        <v>315</v>
      </c>
      <c r="C31" s="104">
        <v>0.38851532340049744</v>
      </c>
      <c r="D31" s="106">
        <v>0.3690815567970276</v>
      </c>
      <c r="E31" s="106">
        <v>0.29025909304618835</v>
      </c>
      <c r="F31" s="106">
        <v>0.2531813979148865</v>
      </c>
      <c r="G31" s="106">
        <v>0.19691090285778046</v>
      </c>
      <c r="H31" s="106">
        <v>0.1661982387304306</v>
      </c>
      <c r="I31" s="106">
        <v>0.13507848978042603</v>
      </c>
      <c r="J31" s="106">
        <v>0.13913129270076752</v>
      </c>
      <c r="K31" s="106">
        <v>0.13287539780139923</v>
      </c>
      <c r="L31" s="106">
        <v>0.3108869791030884</v>
      </c>
      <c r="M31" s="106">
        <v>0.17514143884181976</v>
      </c>
      <c r="N31" s="106">
        <v>0.26989731192588806</v>
      </c>
      <c r="O31" s="106">
        <v>0.3235529661178589</v>
      </c>
      <c r="P31" s="106">
        <v>0.3647252917289734</v>
      </c>
      <c r="Q31" s="106">
        <v>0.28599733114242554</v>
      </c>
      <c r="R31" s="106">
        <v>0.2546081244945526</v>
      </c>
      <c r="S31" s="106">
        <v>0.17934080958366394</v>
      </c>
      <c r="T31" s="106">
        <v>0.16238316893577576</v>
      </c>
      <c r="U31" s="106">
        <v>0.14510990679264069</v>
      </c>
      <c r="V31" s="106">
        <v>0.13268187642097473</v>
      </c>
      <c r="W31" s="106">
        <v>0.1537134051322937</v>
      </c>
      <c r="X31" s="106">
        <v>0.16570629179477692</v>
      </c>
      <c r="Y31" s="106">
        <v>0.2937542796134949</v>
      </c>
      <c r="Z31" s="106">
        <v>0.2491692304611206</v>
      </c>
      <c r="AA31" s="106">
        <v>0.33321666717529297</v>
      </c>
      <c r="AB31" s="106">
        <v>0.3796917796134949</v>
      </c>
      <c r="AC31" s="106">
        <v>0.33122459053993225</v>
      </c>
      <c r="AD31" s="106">
        <v>0.2997772991657257</v>
      </c>
      <c r="AE31" s="106">
        <v>0.19947725534439087</v>
      </c>
      <c r="AF31" s="106">
        <v>0.17959719896316528</v>
      </c>
      <c r="AG31" s="106">
        <v>0.15346713364124298</v>
      </c>
      <c r="AH31" s="106">
        <v>0.1502516120672226</v>
      </c>
      <c r="AI31" s="106">
        <v>0.1516038030385971</v>
      </c>
      <c r="AJ31" s="106">
        <v>0.17578063905239105</v>
      </c>
      <c r="AK31" s="106">
        <v>0.21488699316978455</v>
      </c>
      <c r="AL31" s="106">
        <v>0.3030933737754822</v>
      </c>
      <c r="AM31" s="106">
        <v>0.3154332935810089</v>
      </c>
      <c r="AN31" s="106">
        <v>0.33056458830833435</v>
      </c>
      <c r="AO31" s="107">
        <v>0.29150500893592834</v>
      </c>
      <c r="AP31" s="107">
        <v>0.2927750051021576</v>
      </c>
      <c r="AQ31" s="107">
        <v>0.23676340281963348</v>
      </c>
      <c r="AR31" s="107">
        <v>0.1924106925725937</v>
      </c>
      <c r="AS31" s="107">
        <v>0.17331400513648987</v>
      </c>
      <c r="AT31" s="107">
        <v>0.18435260653495789</v>
      </c>
      <c r="AU31" s="107">
        <v>0.18314799666404724</v>
      </c>
      <c r="AV31" s="107">
        <v>0.23681120574474335</v>
      </c>
      <c r="AW31" s="107">
        <v>0.311409592628479</v>
      </c>
      <c r="AX31" s="107">
        <v>0.33443179726600647</v>
      </c>
      <c r="AY31" s="107">
        <v>0.35802268981933594</v>
      </c>
      <c r="AZ31" s="107">
        <v>0.36176589131355286</v>
      </c>
      <c r="BA31" s="107">
        <v>0.3154605031013489</v>
      </c>
      <c r="BB31" s="107">
        <v>0.2992892861366272</v>
      </c>
      <c r="BC31" s="107">
        <v>0.23284409940242767</v>
      </c>
      <c r="BD31" s="107">
        <v>0.18726509809494019</v>
      </c>
      <c r="BE31" s="107">
        <v>0.1675328016281128</v>
      </c>
      <c r="BF31" s="107">
        <v>0.179380401968956</v>
      </c>
      <c r="BG31" s="107">
        <v>0.17884470522403717</v>
      </c>
      <c r="BH31" s="107">
        <v>0.23029640316963196</v>
      </c>
      <c r="BI31" s="107">
        <v>0.2991706132888794</v>
      </c>
      <c r="BJ31" s="107">
        <v>0.31915178894996643</v>
      </c>
      <c r="BK31" s="108"/>
    </row>
    <row r="32" spans="1:63" ht="10.5">
      <c r="A32" t="s">
        <v>347</v>
      </c>
      <c r="B32" t="s">
        <v>317</v>
      </c>
      <c r="C32" s="104">
        <v>1.2205077409744263</v>
      </c>
      <c r="D32" s="106">
        <v>1.2762460708618164</v>
      </c>
      <c r="E32" s="106">
        <v>1.0624966621398926</v>
      </c>
      <c r="F32" s="106">
        <v>1.007521629333496</v>
      </c>
      <c r="G32" s="106">
        <v>0.8573783040046692</v>
      </c>
      <c r="H32" s="106">
        <v>0.8002991080284119</v>
      </c>
      <c r="I32" s="106">
        <v>0.827613115310669</v>
      </c>
      <c r="J32" s="106">
        <v>0.8352760076522827</v>
      </c>
      <c r="K32" s="106">
        <v>0.8530171513557434</v>
      </c>
      <c r="L32" s="106">
        <v>0.9232515096664429</v>
      </c>
      <c r="M32" s="106">
        <v>0.9726755619049072</v>
      </c>
      <c r="N32" s="106">
        <v>1.0748215913772583</v>
      </c>
      <c r="O32" s="106">
        <v>1.1458007097244263</v>
      </c>
      <c r="P32" s="106">
        <v>1.2017449140548706</v>
      </c>
      <c r="Q32" s="106">
        <v>1.081485629081726</v>
      </c>
      <c r="R32" s="106">
        <v>1.0005549192428589</v>
      </c>
      <c r="S32" s="106">
        <v>0.8592624068260193</v>
      </c>
      <c r="T32" s="106">
        <v>0.8507781624794006</v>
      </c>
      <c r="U32" s="106">
        <v>0.8086037635803223</v>
      </c>
      <c r="V32" s="106">
        <v>0.8054944276809692</v>
      </c>
      <c r="W32" s="106">
        <v>0.8370016813278198</v>
      </c>
      <c r="X32" s="106">
        <v>0.8944295048713684</v>
      </c>
      <c r="Y32" s="106">
        <v>0.985089123249054</v>
      </c>
      <c r="Z32" s="106">
        <v>1.0561459064483643</v>
      </c>
      <c r="AA32" s="106">
        <v>1.1334935426712036</v>
      </c>
      <c r="AB32" s="106">
        <v>1.243837594985962</v>
      </c>
      <c r="AC32" s="106">
        <v>1.1219897270202637</v>
      </c>
      <c r="AD32" s="106">
        <v>0.9828221201896667</v>
      </c>
      <c r="AE32" s="106">
        <v>0.8763018250465393</v>
      </c>
      <c r="AF32" s="106">
        <v>0.8047289252281189</v>
      </c>
      <c r="AG32" s="106">
        <v>0.7560480237007141</v>
      </c>
      <c r="AH32" s="106">
        <v>0.8033493757247925</v>
      </c>
      <c r="AI32" s="106">
        <v>0.8169882893562317</v>
      </c>
      <c r="AJ32" s="106">
        <v>0.8247364163398743</v>
      </c>
      <c r="AK32" s="106">
        <v>0.8873448967933655</v>
      </c>
      <c r="AL32" s="106">
        <v>0.9886947870254517</v>
      </c>
      <c r="AM32" s="106">
        <v>1.079921007156372</v>
      </c>
      <c r="AN32" s="106">
        <v>1.1167490482330322</v>
      </c>
      <c r="AO32" s="107">
        <v>1.0548069477081299</v>
      </c>
      <c r="AP32" s="107">
        <v>1.027688980102539</v>
      </c>
      <c r="AQ32" s="107">
        <v>0.8956087231636047</v>
      </c>
      <c r="AR32" s="107">
        <v>0.839776873588562</v>
      </c>
      <c r="AS32" s="107">
        <v>0.8360363245010376</v>
      </c>
      <c r="AT32" s="107">
        <v>0.8713372945785522</v>
      </c>
      <c r="AU32" s="107">
        <v>0.8509804010391235</v>
      </c>
      <c r="AV32" s="107">
        <v>0.9016613960266113</v>
      </c>
      <c r="AW32" s="107">
        <v>1.0083049535751343</v>
      </c>
      <c r="AX32" s="107">
        <v>1.0837730169296265</v>
      </c>
      <c r="AY32" s="107">
        <v>1.1707470417022705</v>
      </c>
      <c r="AZ32" s="107">
        <v>1.2010400295257568</v>
      </c>
      <c r="BA32" s="107">
        <v>1.0793739557266235</v>
      </c>
      <c r="BB32" s="107">
        <v>1.0204269886016846</v>
      </c>
      <c r="BC32" s="107">
        <v>0.8724005222320557</v>
      </c>
      <c r="BD32" s="107">
        <v>0.8173549771308899</v>
      </c>
      <c r="BE32" s="107">
        <v>0.8147295117378235</v>
      </c>
      <c r="BF32" s="107">
        <v>0.8547847867012024</v>
      </c>
      <c r="BG32" s="107">
        <v>0.8370622992515564</v>
      </c>
      <c r="BH32" s="107">
        <v>0.8850004076957703</v>
      </c>
      <c r="BI32" s="107">
        <v>0.9799782037734985</v>
      </c>
      <c r="BJ32" s="107">
        <v>1.0483620166778564</v>
      </c>
      <c r="BK32" s="108"/>
    </row>
    <row r="33" spans="1:63" ht="10.5">
      <c r="A33" t="s">
        <v>348</v>
      </c>
      <c r="B33" t="s">
        <v>319</v>
      </c>
      <c r="C33" s="104">
        <v>4.303069591522217</v>
      </c>
      <c r="D33" s="106">
        <v>4.430408000946045</v>
      </c>
      <c r="E33" s="106">
        <v>3.57964825630188</v>
      </c>
      <c r="F33" s="106">
        <v>3.1717655658721924</v>
      </c>
      <c r="G33" s="106">
        <v>2.7223494052886963</v>
      </c>
      <c r="H33" s="106">
        <v>2.505431652069092</v>
      </c>
      <c r="I33" s="106">
        <v>2.4143407344818115</v>
      </c>
      <c r="J33" s="106">
        <v>2.5439960956573486</v>
      </c>
      <c r="K33" s="106">
        <v>2.6263983249664307</v>
      </c>
      <c r="L33" s="106">
        <v>2.9230217933654785</v>
      </c>
      <c r="M33" s="106">
        <v>3.3688676357269287</v>
      </c>
      <c r="N33" s="106">
        <v>3.644230604171753</v>
      </c>
      <c r="O33" s="106">
        <v>4.361215114593506</v>
      </c>
      <c r="P33" s="106">
        <v>4.188346862792969</v>
      </c>
      <c r="Q33" s="106">
        <v>3.7613067626953125</v>
      </c>
      <c r="R33" s="106">
        <v>3.2619268894195557</v>
      </c>
      <c r="S33" s="106">
        <v>2.805136203765869</v>
      </c>
      <c r="T33" s="106">
        <v>2.5635526180267334</v>
      </c>
      <c r="U33" s="106">
        <v>2.5167505741119385</v>
      </c>
      <c r="V33" s="106">
        <v>2.604508638381958</v>
      </c>
      <c r="W33" s="106">
        <v>2.6905324459075928</v>
      </c>
      <c r="X33" s="106">
        <v>2.895587682723999</v>
      </c>
      <c r="Y33" s="106">
        <v>3.2329025268554688</v>
      </c>
      <c r="Z33" s="106">
        <v>3.803010940551758</v>
      </c>
      <c r="AA33" s="106">
        <v>4.138769626617432</v>
      </c>
      <c r="AB33" s="106">
        <v>4.010241985321045</v>
      </c>
      <c r="AC33" s="106">
        <v>3.7482285499572754</v>
      </c>
      <c r="AD33" s="106">
        <v>3.2972419261932373</v>
      </c>
      <c r="AE33" s="106">
        <v>2.764227867126465</v>
      </c>
      <c r="AF33" s="106">
        <v>2.7329013347625732</v>
      </c>
      <c r="AG33" s="106">
        <v>2.601935863494873</v>
      </c>
      <c r="AH33" s="106">
        <v>2.678525924682617</v>
      </c>
      <c r="AI33" s="106">
        <v>2.621319532394409</v>
      </c>
      <c r="AJ33" s="106">
        <v>2.7019379138946533</v>
      </c>
      <c r="AK33" s="106">
        <v>3.1592977046966553</v>
      </c>
      <c r="AL33" s="106">
        <v>3.8068394660949707</v>
      </c>
      <c r="AM33" s="106">
        <v>3.8425469398498535</v>
      </c>
      <c r="AN33" s="106">
        <v>3.9532229900360107</v>
      </c>
      <c r="AO33" s="107">
        <v>3.6696860790252686</v>
      </c>
      <c r="AP33" s="107">
        <v>3.3742899894714355</v>
      </c>
      <c r="AQ33" s="107">
        <v>2.9633500576019287</v>
      </c>
      <c r="AR33" s="107">
        <v>2.8078041076660156</v>
      </c>
      <c r="AS33" s="107">
        <v>2.614980936050415</v>
      </c>
      <c r="AT33" s="107">
        <v>2.7466390132904053</v>
      </c>
      <c r="AU33" s="107">
        <v>2.754673957824707</v>
      </c>
      <c r="AV33" s="107">
        <v>2.934530019760132</v>
      </c>
      <c r="AW33" s="107">
        <v>3.3988940715789795</v>
      </c>
      <c r="AX33" s="107">
        <v>3.7010788917541504</v>
      </c>
      <c r="AY33" s="107">
        <v>4.213510990142822</v>
      </c>
      <c r="AZ33" s="107">
        <v>4.181434154510498</v>
      </c>
      <c r="BA33" s="107">
        <v>3.6632699966430664</v>
      </c>
      <c r="BB33" s="107">
        <v>3.28847599029541</v>
      </c>
      <c r="BC33" s="107">
        <v>2.876365900039673</v>
      </c>
      <c r="BD33" s="107">
        <v>2.730247974395752</v>
      </c>
      <c r="BE33" s="107">
        <v>2.5411601066589355</v>
      </c>
      <c r="BF33" s="107">
        <v>2.690610885620117</v>
      </c>
      <c r="BG33" s="107">
        <v>2.7087271213531494</v>
      </c>
      <c r="BH33" s="107">
        <v>2.884155035018921</v>
      </c>
      <c r="BI33" s="107">
        <v>3.30977201461792</v>
      </c>
      <c r="BJ33" s="107">
        <v>3.5787179470062256</v>
      </c>
      <c r="BK33" s="108"/>
    </row>
    <row r="34" spans="1:63" ht="10.5">
      <c r="A34" t="s">
        <v>349</v>
      </c>
      <c r="B34" t="s">
        <v>321</v>
      </c>
      <c r="C34" s="104">
        <v>1.3343732357025146</v>
      </c>
      <c r="D34" s="106">
        <v>1.4700154066085815</v>
      </c>
      <c r="E34" s="106">
        <v>1.1395207643508911</v>
      </c>
      <c r="F34" s="106">
        <v>1.0428767204284668</v>
      </c>
      <c r="G34" s="106">
        <v>1.0028870105743408</v>
      </c>
      <c r="H34" s="106">
        <v>0.9354125261306763</v>
      </c>
      <c r="I34" s="106">
        <v>1.0518324375152588</v>
      </c>
      <c r="J34" s="106">
        <v>1.0484850406646729</v>
      </c>
      <c r="K34" s="106">
        <v>1.1286035776138306</v>
      </c>
      <c r="L34" s="106">
        <v>1.1311795711517334</v>
      </c>
      <c r="M34" s="106">
        <v>1.1900628805160522</v>
      </c>
      <c r="N34" s="106">
        <v>1.3122938871383667</v>
      </c>
      <c r="O34" s="106">
        <v>1.3317309617996216</v>
      </c>
      <c r="P34" s="106">
        <v>1.3193769454956055</v>
      </c>
      <c r="Q34" s="106">
        <v>1.166643500328064</v>
      </c>
      <c r="R34" s="106">
        <v>1.1170893907546997</v>
      </c>
      <c r="S34" s="106">
        <v>0.9781133532524109</v>
      </c>
      <c r="T34" s="106">
        <v>1.0424331426620483</v>
      </c>
      <c r="U34" s="106">
        <v>1.0144718885421753</v>
      </c>
      <c r="V34" s="106">
        <v>1.0708357095718384</v>
      </c>
      <c r="W34" s="106">
        <v>1.0568664073944092</v>
      </c>
      <c r="X34" s="106">
        <v>1.1415929794311523</v>
      </c>
      <c r="Y34" s="106">
        <v>1.3066517114639282</v>
      </c>
      <c r="Z34" s="106">
        <v>1.3208481073379517</v>
      </c>
      <c r="AA34" s="106">
        <v>1.383667230606079</v>
      </c>
      <c r="AB34" s="106">
        <v>1.405609130859375</v>
      </c>
      <c r="AC34" s="106">
        <v>1.1090015172958374</v>
      </c>
      <c r="AD34" s="106">
        <v>1.0836913585662842</v>
      </c>
      <c r="AE34" s="106">
        <v>0.935832679271698</v>
      </c>
      <c r="AF34" s="106">
        <v>0.9889373183250427</v>
      </c>
      <c r="AG34" s="106">
        <v>1.0227770805358887</v>
      </c>
      <c r="AH34" s="106">
        <v>1.113771915435791</v>
      </c>
      <c r="AI34" s="106">
        <v>1.1223437786102295</v>
      </c>
      <c r="AJ34" s="106">
        <v>1.050947666168213</v>
      </c>
      <c r="AK34" s="106">
        <v>1.2727583646774292</v>
      </c>
      <c r="AL34" s="106">
        <v>1.3377480506896973</v>
      </c>
      <c r="AM34" s="106">
        <v>1.286842942237854</v>
      </c>
      <c r="AN34" s="106">
        <v>1.3361669778823853</v>
      </c>
      <c r="AO34" s="107">
        <v>1.2275190353393555</v>
      </c>
      <c r="AP34" s="107">
        <v>1.1795990467071533</v>
      </c>
      <c r="AQ34" s="107">
        <v>1.0383169651031494</v>
      </c>
      <c r="AR34" s="107">
        <v>1.030640959739685</v>
      </c>
      <c r="AS34" s="107">
        <v>1.0281859636306763</v>
      </c>
      <c r="AT34" s="107">
        <v>1.0561929941177368</v>
      </c>
      <c r="AU34" s="107">
        <v>1.0340290069580078</v>
      </c>
      <c r="AV34" s="107">
        <v>1.1119569540023804</v>
      </c>
      <c r="AW34" s="107">
        <v>1.2051939964294434</v>
      </c>
      <c r="AX34" s="107">
        <v>1.2702610492706299</v>
      </c>
      <c r="AY34" s="107">
        <v>1.324476957321167</v>
      </c>
      <c r="AZ34" s="107">
        <v>1.310541033744812</v>
      </c>
      <c r="BA34" s="107">
        <v>1.1956919431686401</v>
      </c>
      <c r="BB34" s="107">
        <v>1.1431870460510254</v>
      </c>
      <c r="BC34" s="107">
        <v>1.007262945175171</v>
      </c>
      <c r="BD34" s="107">
        <v>1.002221941947937</v>
      </c>
      <c r="BE34" s="107">
        <v>1.0000979900360107</v>
      </c>
      <c r="BF34" s="107">
        <v>1.0319639444351196</v>
      </c>
      <c r="BG34" s="107">
        <v>1.0142710208892822</v>
      </c>
      <c r="BH34" s="107">
        <v>1.0908459424972534</v>
      </c>
      <c r="BI34" s="107">
        <v>1.1750719547271729</v>
      </c>
      <c r="BJ34" s="107">
        <v>1.2343900203704834</v>
      </c>
      <c r="BK34" s="108"/>
    </row>
    <row r="35" spans="1:63" ht="10.5">
      <c r="A35" t="s">
        <v>350</v>
      </c>
      <c r="B35" t="s">
        <v>323</v>
      </c>
      <c r="C35" s="104">
        <v>1.7257722616195679</v>
      </c>
      <c r="D35" s="106">
        <v>1.8344049453735352</v>
      </c>
      <c r="E35" s="106">
        <v>1.4642407894134521</v>
      </c>
      <c r="F35" s="106">
        <v>1.4949336051940918</v>
      </c>
      <c r="G35" s="106">
        <v>1.4651719331741333</v>
      </c>
      <c r="H35" s="106">
        <v>1.325619101524353</v>
      </c>
      <c r="I35" s="106">
        <v>1.2915092706680298</v>
      </c>
      <c r="J35" s="106">
        <v>1.3476669788360596</v>
      </c>
      <c r="K35" s="106">
        <v>1.4373881816864014</v>
      </c>
      <c r="L35" s="106">
        <v>1.4834977388381958</v>
      </c>
      <c r="M35" s="106">
        <v>1.5138506889343262</v>
      </c>
      <c r="N35" s="106">
        <v>1.6380587816238403</v>
      </c>
      <c r="O35" s="106">
        <v>1.6405078172683716</v>
      </c>
      <c r="P35" s="106">
        <v>1.6880539655685425</v>
      </c>
      <c r="Q35" s="106">
        <v>1.5818754434585571</v>
      </c>
      <c r="R35" s="106">
        <v>1.5120580196380615</v>
      </c>
      <c r="S35" s="106">
        <v>1.3887646198272705</v>
      </c>
      <c r="T35" s="106">
        <v>1.4153999090194702</v>
      </c>
      <c r="U35" s="106">
        <v>1.2995336055755615</v>
      </c>
      <c r="V35" s="106">
        <v>1.3604660034179688</v>
      </c>
      <c r="W35" s="106">
        <v>1.4545468091964722</v>
      </c>
      <c r="X35" s="106">
        <v>1.3951144218444824</v>
      </c>
      <c r="Y35" s="106">
        <v>1.4749739170074463</v>
      </c>
      <c r="Z35" s="106">
        <v>1.60910964012146</v>
      </c>
      <c r="AA35" s="106">
        <v>1.6797230243682861</v>
      </c>
      <c r="AB35" s="106">
        <v>1.6912134885787964</v>
      </c>
      <c r="AC35" s="106">
        <v>1.6410456895828247</v>
      </c>
      <c r="AD35" s="106">
        <v>1.5211732387542725</v>
      </c>
      <c r="AE35" s="106">
        <v>1.4315801858901978</v>
      </c>
      <c r="AF35" s="106">
        <v>1.3857659101486206</v>
      </c>
      <c r="AG35" s="106">
        <v>1.342836618423462</v>
      </c>
      <c r="AH35" s="106">
        <v>1.3606754541397095</v>
      </c>
      <c r="AI35" s="106">
        <v>1.2457849979400635</v>
      </c>
      <c r="AJ35" s="106">
        <v>1.2862038612365723</v>
      </c>
      <c r="AK35" s="106">
        <v>1.35598886013031</v>
      </c>
      <c r="AL35" s="106">
        <v>1.4618029594421387</v>
      </c>
      <c r="AM35" s="106">
        <v>1.474357008934021</v>
      </c>
      <c r="AN35" s="106">
        <v>1.6725729703903198</v>
      </c>
      <c r="AO35" s="107">
        <v>1.6341830492019653</v>
      </c>
      <c r="AP35" s="107">
        <v>1.6316970586776733</v>
      </c>
      <c r="AQ35" s="107">
        <v>1.4900950193405151</v>
      </c>
      <c r="AR35" s="107">
        <v>1.4535139799118042</v>
      </c>
      <c r="AS35" s="107">
        <v>1.4241900444030762</v>
      </c>
      <c r="AT35" s="107">
        <v>1.4676400423049927</v>
      </c>
      <c r="AU35" s="107">
        <v>1.3861249685287476</v>
      </c>
      <c r="AV35" s="107">
        <v>1.4687490463256836</v>
      </c>
      <c r="AW35" s="107">
        <v>1.5334889888763428</v>
      </c>
      <c r="AX35" s="107">
        <v>1.5453909635543823</v>
      </c>
      <c r="AY35" s="107">
        <v>1.5549900531768799</v>
      </c>
      <c r="AZ35" s="107">
        <v>1.6560570001602173</v>
      </c>
      <c r="BA35" s="107">
        <v>1.5820300579071045</v>
      </c>
      <c r="BB35" s="107">
        <v>1.566398024559021</v>
      </c>
      <c r="BC35" s="107">
        <v>1.4336570501327515</v>
      </c>
      <c r="BD35" s="107">
        <v>1.416538953781128</v>
      </c>
      <c r="BE35" s="107">
        <v>1.3905060291290283</v>
      </c>
      <c r="BF35" s="107">
        <v>1.430014967918396</v>
      </c>
      <c r="BG35" s="107">
        <v>1.353782057762146</v>
      </c>
      <c r="BH35" s="107">
        <v>1.4341429471969604</v>
      </c>
      <c r="BI35" s="107">
        <v>1.4761979579925537</v>
      </c>
      <c r="BJ35" s="107">
        <v>1.48465096950531</v>
      </c>
      <c r="BK35" s="108"/>
    </row>
    <row r="36" spans="1:63" ht="10.5">
      <c r="A36" t="s">
        <v>351</v>
      </c>
      <c r="B36" t="s">
        <v>325</v>
      </c>
      <c r="C36" s="104">
        <v>1.5567057132720947</v>
      </c>
      <c r="D36" s="106">
        <v>1.5898772478103638</v>
      </c>
      <c r="E36" s="106">
        <v>1.2879228591918945</v>
      </c>
      <c r="F36" s="106">
        <v>1.2625993490219116</v>
      </c>
      <c r="G36" s="106">
        <v>1.1738526821136475</v>
      </c>
      <c r="H36" s="106">
        <v>1.166320562362671</v>
      </c>
      <c r="I36" s="106">
        <v>1.0654988288879395</v>
      </c>
      <c r="J36" s="106">
        <v>1.1134850978851318</v>
      </c>
      <c r="K36" s="106">
        <v>1.152838945388794</v>
      </c>
      <c r="L36" s="106">
        <v>1.213911533355713</v>
      </c>
      <c r="M36" s="106">
        <v>1.2550407648086548</v>
      </c>
      <c r="N36" s="106">
        <v>1.4056518077850342</v>
      </c>
      <c r="O36" s="106">
        <v>1.4670451879501343</v>
      </c>
      <c r="P36" s="106">
        <v>1.4966946840286255</v>
      </c>
      <c r="Q36" s="106">
        <v>1.3715234994888306</v>
      </c>
      <c r="R36" s="106">
        <v>1.3270728588104248</v>
      </c>
      <c r="S36" s="106">
        <v>1.251480221748352</v>
      </c>
      <c r="T36" s="106">
        <v>1.2590047121047974</v>
      </c>
      <c r="U36" s="106">
        <v>1.1838300228118896</v>
      </c>
      <c r="V36" s="106">
        <v>1.239038348197937</v>
      </c>
      <c r="W36" s="106">
        <v>1.2151246070861816</v>
      </c>
      <c r="X36" s="106">
        <v>1.2585240602493286</v>
      </c>
      <c r="Y36" s="106">
        <v>1.340027093887329</v>
      </c>
      <c r="Z36" s="106">
        <v>1.437867283821106</v>
      </c>
      <c r="AA36" s="106">
        <v>1.458911657333374</v>
      </c>
      <c r="AB36" s="106">
        <v>1.442901372909546</v>
      </c>
      <c r="AC36" s="106">
        <v>1.3785661458969116</v>
      </c>
      <c r="AD36" s="106">
        <v>1.2796082496643066</v>
      </c>
      <c r="AE36" s="106">
        <v>1.186975359916687</v>
      </c>
      <c r="AF36" s="106">
        <v>1.2288074493408203</v>
      </c>
      <c r="AG36" s="106">
        <v>1.1896638870239258</v>
      </c>
      <c r="AH36" s="106">
        <v>1.2701905965805054</v>
      </c>
      <c r="AI36" s="106">
        <v>1.0544111728668213</v>
      </c>
      <c r="AJ36" s="106">
        <v>1.1210548877716064</v>
      </c>
      <c r="AK36" s="106">
        <v>1.2269922494888306</v>
      </c>
      <c r="AL36" s="106">
        <v>1.3588298559188843</v>
      </c>
      <c r="AM36" s="106">
        <v>1.2775390148162842</v>
      </c>
      <c r="AN36" s="106">
        <v>1.3087459802627563</v>
      </c>
      <c r="AO36" s="107">
        <v>1.2287830114364624</v>
      </c>
      <c r="AP36" s="107">
        <v>1.2364380359649658</v>
      </c>
      <c r="AQ36" s="107">
        <v>1.1564630270004272</v>
      </c>
      <c r="AR36" s="107">
        <v>1.173483967781067</v>
      </c>
      <c r="AS36" s="107">
        <v>1.1336150169372559</v>
      </c>
      <c r="AT36" s="107">
        <v>1.1612390279769897</v>
      </c>
      <c r="AU36" s="107">
        <v>1.1467779874801636</v>
      </c>
      <c r="AV36" s="107">
        <v>1.2216949462890625</v>
      </c>
      <c r="AW36" s="107">
        <v>1.2567859888076782</v>
      </c>
      <c r="AX36" s="107">
        <v>1.278857946395874</v>
      </c>
      <c r="AY36" s="107">
        <v>1.3508650064468384</v>
      </c>
      <c r="AZ36" s="107">
        <v>1.3444709777832031</v>
      </c>
      <c r="BA36" s="107">
        <v>1.2529879808425903</v>
      </c>
      <c r="BB36" s="107">
        <v>1.2405790090560913</v>
      </c>
      <c r="BC36" s="107">
        <v>1.1398160457611084</v>
      </c>
      <c r="BD36" s="107">
        <v>1.1522140502929688</v>
      </c>
      <c r="BE36" s="107">
        <v>1.115767002105713</v>
      </c>
      <c r="BF36" s="107">
        <v>1.1458539962768555</v>
      </c>
      <c r="BG36" s="107">
        <v>1.1392279863357544</v>
      </c>
      <c r="BH36" s="107">
        <v>1.2124199867248535</v>
      </c>
      <c r="BI36" s="107">
        <v>1.245455026626587</v>
      </c>
      <c r="BJ36" s="107">
        <v>1.258018970489502</v>
      </c>
      <c r="BK36" s="108"/>
    </row>
    <row r="37" spans="1:63" ht="10.5">
      <c r="A37" t="s">
        <v>352</v>
      </c>
      <c r="B37" t="s">
        <v>327</v>
      </c>
      <c r="C37" s="104">
        <v>8.392389297485352</v>
      </c>
      <c r="D37" s="106">
        <v>8.444931983947754</v>
      </c>
      <c r="E37" s="106">
        <v>7.673412322998047</v>
      </c>
      <c r="F37" s="106">
        <v>7.701966762542725</v>
      </c>
      <c r="G37" s="106">
        <v>7.3396711349487305</v>
      </c>
      <c r="H37" s="106">
        <v>6.882986068725586</v>
      </c>
      <c r="I37" s="106">
        <v>8.542569160461426</v>
      </c>
      <c r="J37" s="106">
        <v>8.359538078308105</v>
      </c>
      <c r="K37" s="106">
        <v>7.927475452423096</v>
      </c>
      <c r="L37" s="106">
        <v>7.865505218505859</v>
      </c>
      <c r="M37" s="106">
        <v>7.873581886291504</v>
      </c>
      <c r="N37" s="106">
        <v>8.013230323791504</v>
      </c>
      <c r="O37" s="106">
        <v>8.08710765838623</v>
      </c>
      <c r="P37" s="106">
        <v>8.262163162231445</v>
      </c>
      <c r="Q37" s="106">
        <v>7.687101364135742</v>
      </c>
      <c r="R37" s="106">
        <v>7.459156513214111</v>
      </c>
      <c r="S37" s="106">
        <v>7.547302722930908</v>
      </c>
      <c r="T37" s="106">
        <v>7.989590644836426</v>
      </c>
      <c r="U37" s="106">
        <v>8.053696632385254</v>
      </c>
      <c r="V37" s="106">
        <v>8.080354690551758</v>
      </c>
      <c r="W37" s="106">
        <v>7.860998153686523</v>
      </c>
      <c r="X37" s="106">
        <v>7.75120735168457</v>
      </c>
      <c r="Y37" s="106">
        <v>7.871216297149658</v>
      </c>
      <c r="Z37" s="106">
        <v>7.974432945251465</v>
      </c>
      <c r="AA37" s="106">
        <v>7.078578472137451</v>
      </c>
      <c r="AB37" s="106">
        <v>7.0094428062438965</v>
      </c>
      <c r="AC37" s="106">
        <v>6.677835464477539</v>
      </c>
      <c r="AD37" s="106">
        <v>6.805903434753418</v>
      </c>
      <c r="AE37" s="106">
        <v>6.628600597381592</v>
      </c>
      <c r="AF37" s="106">
        <v>6.805103778839111</v>
      </c>
      <c r="AG37" s="106">
        <v>6.729832649230957</v>
      </c>
      <c r="AH37" s="106">
        <v>6.645415306091309</v>
      </c>
      <c r="AI37" s="106">
        <v>5.643252372741699</v>
      </c>
      <c r="AJ37" s="106">
        <v>5.794222354888916</v>
      </c>
      <c r="AK37" s="106">
        <v>6.163218975067139</v>
      </c>
      <c r="AL37" s="106">
        <v>6.2005743980407715</v>
      </c>
      <c r="AM37" s="106">
        <v>6.302998065948486</v>
      </c>
      <c r="AN37" s="106">
        <v>6.9842848777771</v>
      </c>
      <c r="AO37" s="107">
        <v>6.315586090087891</v>
      </c>
      <c r="AP37" s="107">
        <v>6.801187038421631</v>
      </c>
      <c r="AQ37" s="107">
        <v>6.8094658851623535</v>
      </c>
      <c r="AR37" s="107">
        <v>6.89044713973999</v>
      </c>
      <c r="AS37" s="107">
        <v>7.045504093170166</v>
      </c>
      <c r="AT37" s="107">
        <v>7.292880058288574</v>
      </c>
      <c r="AU37" s="107">
        <v>7.211240768432617</v>
      </c>
      <c r="AV37" s="107">
        <v>6.971696853637695</v>
      </c>
      <c r="AW37" s="107">
        <v>7.219854831695557</v>
      </c>
      <c r="AX37" s="107">
        <v>7.342060089111328</v>
      </c>
      <c r="AY37" s="107">
        <v>7.263326168060303</v>
      </c>
      <c r="AZ37" s="107">
        <v>7.661914825439453</v>
      </c>
      <c r="BA37" s="107">
        <v>6.7040934562683105</v>
      </c>
      <c r="BB37" s="107">
        <v>6.888776779174805</v>
      </c>
      <c r="BC37" s="107">
        <v>6.779436111450195</v>
      </c>
      <c r="BD37" s="107">
        <v>6.811655044555664</v>
      </c>
      <c r="BE37" s="107">
        <v>6.9306111335754395</v>
      </c>
      <c r="BF37" s="107">
        <v>7.221651077270508</v>
      </c>
      <c r="BG37" s="107">
        <v>7.113235950469971</v>
      </c>
      <c r="BH37" s="107">
        <v>6.856593132019043</v>
      </c>
      <c r="BI37" s="107">
        <v>7.017178058624268</v>
      </c>
      <c r="BJ37" s="107">
        <v>7.099768161773682</v>
      </c>
      <c r="BK37" s="108"/>
    </row>
    <row r="38" spans="1:63" ht="10.5">
      <c r="A38" t="s">
        <v>353</v>
      </c>
      <c r="B38" t="s">
        <v>329</v>
      </c>
      <c r="C38" s="104">
        <v>0.8723417520523071</v>
      </c>
      <c r="D38" s="106">
        <v>0.9203265309333801</v>
      </c>
      <c r="E38" s="106">
        <v>0.8017768859863281</v>
      </c>
      <c r="F38" s="106">
        <v>0.7228461503982544</v>
      </c>
      <c r="G38" s="106">
        <v>0.7527058124542236</v>
      </c>
      <c r="H38" s="106">
        <v>0.6804826259613037</v>
      </c>
      <c r="I38" s="106">
        <v>0.695747435092926</v>
      </c>
      <c r="J38" s="106">
        <v>0.6761230230331421</v>
      </c>
      <c r="K38" s="106">
        <v>0.6644912958145142</v>
      </c>
      <c r="L38" s="106">
        <v>0.6629621386528015</v>
      </c>
      <c r="M38" s="106">
        <v>0.7878641486167908</v>
      </c>
      <c r="N38" s="106">
        <v>0.8387587666511536</v>
      </c>
      <c r="O38" s="106">
        <v>0.9021655917167664</v>
      </c>
      <c r="P38" s="106">
        <v>0.9041548371315002</v>
      </c>
      <c r="Q38" s="106">
        <v>0.7467793822288513</v>
      </c>
      <c r="R38" s="106">
        <v>0.7737131714820862</v>
      </c>
      <c r="S38" s="106">
        <v>0.6981081962585449</v>
      </c>
      <c r="T38" s="106">
        <v>0.6888367533683777</v>
      </c>
      <c r="U38" s="106">
        <v>0.6944267749786377</v>
      </c>
      <c r="V38" s="106">
        <v>0.6487842798233032</v>
      </c>
      <c r="W38" s="106">
        <v>0.6732079386711121</v>
      </c>
      <c r="X38" s="106">
        <v>0.7326644659042358</v>
      </c>
      <c r="Y38" s="106">
        <v>0.7743126749992371</v>
      </c>
      <c r="Z38" s="106">
        <v>0.9737909436225891</v>
      </c>
      <c r="AA38" s="106">
        <v>0.9116770625114441</v>
      </c>
      <c r="AB38" s="106">
        <v>0.8787521719932556</v>
      </c>
      <c r="AC38" s="106">
        <v>0.8429495096206665</v>
      </c>
      <c r="AD38" s="106">
        <v>0.8138304948806763</v>
      </c>
      <c r="AE38" s="106">
        <v>0.7288010120391846</v>
      </c>
      <c r="AF38" s="106">
        <v>0.7227662801742554</v>
      </c>
      <c r="AG38" s="106">
        <v>0.7446784973144531</v>
      </c>
      <c r="AH38" s="106">
        <v>0.7206157445907593</v>
      </c>
      <c r="AI38" s="106">
        <v>0.7458932995796204</v>
      </c>
      <c r="AJ38" s="106">
        <v>0.8120148181915283</v>
      </c>
      <c r="AK38" s="106">
        <v>0.8721513748168945</v>
      </c>
      <c r="AL38" s="106">
        <v>0.9373003840446472</v>
      </c>
      <c r="AM38" s="106">
        <v>0.9267228841781616</v>
      </c>
      <c r="AN38" s="106">
        <v>0.9453213810920715</v>
      </c>
      <c r="AO38" s="107">
        <v>0.8780046105384827</v>
      </c>
      <c r="AP38" s="107">
        <v>0.8508288860321045</v>
      </c>
      <c r="AQ38" s="107">
        <v>0.7382900714874268</v>
      </c>
      <c r="AR38" s="107">
        <v>0.7300037145614624</v>
      </c>
      <c r="AS38" s="107">
        <v>0.7263213992118835</v>
      </c>
      <c r="AT38" s="107">
        <v>0.7465941905975342</v>
      </c>
      <c r="AU38" s="107">
        <v>0.7302591800689697</v>
      </c>
      <c r="AV38" s="107">
        <v>0.7882766723632812</v>
      </c>
      <c r="AW38" s="107">
        <v>0.8532822728157043</v>
      </c>
      <c r="AX38" s="107">
        <v>0.8928871750831604</v>
      </c>
      <c r="AY38" s="107">
        <v>0.9243218898773193</v>
      </c>
      <c r="AZ38" s="107">
        <v>0.9185613989830017</v>
      </c>
      <c r="BA38" s="107">
        <v>0.8416928648948669</v>
      </c>
      <c r="BB38" s="107">
        <v>0.8148611783981323</v>
      </c>
      <c r="BC38" s="107">
        <v>0.7124453186988831</v>
      </c>
      <c r="BD38" s="107">
        <v>0.7086663842201233</v>
      </c>
      <c r="BE38" s="107">
        <v>0.7080383896827698</v>
      </c>
      <c r="BF38" s="107">
        <v>0.7322819232940674</v>
      </c>
      <c r="BG38" s="107">
        <v>0.7201107740402222</v>
      </c>
      <c r="BH38" s="107">
        <v>0.7791092991828918</v>
      </c>
      <c r="BI38" s="107">
        <v>0.8368834257125854</v>
      </c>
      <c r="BJ38" s="107">
        <v>0.8748189806938171</v>
      </c>
      <c r="BK38" s="108"/>
    </row>
    <row r="39" spans="1:63" ht="10.5">
      <c r="A39" t="s">
        <v>354</v>
      </c>
      <c r="B39" t="s">
        <v>331</v>
      </c>
      <c r="C39" s="104">
        <v>2.3941092491149902</v>
      </c>
      <c r="D39" s="106">
        <v>2.6527693271636963</v>
      </c>
      <c r="E39" s="106">
        <v>2.570277214050293</v>
      </c>
      <c r="F39" s="106">
        <v>2.4964475631713867</v>
      </c>
      <c r="G39" s="106">
        <v>2.4622151851654053</v>
      </c>
      <c r="H39" s="106">
        <v>2.5818822383880615</v>
      </c>
      <c r="I39" s="106">
        <v>2.5039968490600586</v>
      </c>
      <c r="J39" s="106">
        <v>2.671010971069336</v>
      </c>
      <c r="K39" s="106">
        <v>2.8904812335968018</v>
      </c>
      <c r="L39" s="106">
        <v>2.7948336601257324</v>
      </c>
      <c r="M39" s="106">
        <v>2.7495474815368652</v>
      </c>
      <c r="N39" s="106">
        <v>2.6122758388519287</v>
      </c>
      <c r="O39" s="106">
        <v>2.6489453315734863</v>
      </c>
      <c r="P39" s="106">
        <v>2.920156955718994</v>
      </c>
      <c r="Q39" s="106">
        <v>2.526336431503296</v>
      </c>
      <c r="R39" s="106">
        <v>2.8118720054626465</v>
      </c>
      <c r="S39" s="106">
        <v>2.608738899230957</v>
      </c>
      <c r="T39" s="106">
        <v>2.7812130451202393</v>
      </c>
      <c r="U39" s="106">
        <v>2.681455135345459</v>
      </c>
      <c r="V39" s="106">
        <v>2.8600430488586426</v>
      </c>
      <c r="W39" s="106">
        <v>3.0347492694854736</v>
      </c>
      <c r="X39" s="106">
        <v>2.8927104473114014</v>
      </c>
      <c r="Y39" s="106">
        <v>2.9232797622680664</v>
      </c>
      <c r="Z39" s="106">
        <v>2.8504750728607178</v>
      </c>
      <c r="AA39" s="106">
        <v>2.846064567565918</v>
      </c>
      <c r="AB39" s="106">
        <v>3.049372911453247</v>
      </c>
      <c r="AC39" s="106">
        <v>2.606257200241089</v>
      </c>
      <c r="AD39" s="106">
        <v>2.8018133640289307</v>
      </c>
      <c r="AE39" s="106">
        <v>2.680391788482666</v>
      </c>
      <c r="AF39" s="106">
        <v>2.6161508560180664</v>
      </c>
      <c r="AG39" s="106">
        <v>2.6141297817230225</v>
      </c>
      <c r="AH39" s="106">
        <v>2.5130629539489746</v>
      </c>
      <c r="AI39" s="106">
        <v>2.681612730026245</v>
      </c>
      <c r="AJ39" s="106">
        <v>2.5421154499053955</v>
      </c>
      <c r="AK39" s="106">
        <v>2.563581943511963</v>
      </c>
      <c r="AL39" s="106">
        <v>2.394390821456909</v>
      </c>
      <c r="AM39" s="106">
        <v>2.7923290729522705</v>
      </c>
      <c r="AN39" s="106">
        <v>3.0162620544433594</v>
      </c>
      <c r="AO39" s="107">
        <v>2.9089410305023193</v>
      </c>
      <c r="AP39" s="107">
        <v>3.0408859252929688</v>
      </c>
      <c r="AQ39" s="107">
        <v>2.863271951675415</v>
      </c>
      <c r="AR39" s="107">
        <v>2.962578058242798</v>
      </c>
      <c r="AS39" s="107">
        <v>3.050328016281128</v>
      </c>
      <c r="AT39" s="107">
        <v>3.180975914001465</v>
      </c>
      <c r="AU39" s="107">
        <v>3.2288899421691895</v>
      </c>
      <c r="AV39" s="107">
        <v>3.2640480995178223</v>
      </c>
      <c r="AW39" s="107">
        <v>3.2779619693756104</v>
      </c>
      <c r="AX39" s="107">
        <v>3.220557928085327</v>
      </c>
      <c r="AY39" s="107">
        <v>3.3067309856414795</v>
      </c>
      <c r="AZ39" s="107">
        <v>3.374319076538086</v>
      </c>
      <c r="BA39" s="107">
        <v>3.145427942276001</v>
      </c>
      <c r="BB39" s="107">
        <v>3.2145800590515137</v>
      </c>
      <c r="BC39" s="107">
        <v>3.028723955154419</v>
      </c>
      <c r="BD39" s="107">
        <v>3.158406972885132</v>
      </c>
      <c r="BE39" s="107">
        <v>3.286993980407715</v>
      </c>
      <c r="BF39" s="107">
        <v>3.4405388832092285</v>
      </c>
      <c r="BG39" s="107">
        <v>3.4957919120788574</v>
      </c>
      <c r="BH39" s="107">
        <v>3.4981300830841064</v>
      </c>
      <c r="BI39" s="107">
        <v>3.4728479385375977</v>
      </c>
      <c r="BJ39" s="107">
        <v>3.42002010345459</v>
      </c>
      <c r="BK39" s="108"/>
    </row>
    <row r="40" spans="1:63" ht="10.5">
      <c r="A40" t="s">
        <v>355</v>
      </c>
      <c r="B40" t="s">
        <v>333</v>
      </c>
      <c r="C40" s="104">
        <v>22.18778419494629</v>
      </c>
      <c r="D40" s="106">
        <v>22.98805809020996</v>
      </c>
      <c r="E40" s="106">
        <v>19.86955451965332</v>
      </c>
      <c r="F40" s="106">
        <v>19.154138565063477</v>
      </c>
      <c r="G40" s="106">
        <v>17.973142623901367</v>
      </c>
      <c r="H40" s="106">
        <v>17.044631958007812</v>
      </c>
      <c r="I40" s="106">
        <v>18.528186798095703</v>
      </c>
      <c r="J40" s="106">
        <v>18.734712600708008</v>
      </c>
      <c r="K40" s="106">
        <v>18.813570022583008</v>
      </c>
      <c r="L40" s="106">
        <v>19.309049606323242</v>
      </c>
      <c r="M40" s="106">
        <v>19.886632919311523</v>
      </c>
      <c r="N40" s="106">
        <v>20.809219360351562</v>
      </c>
      <c r="O40" s="106">
        <v>21.908071517944336</v>
      </c>
      <c r="P40" s="106">
        <v>22.345417022705078</v>
      </c>
      <c r="Q40" s="106">
        <v>20.209049224853516</v>
      </c>
      <c r="R40" s="106">
        <v>19.518049240112305</v>
      </c>
      <c r="S40" s="106">
        <v>18.316247940063477</v>
      </c>
      <c r="T40" s="106">
        <v>18.753192901611328</v>
      </c>
      <c r="U40" s="106">
        <v>18.397878646850586</v>
      </c>
      <c r="V40" s="106">
        <v>18.80220603942871</v>
      </c>
      <c r="W40" s="106">
        <v>18.97673988342285</v>
      </c>
      <c r="X40" s="106">
        <v>19.12753677368164</v>
      </c>
      <c r="Y40" s="106">
        <v>20.202207565307617</v>
      </c>
      <c r="Z40" s="106">
        <v>21.274850845336914</v>
      </c>
      <c r="AA40" s="106">
        <v>20.964101791381836</v>
      </c>
      <c r="AB40" s="106">
        <v>21.11106300354004</v>
      </c>
      <c r="AC40" s="106">
        <v>19.45709800720215</v>
      </c>
      <c r="AD40" s="106">
        <v>18.885860443115234</v>
      </c>
      <c r="AE40" s="106">
        <v>17.432188034057617</v>
      </c>
      <c r="AF40" s="106">
        <v>17.464757919311523</v>
      </c>
      <c r="AG40" s="106">
        <v>17.15536880493164</v>
      </c>
      <c r="AH40" s="106">
        <v>17.255859375</v>
      </c>
      <c r="AI40" s="106">
        <v>16.083209991455078</v>
      </c>
      <c r="AJ40" s="106">
        <v>16.30901336669922</v>
      </c>
      <c r="AK40" s="106">
        <v>17.71622085571289</v>
      </c>
      <c r="AL40" s="106">
        <v>18.789274215698242</v>
      </c>
      <c r="AM40" s="106">
        <v>19.298690795898438</v>
      </c>
      <c r="AN40" s="106">
        <v>20.663890838623047</v>
      </c>
      <c r="AO40" s="107">
        <v>19.209009170532227</v>
      </c>
      <c r="AP40" s="107">
        <v>19.43539047241211</v>
      </c>
      <c r="AQ40" s="107">
        <v>18.19162940979004</v>
      </c>
      <c r="AR40" s="107">
        <v>18.080659866333008</v>
      </c>
      <c r="AS40" s="107">
        <v>18.032480239868164</v>
      </c>
      <c r="AT40" s="107">
        <v>18.707849502563477</v>
      </c>
      <c r="AU40" s="107">
        <v>18.526119232177734</v>
      </c>
      <c r="AV40" s="107">
        <v>18.8994197845459</v>
      </c>
      <c r="AW40" s="107">
        <v>20.0651798248291</v>
      </c>
      <c r="AX40" s="107">
        <v>20.669300079345703</v>
      </c>
      <c r="AY40" s="107">
        <v>21.466989517211914</v>
      </c>
      <c r="AZ40" s="107">
        <v>22.010099411010742</v>
      </c>
      <c r="BA40" s="107">
        <v>19.780029296875</v>
      </c>
      <c r="BB40" s="107">
        <v>19.47657012939453</v>
      </c>
      <c r="BC40" s="107">
        <v>18.082950592041016</v>
      </c>
      <c r="BD40" s="107">
        <v>17.984569549560547</v>
      </c>
      <c r="BE40" s="107">
        <v>17.955440521240234</v>
      </c>
      <c r="BF40" s="107">
        <v>18.727079391479492</v>
      </c>
      <c r="BG40" s="107">
        <v>18.561052322387695</v>
      </c>
      <c r="BH40" s="107">
        <v>18.870689392089844</v>
      </c>
      <c r="BI40" s="107">
        <v>19.812559127807617</v>
      </c>
      <c r="BJ40" s="107">
        <v>20.317899703979492</v>
      </c>
      <c r="BK40" s="108"/>
    </row>
    <row r="41" spans="3:62" ht="10.5">
      <c r="C41" s="109"/>
      <c r="D41" s="9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8" t="s">
        <v>356</v>
      </c>
      <c r="C42" s="109"/>
      <c r="D42" s="9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10.5">
      <c r="B43" t="s">
        <v>315</v>
      </c>
      <c r="C43" s="109">
        <f aca="true" t="shared" si="0" ref="C43:AH43">C7+C19+C31</f>
        <v>2.2022781670093536</v>
      </c>
      <c r="D43" s="109">
        <f t="shared" si="0"/>
        <v>2.4214969873428345</v>
      </c>
      <c r="E43" s="109">
        <f t="shared" si="0"/>
        <v>1.802212804555893</v>
      </c>
      <c r="F43" s="109">
        <f t="shared" si="0"/>
        <v>1.3301378786563873</v>
      </c>
      <c r="G43" s="109">
        <f t="shared" si="0"/>
        <v>0.8488072901964188</v>
      </c>
      <c r="H43" s="109">
        <f t="shared" si="0"/>
        <v>0.5959337800741196</v>
      </c>
      <c r="I43" s="109">
        <f t="shared" si="0"/>
        <v>0.4396432936191559</v>
      </c>
      <c r="J43" s="109">
        <f t="shared" si="0"/>
        <v>0.4273767024278641</v>
      </c>
      <c r="K43" s="109">
        <f t="shared" si="0"/>
        <v>0.4354487657546997</v>
      </c>
      <c r="L43" s="109">
        <f t="shared" si="0"/>
        <v>0.760847806930542</v>
      </c>
      <c r="M43" s="109">
        <f t="shared" si="0"/>
        <v>1.074243739247322</v>
      </c>
      <c r="N43" s="109">
        <f t="shared" si="0"/>
        <v>1.5457874536514282</v>
      </c>
      <c r="O43" s="109">
        <f t="shared" si="0"/>
        <v>2.0886634588241577</v>
      </c>
      <c r="P43" s="109">
        <f t="shared" si="0"/>
        <v>2.294405460357666</v>
      </c>
      <c r="Q43" s="109">
        <f t="shared" si="0"/>
        <v>1.5777715146541595</v>
      </c>
      <c r="R43" s="109">
        <f t="shared" si="0"/>
        <v>1.275564968585968</v>
      </c>
      <c r="S43" s="109">
        <f t="shared" si="0"/>
        <v>0.7022600322961807</v>
      </c>
      <c r="T43" s="109">
        <f t="shared" si="0"/>
        <v>0.5142158716917038</v>
      </c>
      <c r="U43" s="109">
        <f t="shared" si="0"/>
        <v>0.4684506207704544</v>
      </c>
      <c r="V43" s="109">
        <f t="shared" si="0"/>
        <v>0.42253056168556213</v>
      </c>
      <c r="W43" s="109">
        <f t="shared" si="0"/>
        <v>0.4491928815841675</v>
      </c>
      <c r="X43" s="109">
        <f t="shared" si="0"/>
        <v>0.5775031000375748</v>
      </c>
      <c r="Y43" s="109">
        <f t="shared" si="0"/>
        <v>1.045229583978653</v>
      </c>
      <c r="Z43" s="109">
        <f t="shared" si="0"/>
        <v>1.4321090281009674</v>
      </c>
      <c r="AA43" s="109">
        <f t="shared" si="0"/>
        <v>1.9632863402366638</v>
      </c>
      <c r="AB43" s="109">
        <f t="shared" si="0"/>
        <v>2.232179641723633</v>
      </c>
      <c r="AC43" s="109">
        <f t="shared" si="0"/>
        <v>1.944688767194748</v>
      </c>
      <c r="AD43" s="109">
        <f t="shared" si="0"/>
        <v>1.345101684331894</v>
      </c>
      <c r="AE43" s="109">
        <f t="shared" si="0"/>
        <v>0.7909986823797226</v>
      </c>
      <c r="AF43" s="109">
        <f t="shared" si="0"/>
        <v>0.6012090891599655</v>
      </c>
      <c r="AG43" s="109">
        <f t="shared" si="0"/>
        <v>0.4506615549325943</v>
      </c>
      <c r="AH43" s="109">
        <f t="shared" si="0"/>
        <v>0.4129679948091507</v>
      </c>
      <c r="AI43" s="109">
        <f aca="true" t="shared" si="1" ref="AI43:BJ43">AI7+AI19+AI31</f>
        <v>0.4353330135345459</v>
      </c>
      <c r="AJ43" s="109">
        <f t="shared" si="1"/>
        <v>0.5575152486562729</v>
      </c>
      <c r="AK43" s="109">
        <f t="shared" si="1"/>
        <v>0.9401304125785828</v>
      </c>
      <c r="AL43" s="109">
        <f t="shared" si="1"/>
        <v>1.7032710313796997</v>
      </c>
      <c r="AM43" s="109">
        <f t="shared" si="1"/>
        <v>1.7087439000606537</v>
      </c>
      <c r="AN43" s="109">
        <f t="shared" si="1"/>
        <v>2.2044194042682648</v>
      </c>
      <c r="AO43" s="128">
        <f t="shared" si="1"/>
        <v>1.8065365850925446</v>
      </c>
      <c r="AP43" s="128">
        <f t="shared" si="1"/>
        <v>1.32554891705513</v>
      </c>
      <c r="AQ43" s="128">
        <f t="shared" si="1"/>
        <v>0.8335710167884827</v>
      </c>
      <c r="AR43" s="128">
        <f t="shared" si="1"/>
        <v>0.5938387811183929</v>
      </c>
      <c r="AS43" s="128">
        <f t="shared" si="1"/>
        <v>0.4858188033103943</v>
      </c>
      <c r="AT43" s="128">
        <f t="shared" si="1"/>
        <v>0.4654028117656708</v>
      </c>
      <c r="AU43" s="128">
        <f t="shared" si="1"/>
        <v>0.4870527982711792</v>
      </c>
      <c r="AV43" s="128">
        <f t="shared" si="1"/>
        <v>0.6552124917507172</v>
      </c>
      <c r="AW43" s="128">
        <f t="shared" si="1"/>
        <v>1.0758151710033417</v>
      </c>
      <c r="AX43" s="128">
        <f t="shared" si="1"/>
        <v>1.6323083639144897</v>
      </c>
      <c r="AY43" s="128">
        <f t="shared" si="1"/>
        <v>2.002623975276947</v>
      </c>
      <c r="AZ43" s="128">
        <f t="shared" si="1"/>
        <v>2.297238737344742</v>
      </c>
      <c r="BA43" s="128">
        <f t="shared" si="1"/>
        <v>1.8456521034240723</v>
      </c>
      <c r="BB43" s="128">
        <f t="shared" si="1"/>
        <v>1.3354503810405731</v>
      </c>
      <c r="BC43" s="128">
        <f t="shared" si="1"/>
        <v>0.8286667913198471</v>
      </c>
      <c r="BD43" s="128">
        <f t="shared" si="1"/>
        <v>0.5861207097768784</v>
      </c>
      <c r="BE43" s="128">
        <f t="shared" si="1"/>
        <v>0.47862501442432404</v>
      </c>
      <c r="BF43" s="128">
        <f t="shared" si="1"/>
        <v>0.45910780131816864</v>
      </c>
      <c r="BG43" s="128">
        <f t="shared" si="1"/>
        <v>0.4842565059661865</v>
      </c>
      <c r="BH43" s="128">
        <f t="shared" si="1"/>
        <v>0.6526300013065338</v>
      </c>
      <c r="BI43" s="128">
        <f t="shared" si="1"/>
        <v>1.0748298168182373</v>
      </c>
      <c r="BJ43" s="128">
        <f t="shared" si="1"/>
        <v>1.6260540783405304</v>
      </c>
    </row>
    <row r="44" spans="2:62" ht="10.5">
      <c r="B44" t="s">
        <v>317</v>
      </c>
      <c r="C44" s="109">
        <f aca="true" t="shared" si="2" ref="C44:AH44">C8+C20+C32</f>
        <v>9.816660046577454</v>
      </c>
      <c r="D44" s="109">
        <f t="shared" si="2"/>
        <v>10.835211992263794</v>
      </c>
      <c r="E44" s="109">
        <f t="shared" si="2"/>
        <v>8.083807229995728</v>
      </c>
      <c r="F44" s="109">
        <f t="shared" si="2"/>
        <v>5.737322926521301</v>
      </c>
      <c r="G44" s="109">
        <f t="shared" si="2"/>
        <v>3.698421895503998</v>
      </c>
      <c r="H44" s="109">
        <f t="shared" si="2"/>
        <v>2.6912114024162292</v>
      </c>
      <c r="I44" s="109">
        <f t="shared" si="2"/>
        <v>2.444662094116211</v>
      </c>
      <c r="J44" s="109">
        <f t="shared" si="2"/>
        <v>2.4116647839546204</v>
      </c>
      <c r="K44" s="109">
        <f t="shared" si="2"/>
        <v>2.505772829055786</v>
      </c>
      <c r="L44" s="109">
        <f t="shared" si="2"/>
        <v>3.3723785877227783</v>
      </c>
      <c r="M44" s="109">
        <f t="shared" si="2"/>
        <v>4.694302678108215</v>
      </c>
      <c r="N44" s="109">
        <f t="shared" si="2"/>
        <v>7.277049660682678</v>
      </c>
      <c r="O44" s="109">
        <f t="shared" si="2"/>
        <v>9.870299935340881</v>
      </c>
      <c r="P44" s="109">
        <f t="shared" si="2"/>
        <v>10.221481204032898</v>
      </c>
      <c r="Q44" s="109">
        <f t="shared" si="2"/>
        <v>7.388172030448914</v>
      </c>
      <c r="R44" s="109">
        <f t="shared" si="2"/>
        <v>5.8383647203445435</v>
      </c>
      <c r="S44" s="109">
        <f t="shared" si="2"/>
        <v>3.4947418570518494</v>
      </c>
      <c r="T44" s="109">
        <f t="shared" si="2"/>
        <v>2.7546616792678833</v>
      </c>
      <c r="U44" s="109">
        <f t="shared" si="2"/>
        <v>2.3827192187309265</v>
      </c>
      <c r="V44" s="109">
        <f t="shared" si="2"/>
        <v>2.349230110645294</v>
      </c>
      <c r="W44" s="109">
        <f t="shared" si="2"/>
        <v>2.4837762117385864</v>
      </c>
      <c r="X44" s="109">
        <f t="shared" si="2"/>
        <v>3.226297080516815</v>
      </c>
      <c r="Y44" s="109">
        <f t="shared" si="2"/>
        <v>4.999172508716583</v>
      </c>
      <c r="Z44" s="109">
        <f t="shared" si="2"/>
        <v>7.333894491195679</v>
      </c>
      <c r="AA44" s="109">
        <f t="shared" si="2"/>
        <v>8.869462847709656</v>
      </c>
      <c r="AB44" s="109">
        <f t="shared" si="2"/>
        <v>9.548457384109497</v>
      </c>
      <c r="AC44" s="109">
        <f t="shared" si="2"/>
        <v>8.261889457702637</v>
      </c>
      <c r="AD44" s="109">
        <f t="shared" si="2"/>
        <v>5.408007562160492</v>
      </c>
      <c r="AE44" s="109">
        <f t="shared" si="2"/>
        <v>3.616078197956085</v>
      </c>
      <c r="AF44" s="109">
        <f t="shared" si="2"/>
        <v>2.55200332403183</v>
      </c>
      <c r="AG44" s="109">
        <f t="shared" si="2"/>
        <v>2.2242595553398132</v>
      </c>
      <c r="AH44" s="109">
        <f t="shared" si="2"/>
        <v>2.2615853548049927</v>
      </c>
      <c r="AI44" s="109">
        <f aca="true" t="shared" si="3" ref="AI44:BJ44">AI8+AI20+AI32</f>
        <v>2.2775056958198547</v>
      </c>
      <c r="AJ44" s="109">
        <f t="shared" si="3"/>
        <v>2.787378668785095</v>
      </c>
      <c r="AK44" s="109">
        <f t="shared" si="3"/>
        <v>4.437125861644745</v>
      </c>
      <c r="AL44" s="109">
        <f t="shared" si="3"/>
        <v>7.5201743841171265</v>
      </c>
      <c r="AM44" s="109">
        <f t="shared" si="3"/>
        <v>7.585300922393799</v>
      </c>
      <c r="AN44" s="109">
        <f t="shared" si="3"/>
        <v>9.448848009109497</v>
      </c>
      <c r="AO44" s="128">
        <f t="shared" si="3"/>
        <v>7.672651767730713</v>
      </c>
      <c r="AP44" s="128">
        <f t="shared" si="3"/>
        <v>5.691387057304382</v>
      </c>
      <c r="AQ44" s="128">
        <f t="shared" si="3"/>
        <v>3.646213710308075</v>
      </c>
      <c r="AR44" s="128">
        <f t="shared" si="3"/>
        <v>2.7898694276809692</v>
      </c>
      <c r="AS44" s="128">
        <f t="shared" si="3"/>
        <v>2.45852130651474</v>
      </c>
      <c r="AT44" s="128">
        <f t="shared" si="3"/>
        <v>2.4356635212898254</v>
      </c>
      <c r="AU44" s="128">
        <f t="shared" si="3"/>
        <v>2.4724923968315125</v>
      </c>
      <c r="AV44" s="128">
        <f t="shared" si="3"/>
        <v>3.1820284128189087</v>
      </c>
      <c r="AW44" s="128">
        <f t="shared" si="3"/>
        <v>4.9466880559921265</v>
      </c>
      <c r="AX44" s="128">
        <f t="shared" si="3"/>
        <v>7.277320981025696</v>
      </c>
      <c r="AY44" s="128">
        <f t="shared" si="3"/>
        <v>9.126431941986084</v>
      </c>
      <c r="AZ44" s="128">
        <f t="shared" si="3"/>
        <v>9.892421960830688</v>
      </c>
      <c r="BA44" s="128">
        <f t="shared" si="3"/>
        <v>7.742098450660706</v>
      </c>
      <c r="BB44" s="128">
        <f t="shared" si="3"/>
        <v>5.702144145965576</v>
      </c>
      <c r="BC44" s="128">
        <f t="shared" si="3"/>
        <v>3.6249574422836304</v>
      </c>
      <c r="BD44" s="128">
        <f t="shared" si="3"/>
        <v>2.770343601703644</v>
      </c>
      <c r="BE44" s="128">
        <f t="shared" si="3"/>
        <v>2.437871992588043</v>
      </c>
      <c r="BF44" s="128">
        <f t="shared" si="3"/>
        <v>2.423965871334076</v>
      </c>
      <c r="BG44" s="128">
        <f t="shared" si="3"/>
        <v>2.4628942012786865</v>
      </c>
      <c r="BH44" s="128">
        <f t="shared" si="3"/>
        <v>3.1844974160194397</v>
      </c>
      <c r="BI44" s="128">
        <f t="shared" si="3"/>
        <v>4.966533064842224</v>
      </c>
      <c r="BJ44" s="128">
        <f t="shared" si="3"/>
        <v>7.242502927780151</v>
      </c>
    </row>
    <row r="45" spans="2:62" ht="10.5">
      <c r="B45" t="s">
        <v>319</v>
      </c>
      <c r="C45" s="109">
        <f aca="true" t="shared" si="4" ref="C45:AH45">C9+C21+C33</f>
        <v>18.478459358215332</v>
      </c>
      <c r="D45" s="109">
        <f t="shared" si="4"/>
        <v>18.337978839874268</v>
      </c>
      <c r="E45" s="109">
        <f t="shared" si="4"/>
        <v>13.167838335037231</v>
      </c>
      <c r="F45" s="109">
        <f t="shared" si="4"/>
        <v>9.135586977005005</v>
      </c>
      <c r="G45" s="109">
        <f t="shared" si="4"/>
        <v>5.899700403213501</v>
      </c>
      <c r="H45" s="109">
        <f t="shared" si="4"/>
        <v>4.536816239356995</v>
      </c>
      <c r="I45" s="109">
        <f t="shared" si="4"/>
        <v>4.079250991344452</v>
      </c>
      <c r="J45" s="109">
        <f t="shared" si="4"/>
        <v>4.103663802146912</v>
      </c>
      <c r="K45" s="109">
        <f t="shared" si="4"/>
        <v>4.541419446468353</v>
      </c>
      <c r="L45" s="109">
        <f t="shared" si="4"/>
        <v>6.812894344329834</v>
      </c>
      <c r="M45" s="109">
        <f t="shared" si="4"/>
        <v>9.878770589828491</v>
      </c>
      <c r="N45" s="109">
        <f t="shared" si="4"/>
        <v>13.82334852218628</v>
      </c>
      <c r="O45" s="109">
        <f t="shared" si="4"/>
        <v>18.18402099609375</v>
      </c>
      <c r="P45" s="109">
        <f t="shared" si="4"/>
        <v>16.59728765487671</v>
      </c>
      <c r="Q45" s="109">
        <f t="shared" si="4"/>
        <v>12.159193992614746</v>
      </c>
      <c r="R45" s="109">
        <f t="shared" si="4"/>
        <v>8.758193612098694</v>
      </c>
      <c r="S45" s="109">
        <f t="shared" si="4"/>
        <v>5.692527532577515</v>
      </c>
      <c r="T45" s="109">
        <f t="shared" si="4"/>
        <v>4.463774859905243</v>
      </c>
      <c r="U45" s="109">
        <f t="shared" si="4"/>
        <v>4.185552597045898</v>
      </c>
      <c r="V45" s="109">
        <f t="shared" si="4"/>
        <v>4.244019389152527</v>
      </c>
      <c r="W45" s="109">
        <f t="shared" si="4"/>
        <v>4.436726272106171</v>
      </c>
      <c r="X45" s="109">
        <f t="shared" si="4"/>
        <v>6.235330820083618</v>
      </c>
      <c r="Y45" s="109">
        <f t="shared" si="4"/>
        <v>9.352760791778564</v>
      </c>
      <c r="Z45" s="109">
        <f t="shared" si="4"/>
        <v>14.345654249191284</v>
      </c>
      <c r="AA45" s="109">
        <f t="shared" si="4"/>
        <v>16.78879976272583</v>
      </c>
      <c r="AB45" s="109">
        <f t="shared" si="4"/>
        <v>15.360022068023682</v>
      </c>
      <c r="AC45" s="109">
        <f t="shared" si="4"/>
        <v>13.581868648529053</v>
      </c>
      <c r="AD45" s="109">
        <f t="shared" si="4"/>
        <v>8.300671219825745</v>
      </c>
      <c r="AE45" s="109">
        <f t="shared" si="4"/>
        <v>6.010518670082092</v>
      </c>
      <c r="AF45" s="109">
        <f t="shared" si="4"/>
        <v>4.605744779109955</v>
      </c>
      <c r="AG45" s="109">
        <f t="shared" si="4"/>
        <v>4.148843050003052</v>
      </c>
      <c r="AH45" s="109">
        <f t="shared" si="4"/>
        <v>4.146705806255341</v>
      </c>
      <c r="AI45" s="109">
        <f aca="true" t="shared" si="5" ref="AI45:BJ45">AI9+AI21+AI33</f>
        <v>4.2702654004096985</v>
      </c>
      <c r="AJ45" s="109">
        <f t="shared" si="5"/>
        <v>5.751646161079407</v>
      </c>
      <c r="AK45" s="109">
        <f t="shared" si="5"/>
        <v>9.394752979278564</v>
      </c>
      <c r="AL45" s="109">
        <f t="shared" si="5"/>
        <v>15.310118436813354</v>
      </c>
      <c r="AM45" s="109">
        <f t="shared" si="5"/>
        <v>13.779360055923462</v>
      </c>
      <c r="AN45" s="109">
        <f t="shared" si="5"/>
        <v>15.803035020828247</v>
      </c>
      <c r="AO45" s="128">
        <f t="shared" si="5"/>
        <v>12.631119012832642</v>
      </c>
      <c r="AP45" s="128">
        <f t="shared" si="5"/>
        <v>9.222061038017273</v>
      </c>
      <c r="AQ45" s="128">
        <f t="shared" si="5"/>
        <v>6.219035983085632</v>
      </c>
      <c r="AR45" s="128">
        <f t="shared" si="5"/>
        <v>4.758112072944641</v>
      </c>
      <c r="AS45" s="128">
        <f t="shared" si="5"/>
        <v>4.193553149700165</v>
      </c>
      <c r="AT45" s="128">
        <f t="shared" si="5"/>
        <v>4.245810508728027</v>
      </c>
      <c r="AU45" s="128">
        <f t="shared" si="5"/>
        <v>4.558477520942688</v>
      </c>
      <c r="AV45" s="128">
        <f t="shared" si="5"/>
        <v>6.380616068840027</v>
      </c>
      <c r="AW45" s="128">
        <f t="shared" si="5"/>
        <v>10.269399881362915</v>
      </c>
      <c r="AX45" s="128">
        <f t="shared" si="5"/>
        <v>14.26354169845581</v>
      </c>
      <c r="AY45" s="128">
        <f t="shared" si="5"/>
        <v>17.382078170776367</v>
      </c>
      <c r="AZ45" s="128">
        <f t="shared" si="5"/>
        <v>16.134446620941162</v>
      </c>
      <c r="BA45" s="128">
        <f t="shared" si="5"/>
        <v>12.473642826080322</v>
      </c>
      <c r="BB45" s="128">
        <f t="shared" si="5"/>
        <v>9.17147707939148</v>
      </c>
      <c r="BC45" s="128">
        <f t="shared" si="5"/>
        <v>6.1441028118133545</v>
      </c>
      <c r="BD45" s="128">
        <f t="shared" si="5"/>
        <v>4.69175386428833</v>
      </c>
      <c r="BE45" s="128">
        <f t="shared" si="5"/>
        <v>4.1268699169158936</v>
      </c>
      <c r="BF45" s="128">
        <f t="shared" si="5"/>
        <v>4.194766819477081</v>
      </c>
      <c r="BG45" s="128">
        <f t="shared" si="5"/>
        <v>4.519507825374603</v>
      </c>
      <c r="BH45" s="128">
        <f t="shared" si="5"/>
        <v>6.369248151779175</v>
      </c>
      <c r="BI45" s="128">
        <f t="shared" si="5"/>
        <v>10.25377368927002</v>
      </c>
      <c r="BJ45" s="128">
        <f t="shared" si="5"/>
        <v>13.92411994934082</v>
      </c>
    </row>
    <row r="46" spans="2:62" ht="10.5">
      <c r="B46" t="s">
        <v>321</v>
      </c>
      <c r="C46" s="109">
        <f aca="true" t="shared" si="6" ref="C46:AH46">C10+C22+C34</f>
        <v>5.8471763134002686</v>
      </c>
      <c r="D46" s="109">
        <f t="shared" si="6"/>
        <v>6.344860076904297</v>
      </c>
      <c r="E46" s="109">
        <f t="shared" si="6"/>
        <v>4.622012138366699</v>
      </c>
      <c r="F46" s="109">
        <f t="shared" si="6"/>
        <v>2.9995805621147156</v>
      </c>
      <c r="G46" s="109">
        <f t="shared" si="6"/>
        <v>2.077313721179962</v>
      </c>
      <c r="H46" s="109">
        <f t="shared" si="6"/>
        <v>1.610851138830185</v>
      </c>
      <c r="I46" s="109">
        <f t="shared" si="6"/>
        <v>1.650929719209671</v>
      </c>
      <c r="J46" s="109">
        <f t="shared" si="6"/>
        <v>1.6082037687301636</v>
      </c>
      <c r="K46" s="109">
        <f t="shared" si="6"/>
        <v>1.8055128455162048</v>
      </c>
      <c r="L46" s="109">
        <f t="shared" si="6"/>
        <v>2.2082791328430176</v>
      </c>
      <c r="M46" s="109">
        <f t="shared" si="6"/>
        <v>3.4163803458213806</v>
      </c>
      <c r="N46" s="109">
        <f t="shared" si="6"/>
        <v>4.8485143184661865</v>
      </c>
      <c r="O46" s="109">
        <f t="shared" si="6"/>
        <v>5.973649382591248</v>
      </c>
      <c r="P46" s="109">
        <f t="shared" si="6"/>
        <v>5.910597920417786</v>
      </c>
      <c r="Q46" s="109">
        <f t="shared" si="6"/>
        <v>4.165341138839722</v>
      </c>
      <c r="R46" s="109">
        <f t="shared" si="6"/>
        <v>2.8721683621406555</v>
      </c>
      <c r="S46" s="109">
        <f t="shared" si="6"/>
        <v>1.998186320066452</v>
      </c>
      <c r="T46" s="109">
        <f t="shared" si="6"/>
        <v>1.7578768134117126</v>
      </c>
      <c r="U46" s="109">
        <f t="shared" si="6"/>
        <v>1.607536405324936</v>
      </c>
      <c r="V46" s="109">
        <f t="shared" si="6"/>
        <v>1.6702949106693268</v>
      </c>
      <c r="W46" s="109">
        <f t="shared" si="6"/>
        <v>1.6702443063259125</v>
      </c>
      <c r="X46" s="109">
        <f t="shared" si="6"/>
        <v>2.2232234477996826</v>
      </c>
      <c r="Y46" s="109">
        <f t="shared" si="6"/>
        <v>3.2283706665039062</v>
      </c>
      <c r="Z46" s="109">
        <f t="shared" si="6"/>
        <v>4.776494264602661</v>
      </c>
      <c r="AA46" s="109">
        <f t="shared" si="6"/>
        <v>5.978031277656555</v>
      </c>
      <c r="AB46" s="109">
        <f t="shared" si="6"/>
        <v>5.360478758811951</v>
      </c>
      <c r="AC46" s="109">
        <f t="shared" si="6"/>
        <v>4.107328772544861</v>
      </c>
      <c r="AD46" s="109">
        <f t="shared" si="6"/>
        <v>2.7733935713768005</v>
      </c>
      <c r="AE46" s="109">
        <f t="shared" si="6"/>
        <v>2.046817719936371</v>
      </c>
      <c r="AF46" s="109">
        <f t="shared" si="6"/>
        <v>1.7108705043792725</v>
      </c>
      <c r="AG46" s="109">
        <f t="shared" si="6"/>
        <v>1.6005966365337372</v>
      </c>
      <c r="AH46" s="109">
        <f t="shared" si="6"/>
        <v>1.6677538454532623</v>
      </c>
      <c r="AI46" s="109">
        <f aca="true" t="shared" si="7" ref="AI46:BJ46">AI10+AI22+AI34</f>
        <v>1.694664180278778</v>
      </c>
      <c r="AJ46" s="109">
        <f t="shared" si="7"/>
        <v>2.0163097381591797</v>
      </c>
      <c r="AK46" s="109">
        <f t="shared" si="7"/>
        <v>3.1975499987602234</v>
      </c>
      <c r="AL46" s="109">
        <f t="shared" si="7"/>
        <v>5.055127024650574</v>
      </c>
      <c r="AM46" s="109">
        <f t="shared" si="7"/>
        <v>4.819357991218567</v>
      </c>
      <c r="AN46" s="109">
        <f t="shared" si="7"/>
        <v>5.720030784606934</v>
      </c>
      <c r="AO46" s="128">
        <f t="shared" si="7"/>
        <v>4.185426950454712</v>
      </c>
      <c r="AP46" s="128">
        <f t="shared" si="7"/>
        <v>3.1404508352279663</v>
      </c>
      <c r="AQ46" s="128">
        <f t="shared" si="7"/>
        <v>2.0868987441062927</v>
      </c>
      <c r="AR46" s="128">
        <f t="shared" si="7"/>
        <v>1.7009609639644623</v>
      </c>
      <c r="AS46" s="128">
        <f t="shared" si="7"/>
        <v>1.624700278043747</v>
      </c>
      <c r="AT46" s="128">
        <f t="shared" si="7"/>
        <v>1.5962252020835876</v>
      </c>
      <c r="AU46" s="128">
        <f t="shared" si="7"/>
        <v>1.644180029630661</v>
      </c>
      <c r="AV46" s="128">
        <f t="shared" si="7"/>
        <v>2.1818126440048218</v>
      </c>
      <c r="AW46" s="128">
        <f t="shared" si="7"/>
        <v>3.3811898827552795</v>
      </c>
      <c r="AX46" s="128">
        <f t="shared" si="7"/>
        <v>4.898589015007019</v>
      </c>
      <c r="AY46" s="128">
        <f t="shared" si="7"/>
        <v>6.042066812515259</v>
      </c>
      <c r="AZ46" s="128">
        <f t="shared" si="7"/>
        <v>5.624053955078125</v>
      </c>
      <c r="BA46" s="128">
        <f t="shared" si="7"/>
        <v>4.092435836791992</v>
      </c>
      <c r="BB46" s="128">
        <f t="shared" si="7"/>
        <v>3.111736476421356</v>
      </c>
      <c r="BC46" s="128">
        <f t="shared" si="7"/>
        <v>2.0658414363861084</v>
      </c>
      <c r="BD46" s="128">
        <f t="shared" si="7"/>
        <v>1.6807951629161835</v>
      </c>
      <c r="BE46" s="128">
        <f t="shared" si="7"/>
        <v>1.5956296920776367</v>
      </c>
      <c r="BF46" s="128">
        <f t="shared" si="7"/>
        <v>1.5726235508918762</v>
      </c>
      <c r="BG46" s="128">
        <f t="shared" si="7"/>
        <v>1.6233467161655426</v>
      </c>
      <c r="BH46" s="128">
        <f t="shared" si="7"/>
        <v>2.1681928634643555</v>
      </c>
      <c r="BI46" s="128">
        <f t="shared" si="7"/>
        <v>3.3735890984535217</v>
      </c>
      <c r="BJ46" s="128">
        <f t="shared" si="7"/>
        <v>4.851173996925354</v>
      </c>
    </row>
    <row r="47" spans="2:62" ht="10.5">
      <c r="B47" t="s">
        <v>323</v>
      </c>
      <c r="C47" s="109">
        <f aca="true" t="shared" si="8" ref="C47:AH47">C11+C23+C35</f>
        <v>6.815201282501221</v>
      </c>
      <c r="D47" s="109">
        <f t="shared" si="8"/>
        <v>6.717388272285461</v>
      </c>
      <c r="E47" s="109">
        <f t="shared" si="8"/>
        <v>4.453931093215942</v>
      </c>
      <c r="F47" s="109">
        <f t="shared" si="8"/>
        <v>3.5602749586105347</v>
      </c>
      <c r="G47" s="109">
        <f t="shared" si="8"/>
        <v>2.683194100856781</v>
      </c>
      <c r="H47" s="109">
        <f t="shared" si="8"/>
        <v>2.3047008216381073</v>
      </c>
      <c r="I47" s="109">
        <f t="shared" si="8"/>
        <v>2.168124169111252</v>
      </c>
      <c r="J47" s="109">
        <f t="shared" si="8"/>
        <v>2.213936746120453</v>
      </c>
      <c r="K47" s="109">
        <f t="shared" si="8"/>
        <v>2.357528507709503</v>
      </c>
      <c r="L47" s="109">
        <f t="shared" si="8"/>
        <v>2.925048291683197</v>
      </c>
      <c r="M47" s="109">
        <f t="shared" si="8"/>
        <v>3.6736541986465454</v>
      </c>
      <c r="N47" s="109">
        <f t="shared" si="8"/>
        <v>5.671718716621399</v>
      </c>
      <c r="O47" s="109">
        <f t="shared" si="8"/>
        <v>6.729032397270203</v>
      </c>
      <c r="P47" s="109">
        <f t="shared" si="8"/>
        <v>6.486833572387695</v>
      </c>
      <c r="Q47" s="109">
        <f t="shared" si="8"/>
        <v>4.525916814804077</v>
      </c>
      <c r="R47" s="109">
        <f t="shared" si="8"/>
        <v>3.5434301495552063</v>
      </c>
      <c r="S47" s="109">
        <f t="shared" si="8"/>
        <v>2.518838882446289</v>
      </c>
      <c r="T47" s="109">
        <f t="shared" si="8"/>
        <v>2.365996837615967</v>
      </c>
      <c r="U47" s="109">
        <f t="shared" si="8"/>
        <v>2.145547032356262</v>
      </c>
      <c r="V47" s="109">
        <f t="shared" si="8"/>
        <v>2.2633665204048157</v>
      </c>
      <c r="W47" s="109">
        <f t="shared" si="8"/>
        <v>2.380108207464218</v>
      </c>
      <c r="X47" s="109">
        <f t="shared" si="8"/>
        <v>2.6697733402252197</v>
      </c>
      <c r="Y47" s="109">
        <f t="shared" si="8"/>
        <v>3.6925629377365112</v>
      </c>
      <c r="Z47" s="109">
        <f t="shared" si="8"/>
        <v>5.52391505241394</v>
      </c>
      <c r="AA47" s="109">
        <f t="shared" si="8"/>
        <v>6.1325483322143555</v>
      </c>
      <c r="AB47" s="109">
        <f t="shared" si="8"/>
        <v>6.016120195388794</v>
      </c>
      <c r="AC47" s="109">
        <f t="shared" si="8"/>
        <v>5.213228702545166</v>
      </c>
      <c r="AD47" s="109">
        <f t="shared" si="8"/>
        <v>3.507901608943939</v>
      </c>
      <c r="AE47" s="109">
        <f t="shared" si="8"/>
        <v>2.7447994351387024</v>
      </c>
      <c r="AF47" s="109">
        <f t="shared" si="8"/>
        <v>2.4004631340503693</v>
      </c>
      <c r="AG47" s="109">
        <f t="shared" si="8"/>
        <v>2.2227430045604706</v>
      </c>
      <c r="AH47" s="109">
        <f t="shared" si="8"/>
        <v>2.2237302660942078</v>
      </c>
      <c r="AI47" s="109">
        <f aca="true" t="shared" si="9" ref="AI47:BJ47">AI11+AI23+AI35</f>
        <v>2.1328017115592957</v>
      </c>
      <c r="AJ47" s="109">
        <f t="shared" si="9"/>
        <v>2.6009737849235535</v>
      </c>
      <c r="AK47" s="109">
        <f t="shared" si="9"/>
        <v>3.669823169708252</v>
      </c>
      <c r="AL47" s="109">
        <f t="shared" si="9"/>
        <v>5.711102366447449</v>
      </c>
      <c r="AM47" s="109">
        <f t="shared" si="9"/>
        <v>5.455372095108032</v>
      </c>
      <c r="AN47" s="109">
        <f t="shared" si="9"/>
        <v>6.237839102745056</v>
      </c>
      <c r="AO47" s="128">
        <f t="shared" si="9"/>
        <v>4.852107048034668</v>
      </c>
      <c r="AP47" s="128">
        <f t="shared" si="9"/>
        <v>3.7728535532951355</v>
      </c>
      <c r="AQ47" s="128">
        <f t="shared" si="9"/>
        <v>2.763656795024872</v>
      </c>
      <c r="AR47" s="128">
        <f t="shared" si="9"/>
        <v>2.4602924585342407</v>
      </c>
      <c r="AS47" s="128">
        <f t="shared" si="9"/>
        <v>2.3327869176864624</v>
      </c>
      <c r="AT47" s="128">
        <f t="shared" si="9"/>
        <v>2.364532619714737</v>
      </c>
      <c r="AU47" s="128">
        <f t="shared" si="9"/>
        <v>2.3676202595233917</v>
      </c>
      <c r="AV47" s="128">
        <f t="shared" si="9"/>
        <v>2.6900920271873474</v>
      </c>
      <c r="AW47" s="128">
        <f t="shared" si="9"/>
        <v>4.036401033401489</v>
      </c>
      <c r="AX47" s="128">
        <f t="shared" si="9"/>
        <v>5.548393249511719</v>
      </c>
      <c r="AY47" s="128">
        <f t="shared" si="9"/>
        <v>6.487572073936462</v>
      </c>
      <c r="AZ47" s="128">
        <f t="shared" si="9"/>
        <v>6.196729063987732</v>
      </c>
      <c r="BA47" s="128">
        <f t="shared" si="9"/>
        <v>4.84400999546051</v>
      </c>
      <c r="BB47" s="128">
        <f t="shared" si="9"/>
        <v>3.7213340997695923</v>
      </c>
      <c r="BC47" s="128">
        <f t="shared" si="9"/>
        <v>2.714372932910919</v>
      </c>
      <c r="BD47" s="128">
        <f t="shared" si="9"/>
        <v>2.4342312812805176</v>
      </c>
      <c r="BE47" s="128">
        <f t="shared" si="9"/>
        <v>2.2990142107009888</v>
      </c>
      <c r="BF47" s="128">
        <f t="shared" si="9"/>
        <v>2.3278375566005707</v>
      </c>
      <c r="BG47" s="128">
        <f t="shared" si="9"/>
        <v>2.336640864610672</v>
      </c>
      <c r="BH47" s="128">
        <f t="shared" si="9"/>
        <v>2.689713716506958</v>
      </c>
      <c r="BI47" s="128">
        <f t="shared" si="9"/>
        <v>4.0486849546432495</v>
      </c>
      <c r="BJ47" s="128">
        <f t="shared" si="9"/>
        <v>5.510029911994934</v>
      </c>
    </row>
    <row r="48" spans="2:62" ht="10.5">
      <c r="B48" t="s">
        <v>325</v>
      </c>
      <c r="C48" s="109">
        <f aca="true" t="shared" si="10" ref="C48:AH48">C12+C24+C36</f>
        <v>3.8638845682144165</v>
      </c>
      <c r="D48" s="109">
        <f t="shared" si="10"/>
        <v>4.055715978145599</v>
      </c>
      <c r="E48" s="109">
        <f t="shared" si="10"/>
        <v>2.728361666202545</v>
      </c>
      <c r="F48" s="109">
        <f t="shared" si="10"/>
        <v>2.015209883451462</v>
      </c>
      <c r="G48" s="109">
        <f t="shared" si="10"/>
        <v>1.6183622926473618</v>
      </c>
      <c r="H48" s="109">
        <f t="shared" si="10"/>
        <v>1.5243606716394424</v>
      </c>
      <c r="I48" s="109">
        <f t="shared" si="10"/>
        <v>1.3840052485466003</v>
      </c>
      <c r="J48" s="109">
        <f t="shared" si="10"/>
        <v>1.416244924068451</v>
      </c>
      <c r="K48" s="109">
        <f t="shared" si="10"/>
        <v>1.4979762136936188</v>
      </c>
      <c r="L48" s="109">
        <f t="shared" si="10"/>
        <v>1.6796883344650269</v>
      </c>
      <c r="M48" s="109">
        <f t="shared" si="10"/>
        <v>1.9856432974338531</v>
      </c>
      <c r="N48" s="109">
        <f t="shared" si="10"/>
        <v>3.005021870136261</v>
      </c>
      <c r="O48" s="109">
        <f t="shared" si="10"/>
        <v>3.6359918117523193</v>
      </c>
      <c r="P48" s="109">
        <f t="shared" si="10"/>
        <v>3.6491994857788086</v>
      </c>
      <c r="Q48" s="109">
        <f t="shared" si="10"/>
        <v>2.731400728225708</v>
      </c>
      <c r="R48" s="109">
        <f t="shared" si="10"/>
        <v>2.138341337442398</v>
      </c>
      <c r="S48" s="109">
        <f t="shared" si="10"/>
        <v>1.7173429131507874</v>
      </c>
      <c r="T48" s="109">
        <f t="shared" si="10"/>
        <v>1.6042792052030563</v>
      </c>
      <c r="U48" s="109">
        <f t="shared" si="10"/>
        <v>1.5116716772317886</v>
      </c>
      <c r="V48" s="109">
        <f t="shared" si="10"/>
        <v>1.54842709004879</v>
      </c>
      <c r="W48" s="109">
        <f t="shared" si="10"/>
        <v>1.5461070984601974</v>
      </c>
      <c r="X48" s="109">
        <f t="shared" si="10"/>
        <v>1.654292419552803</v>
      </c>
      <c r="Y48" s="109">
        <f t="shared" si="10"/>
        <v>2.0202638804912567</v>
      </c>
      <c r="Z48" s="109">
        <f t="shared" si="10"/>
        <v>2.926790714263916</v>
      </c>
      <c r="AA48" s="109">
        <f t="shared" si="10"/>
        <v>3.382638454437256</v>
      </c>
      <c r="AB48" s="109">
        <f t="shared" si="10"/>
        <v>3.3161327242851257</v>
      </c>
      <c r="AC48" s="109">
        <f t="shared" si="10"/>
        <v>2.8267378211021423</v>
      </c>
      <c r="AD48" s="109">
        <f t="shared" si="10"/>
        <v>2.136473059654236</v>
      </c>
      <c r="AE48" s="109">
        <f t="shared" si="10"/>
        <v>1.6932110488414764</v>
      </c>
      <c r="AF48" s="109">
        <f t="shared" si="10"/>
        <v>1.6003130376338959</v>
      </c>
      <c r="AG48" s="109">
        <f t="shared" si="10"/>
        <v>1.517769142985344</v>
      </c>
      <c r="AH48" s="109">
        <f t="shared" si="10"/>
        <v>1.5917165577411652</v>
      </c>
      <c r="AI48" s="109">
        <f aca="true" t="shared" si="11" ref="AI48:BJ48">AI12+AI24+AI36</f>
        <v>1.3801744729280472</v>
      </c>
      <c r="AJ48" s="109">
        <f t="shared" si="11"/>
        <v>1.545358344912529</v>
      </c>
      <c r="AK48" s="109">
        <f t="shared" si="11"/>
        <v>2.0423242449760437</v>
      </c>
      <c r="AL48" s="109">
        <f t="shared" si="11"/>
        <v>3.059946060180664</v>
      </c>
      <c r="AM48" s="109">
        <f t="shared" si="11"/>
        <v>3.0503957867622375</v>
      </c>
      <c r="AN48" s="109">
        <f t="shared" si="11"/>
        <v>3.3920201659202576</v>
      </c>
      <c r="AO48" s="128">
        <f t="shared" si="11"/>
        <v>2.5712170004844666</v>
      </c>
      <c r="AP48" s="128">
        <f t="shared" si="11"/>
        <v>2.0755662322044373</v>
      </c>
      <c r="AQ48" s="128">
        <f t="shared" si="11"/>
        <v>1.6187014281749725</v>
      </c>
      <c r="AR48" s="128">
        <f t="shared" si="11"/>
        <v>1.5200285613536835</v>
      </c>
      <c r="AS48" s="128">
        <f t="shared" si="11"/>
        <v>1.4462139159440994</v>
      </c>
      <c r="AT48" s="128">
        <f t="shared" si="11"/>
        <v>1.463179424405098</v>
      </c>
      <c r="AU48" s="128">
        <f t="shared" si="11"/>
        <v>1.4771704822778702</v>
      </c>
      <c r="AV48" s="128">
        <f t="shared" si="11"/>
        <v>1.655089944601059</v>
      </c>
      <c r="AW48" s="128">
        <f t="shared" si="11"/>
        <v>2.126740485429764</v>
      </c>
      <c r="AX48" s="128">
        <f t="shared" si="11"/>
        <v>2.7898252606391907</v>
      </c>
      <c r="AY48" s="128">
        <f t="shared" si="11"/>
        <v>3.55680251121521</v>
      </c>
      <c r="AZ48" s="128">
        <f t="shared" si="11"/>
        <v>3.3545320630073547</v>
      </c>
      <c r="BA48" s="128">
        <f t="shared" si="11"/>
        <v>2.5750603675842285</v>
      </c>
      <c r="BB48" s="128">
        <f t="shared" si="11"/>
        <v>2.0841828286647797</v>
      </c>
      <c r="BC48" s="128">
        <f t="shared" si="11"/>
        <v>1.6030016541481018</v>
      </c>
      <c r="BD48" s="128">
        <f t="shared" si="11"/>
        <v>1.5012753456830978</v>
      </c>
      <c r="BE48" s="128">
        <f t="shared" si="11"/>
        <v>1.4304021000862122</v>
      </c>
      <c r="BF48" s="128">
        <f t="shared" si="11"/>
        <v>1.4493411034345627</v>
      </c>
      <c r="BG48" s="128">
        <f t="shared" si="11"/>
        <v>1.4730278849601746</v>
      </c>
      <c r="BH48" s="128">
        <f t="shared" si="11"/>
        <v>1.6471497863531113</v>
      </c>
      <c r="BI48" s="128">
        <f t="shared" si="11"/>
        <v>2.1261320412158966</v>
      </c>
      <c r="BJ48" s="128">
        <f t="shared" si="11"/>
        <v>2.756110966205597</v>
      </c>
    </row>
    <row r="49" spans="2:62" ht="10.5">
      <c r="B49" t="s">
        <v>327</v>
      </c>
      <c r="C49" s="109">
        <f aca="true" t="shared" si="12" ref="C49:AH49">C13+C25+C37</f>
        <v>12.338088274002075</v>
      </c>
      <c r="D49" s="109">
        <f t="shared" si="12"/>
        <v>12.602267265319824</v>
      </c>
      <c r="E49" s="109">
        <f t="shared" si="12"/>
        <v>10.558231115341187</v>
      </c>
      <c r="F49" s="109">
        <f t="shared" si="12"/>
        <v>9.30077201128006</v>
      </c>
      <c r="G49" s="109">
        <f t="shared" si="12"/>
        <v>8.450798481702805</v>
      </c>
      <c r="H49" s="109">
        <f t="shared" si="12"/>
        <v>7.7865824699401855</v>
      </c>
      <c r="I49" s="109">
        <f t="shared" si="12"/>
        <v>9.451690882444382</v>
      </c>
      <c r="J49" s="109">
        <f t="shared" si="12"/>
        <v>9.240729361772537</v>
      </c>
      <c r="K49" s="109">
        <f t="shared" si="12"/>
        <v>8.784637242555618</v>
      </c>
      <c r="L49" s="109">
        <f t="shared" si="12"/>
        <v>8.758730977773666</v>
      </c>
      <c r="M49" s="109">
        <f t="shared" si="12"/>
        <v>9.279122829437256</v>
      </c>
      <c r="N49" s="109">
        <f t="shared" si="12"/>
        <v>10.655288934707642</v>
      </c>
      <c r="O49" s="109">
        <f t="shared" si="12"/>
        <v>11.527255773544312</v>
      </c>
      <c r="P49" s="109">
        <f t="shared" si="12"/>
        <v>12.074282050132751</v>
      </c>
      <c r="Q49" s="109">
        <f t="shared" si="12"/>
        <v>10.013880729675293</v>
      </c>
      <c r="R49" s="109">
        <f t="shared" si="12"/>
        <v>8.920706152915955</v>
      </c>
      <c r="S49" s="109">
        <f t="shared" si="12"/>
        <v>8.61539563536644</v>
      </c>
      <c r="T49" s="109">
        <f t="shared" si="12"/>
        <v>8.874911159276962</v>
      </c>
      <c r="U49" s="109">
        <f t="shared" si="12"/>
        <v>8.874409228563309</v>
      </c>
      <c r="V49" s="109">
        <f t="shared" si="12"/>
        <v>8.854069828987122</v>
      </c>
      <c r="W49" s="109">
        <f t="shared" si="12"/>
        <v>8.7094087600708</v>
      </c>
      <c r="X49" s="109">
        <f t="shared" si="12"/>
        <v>8.648111581802368</v>
      </c>
      <c r="Y49" s="109">
        <f t="shared" si="12"/>
        <v>9.33226102590561</v>
      </c>
      <c r="Z49" s="109">
        <f t="shared" si="12"/>
        <v>10.608112931251526</v>
      </c>
      <c r="AA49" s="109">
        <f t="shared" si="12"/>
        <v>10.565077304840088</v>
      </c>
      <c r="AB49" s="109">
        <f t="shared" si="12"/>
        <v>10.379704236984253</v>
      </c>
      <c r="AC49" s="109">
        <f t="shared" si="12"/>
        <v>8.991144895553589</v>
      </c>
      <c r="AD49" s="109">
        <f t="shared" si="12"/>
        <v>8.368719935417175</v>
      </c>
      <c r="AE49" s="109">
        <f t="shared" si="12"/>
        <v>7.747816890478134</v>
      </c>
      <c r="AF49" s="109">
        <f t="shared" si="12"/>
        <v>7.771169692277908</v>
      </c>
      <c r="AG49" s="109">
        <f t="shared" si="12"/>
        <v>7.636310786008835</v>
      </c>
      <c r="AH49" s="109">
        <f t="shared" si="12"/>
        <v>7.499940991401672</v>
      </c>
      <c r="AI49" s="109">
        <f aca="true" t="shared" si="13" ref="AI49:BJ49">AI13+AI25+AI37</f>
        <v>6.51157534122467</v>
      </c>
      <c r="AJ49" s="109">
        <f t="shared" si="13"/>
        <v>6.72813007235527</v>
      </c>
      <c r="AK49" s="109">
        <f t="shared" si="13"/>
        <v>7.526042342185974</v>
      </c>
      <c r="AL49" s="109">
        <f t="shared" si="13"/>
        <v>8.845752239227295</v>
      </c>
      <c r="AM49" s="109">
        <f t="shared" si="13"/>
        <v>9.506697058677673</v>
      </c>
      <c r="AN49" s="109">
        <f t="shared" si="13"/>
        <v>10.49049687385559</v>
      </c>
      <c r="AO49" s="128">
        <f t="shared" si="13"/>
        <v>8.552066087722778</v>
      </c>
      <c r="AP49" s="128">
        <f t="shared" si="13"/>
        <v>8.40345174074173</v>
      </c>
      <c r="AQ49" s="128">
        <f t="shared" si="13"/>
        <v>7.926812499761581</v>
      </c>
      <c r="AR49" s="128">
        <f t="shared" si="13"/>
        <v>7.832033723592758</v>
      </c>
      <c r="AS49" s="128">
        <f t="shared" si="13"/>
        <v>7.9364535212516785</v>
      </c>
      <c r="AT49" s="128">
        <f t="shared" si="13"/>
        <v>8.17382162809372</v>
      </c>
      <c r="AU49" s="128">
        <f t="shared" si="13"/>
        <v>8.100305944681168</v>
      </c>
      <c r="AV49" s="128">
        <f t="shared" si="13"/>
        <v>7.856890439987183</v>
      </c>
      <c r="AW49" s="128">
        <f t="shared" si="13"/>
        <v>8.685631930828094</v>
      </c>
      <c r="AX49" s="128">
        <f t="shared" si="13"/>
        <v>9.925109148025513</v>
      </c>
      <c r="AY49" s="128">
        <f t="shared" si="13"/>
        <v>11.071704268455505</v>
      </c>
      <c r="AZ49" s="128">
        <f t="shared" si="13"/>
        <v>11.103479743003845</v>
      </c>
      <c r="BA49" s="128">
        <f t="shared" si="13"/>
        <v>8.909509420394897</v>
      </c>
      <c r="BB49" s="128">
        <f t="shared" si="13"/>
        <v>8.4962660074234</v>
      </c>
      <c r="BC49" s="128">
        <f t="shared" si="13"/>
        <v>7.902634918689728</v>
      </c>
      <c r="BD49" s="128">
        <f t="shared" si="13"/>
        <v>7.759461939334869</v>
      </c>
      <c r="BE49" s="128">
        <f t="shared" si="13"/>
        <v>7.836611121892929</v>
      </c>
      <c r="BF49" s="128">
        <f t="shared" si="13"/>
        <v>8.112673938274384</v>
      </c>
      <c r="BG49" s="128">
        <f t="shared" si="13"/>
        <v>8.012122333049774</v>
      </c>
      <c r="BH49" s="128">
        <f t="shared" si="13"/>
        <v>7.763955265283585</v>
      </c>
      <c r="BI49" s="128">
        <f t="shared" si="13"/>
        <v>8.493310630321503</v>
      </c>
      <c r="BJ49" s="128">
        <f t="shared" si="13"/>
        <v>9.673498153686523</v>
      </c>
    </row>
    <row r="50" spans="2:62" ht="10.5">
      <c r="B50" t="s">
        <v>329</v>
      </c>
      <c r="C50" s="109">
        <f aca="true" t="shared" si="14" ref="C50:AH50">C14+C26+C38</f>
        <v>3.529018819332123</v>
      </c>
      <c r="D50" s="109">
        <f t="shared" si="14"/>
        <v>3.7428038716316223</v>
      </c>
      <c r="E50" s="109">
        <f t="shared" si="14"/>
        <v>2.931567370891571</v>
      </c>
      <c r="F50" s="109">
        <f t="shared" si="14"/>
        <v>2.2018149495124817</v>
      </c>
      <c r="G50" s="109">
        <f t="shared" si="14"/>
        <v>1.7294948995113373</v>
      </c>
      <c r="H50" s="109">
        <f t="shared" si="14"/>
        <v>1.3577167093753815</v>
      </c>
      <c r="I50" s="109">
        <f t="shared" si="14"/>
        <v>1.2267735302448273</v>
      </c>
      <c r="J50" s="109">
        <f t="shared" si="14"/>
        <v>1.1860779523849487</v>
      </c>
      <c r="K50" s="109">
        <f t="shared" si="14"/>
        <v>1.3421055376529694</v>
      </c>
      <c r="L50" s="109">
        <f t="shared" si="14"/>
        <v>1.5166188478469849</v>
      </c>
      <c r="M50" s="109">
        <f t="shared" si="14"/>
        <v>2.680947184562683</v>
      </c>
      <c r="N50" s="109">
        <f t="shared" si="14"/>
        <v>3.525235891342163</v>
      </c>
      <c r="O50" s="109">
        <f t="shared" si="14"/>
        <v>4.019762694835663</v>
      </c>
      <c r="P50" s="109">
        <f t="shared" si="14"/>
        <v>3.955992877483368</v>
      </c>
      <c r="Q50" s="109">
        <f t="shared" si="14"/>
        <v>2.6411049365997314</v>
      </c>
      <c r="R50" s="109">
        <f t="shared" si="14"/>
        <v>2.110875129699707</v>
      </c>
      <c r="S50" s="109">
        <f t="shared" si="14"/>
        <v>1.590425044298172</v>
      </c>
      <c r="T50" s="109">
        <f t="shared" si="14"/>
        <v>1.3568492829799652</v>
      </c>
      <c r="U50" s="109">
        <f t="shared" si="14"/>
        <v>1.2489777207374573</v>
      </c>
      <c r="V50" s="109">
        <f t="shared" si="14"/>
        <v>1.2013076841831207</v>
      </c>
      <c r="W50" s="109">
        <f t="shared" si="14"/>
        <v>1.3592729270458221</v>
      </c>
      <c r="X50" s="109">
        <f t="shared" si="14"/>
        <v>1.7403413951396942</v>
      </c>
      <c r="Y50" s="109">
        <f t="shared" si="14"/>
        <v>2.704656422138214</v>
      </c>
      <c r="Z50" s="109">
        <f t="shared" si="14"/>
        <v>3.6693546772003174</v>
      </c>
      <c r="AA50" s="109">
        <f t="shared" si="14"/>
        <v>3.8830358386039734</v>
      </c>
      <c r="AB50" s="109">
        <f t="shared" si="14"/>
        <v>3.6000823974609375</v>
      </c>
      <c r="AC50" s="109">
        <f t="shared" si="14"/>
        <v>2.9160255193710327</v>
      </c>
      <c r="AD50" s="109">
        <f t="shared" si="14"/>
        <v>2.4760206937789917</v>
      </c>
      <c r="AE50" s="109">
        <f t="shared" si="14"/>
        <v>1.723244994878769</v>
      </c>
      <c r="AF50" s="109">
        <f t="shared" si="14"/>
        <v>1.4437812864780426</v>
      </c>
      <c r="AG50" s="109">
        <f t="shared" si="14"/>
        <v>1.2956863641738892</v>
      </c>
      <c r="AH50" s="109">
        <f t="shared" si="14"/>
        <v>1.242282658815384</v>
      </c>
      <c r="AI50" s="109">
        <f aca="true" t="shared" si="15" ref="AI50:BJ50">AI14+AI26+AI38</f>
        <v>1.3767270147800446</v>
      </c>
      <c r="AJ50" s="109">
        <f t="shared" si="15"/>
        <v>1.7804233133792877</v>
      </c>
      <c r="AK50" s="109">
        <f t="shared" si="15"/>
        <v>2.50727778673172</v>
      </c>
      <c r="AL50" s="109">
        <f t="shared" si="15"/>
        <v>3.7215659618377686</v>
      </c>
      <c r="AM50" s="109">
        <f t="shared" si="15"/>
        <v>3.8656458854675293</v>
      </c>
      <c r="AN50" s="109">
        <f t="shared" si="15"/>
        <v>3.7569684386253357</v>
      </c>
      <c r="AO50" s="128">
        <f t="shared" si="15"/>
        <v>2.981975257396698</v>
      </c>
      <c r="AP50" s="128">
        <f t="shared" si="15"/>
        <v>2.4982579946517944</v>
      </c>
      <c r="AQ50" s="128">
        <f t="shared" si="15"/>
        <v>1.7410184741020203</v>
      </c>
      <c r="AR50" s="128">
        <f t="shared" si="15"/>
        <v>1.4615778625011444</v>
      </c>
      <c r="AS50" s="128">
        <f t="shared" si="15"/>
        <v>1.3036231100559235</v>
      </c>
      <c r="AT50" s="128">
        <f t="shared" si="15"/>
        <v>1.3055762946605682</v>
      </c>
      <c r="AU50" s="128">
        <f t="shared" si="15"/>
        <v>1.408281296491623</v>
      </c>
      <c r="AV50" s="128">
        <f t="shared" si="15"/>
        <v>1.7671913504600525</v>
      </c>
      <c r="AW50" s="128">
        <f t="shared" si="15"/>
        <v>2.683113694190979</v>
      </c>
      <c r="AX50" s="128">
        <f t="shared" si="15"/>
        <v>3.806667149066925</v>
      </c>
      <c r="AY50" s="128">
        <f t="shared" si="15"/>
        <v>4.217108845710754</v>
      </c>
      <c r="AZ50" s="128">
        <f t="shared" si="15"/>
        <v>3.7568732500076294</v>
      </c>
      <c r="BA50" s="128">
        <f t="shared" si="15"/>
        <v>2.9561585783958435</v>
      </c>
      <c r="BB50" s="128">
        <f t="shared" si="15"/>
        <v>2.4848563075065613</v>
      </c>
      <c r="BC50" s="128">
        <f t="shared" si="15"/>
        <v>1.7278058528900146</v>
      </c>
      <c r="BD50" s="128">
        <f t="shared" si="15"/>
        <v>1.4322528839111328</v>
      </c>
      <c r="BE50" s="128">
        <f t="shared" si="15"/>
        <v>1.286003291606903</v>
      </c>
      <c r="BF50" s="128">
        <f t="shared" si="15"/>
        <v>1.2911657094955444</v>
      </c>
      <c r="BG50" s="128">
        <f t="shared" si="15"/>
        <v>1.4036908745765686</v>
      </c>
      <c r="BH50" s="128">
        <f t="shared" si="15"/>
        <v>1.7911172807216644</v>
      </c>
      <c r="BI50" s="128">
        <f t="shared" si="15"/>
        <v>2.696787178516388</v>
      </c>
      <c r="BJ50" s="128">
        <f t="shared" si="15"/>
        <v>3.85772305727005</v>
      </c>
    </row>
    <row r="51" spans="2:62" ht="10.5">
      <c r="B51" t="s">
        <v>331</v>
      </c>
      <c r="C51" s="109">
        <f aca="true" t="shared" si="16" ref="C51:AH51">C15+C27+C39</f>
        <v>6.423482656478882</v>
      </c>
      <c r="D51" s="109">
        <f t="shared" si="16"/>
        <v>6.7419044971466064</v>
      </c>
      <c r="E51" s="109">
        <f t="shared" si="16"/>
        <v>5.804555296897888</v>
      </c>
      <c r="F51" s="109">
        <f t="shared" si="16"/>
        <v>5.392238080501556</v>
      </c>
      <c r="G51" s="109">
        <f t="shared" si="16"/>
        <v>4.733428239822388</v>
      </c>
      <c r="H51" s="109">
        <f t="shared" si="16"/>
        <v>4.361679971218109</v>
      </c>
      <c r="I51" s="109">
        <f t="shared" si="16"/>
        <v>4.022072970867157</v>
      </c>
      <c r="J51" s="109">
        <f t="shared" si="16"/>
        <v>4.084270179271698</v>
      </c>
      <c r="K51" s="109">
        <f t="shared" si="16"/>
        <v>4.366807818412781</v>
      </c>
      <c r="L51" s="109">
        <f t="shared" si="16"/>
        <v>4.445048570632935</v>
      </c>
      <c r="M51" s="109">
        <f t="shared" si="16"/>
        <v>5.534361302852631</v>
      </c>
      <c r="N51" s="109">
        <f t="shared" si="16"/>
        <v>6.787670731544495</v>
      </c>
      <c r="O51" s="109">
        <f t="shared" si="16"/>
        <v>7.450662851333618</v>
      </c>
      <c r="P51" s="109">
        <f t="shared" si="16"/>
        <v>7.3276307582855225</v>
      </c>
      <c r="Q51" s="109">
        <f t="shared" si="16"/>
        <v>5.673739790916443</v>
      </c>
      <c r="R51" s="109">
        <f t="shared" si="16"/>
        <v>5.212650716304779</v>
      </c>
      <c r="S51" s="109">
        <f t="shared" si="16"/>
        <v>4.502132773399353</v>
      </c>
      <c r="T51" s="109">
        <f t="shared" si="16"/>
        <v>4.567805349826813</v>
      </c>
      <c r="U51" s="109">
        <f t="shared" si="16"/>
        <v>4.204402208328247</v>
      </c>
      <c r="V51" s="109">
        <f t="shared" si="16"/>
        <v>4.315379321575165</v>
      </c>
      <c r="W51" s="109">
        <f t="shared" si="16"/>
        <v>4.554310441017151</v>
      </c>
      <c r="X51" s="109">
        <f t="shared" si="16"/>
        <v>4.836037218570709</v>
      </c>
      <c r="Y51" s="109">
        <f t="shared" si="16"/>
        <v>6.025185406208038</v>
      </c>
      <c r="Z51" s="109">
        <f t="shared" si="16"/>
        <v>7.151228189468384</v>
      </c>
      <c r="AA51" s="109">
        <f t="shared" si="16"/>
        <v>7.480087637901306</v>
      </c>
      <c r="AB51" s="109">
        <f t="shared" si="16"/>
        <v>7.298799157142639</v>
      </c>
      <c r="AC51" s="109">
        <f t="shared" si="16"/>
        <v>5.748986601829529</v>
      </c>
      <c r="AD51" s="109">
        <f t="shared" si="16"/>
        <v>5.474236607551575</v>
      </c>
      <c r="AE51" s="109">
        <f t="shared" si="16"/>
        <v>4.7943772077560425</v>
      </c>
      <c r="AF51" s="109">
        <f t="shared" si="16"/>
        <v>4.489211082458496</v>
      </c>
      <c r="AG51" s="109">
        <f t="shared" si="16"/>
        <v>4.294310986995697</v>
      </c>
      <c r="AH51" s="109">
        <f t="shared" si="16"/>
        <v>4.087242305278778</v>
      </c>
      <c r="AI51" s="109">
        <f aca="true" t="shared" si="17" ref="AI51:BJ51">AI15+AI27+AI39</f>
        <v>4.360832393169403</v>
      </c>
      <c r="AJ51" s="109">
        <f t="shared" si="17"/>
        <v>4.477042496204376</v>
      </c>
      <c r="AK51" s="109">
        <f t="shared" si="17"/>
        <v>5.136761367321014</v>
      </c>
      <c r="AL51" s="109">
        <f t="shared" si="17"/>
        <v>6.315052270889282</v>
      </c>
      <c r="AM51" s="109">
        <f t="shared" si="17"/>
        <v>7.277217149734497</v>
      </c>
      <c r="AN51" s="109">
        <f t="shared" si="17"/>
        <v>7.300619125366211</v>
      </c>
      <c r="AO51" s="128">
        <f t="shared" si="17"/>
        <v>6.235925078392029</v>
      </c>
      <c r="AP51" s="128">
        <f t="shared" si="17"/>
        <v>5.7544965744018555</v>
      </c>
      <c r="AQ51" s="128">
        <f t="shared" si="17"/>
        <v>4.99873149394989</v>
      </c>
      <c r="AR51" s="128">
        <f t="shared" si="17"/>
        <v>4.751273453235626</v>
      </c>
      <c r="AS51" s="128">
        <f t="shared" si="17"/>
        <v>4.57289046049118</v>
      </c>
      <c r="AT51" s="128">
        <f t="shared" si="17"/>
        <v>4.606865286827087</v>
      </c>
      <c r="AU51" s="128">
        <f t="shared" si="17"/>
        <v>4.749280095100403</v>
      </c>
      <c r="AV51" s="128">
        <f t="shared" si="17"/>
        <v>5.476391613483429</v>
      </c>
      <c r="AW51" s="128">
        <f t="shared" si="17"/>
        <v>5.983476161956787</v>
      </c>
      <c r="AX51" s="128">
        <f t="shared" si="17"/>
        <v>7.444406867027283</v>
      </c>
      <c r="AY51" s="128">
        <f t="shared" si="17"/>
        <v>8.043685674667358</v>
      </c>
      <c r="AZ51" s="128">
        <f t="shared" si="17"/>
        <v>7.687232136726379</v>
      </c>
      <c r="BA51" s="128">
        <f t="shared" si="17"/>
        <v>6.462995767593384</v>
      </c>
      <c r="BB51" s="128">
        <f t="shared" si="17"/>
        <v>5.932988703250885</v>
      </c>
      <c r="BC51" s="128">
        <f t="shared" si="17"/>
        <v>5.17810732126236</v>
      </c>
      <c r="BD51" s="128">
        <f t="shared" si="17"/>
        <v>4.963937222957611</v>
      </c>
      <c r="BE51" s="128">
        <f t="shared" si="17"/>
        <v>4.826115369796753</v>
      </c>
      <c r="BF51" s="128">
        <f t="shared" si="17"/>
        <v>4.880598187446594</v>
      </c>
      <c r="BG51" s="128">
        <f t="shared" si="17"/>
        <v>5.028392493724823</v>
      </c>
      <c r="BH51" s="128">
        <f t="shared" si="17"/>
        <v>5.709797918796539</v>
      </c>
      <c r="BI51" s="128">
        <f t="shared" si="17"/>
        <v>6.152113378047943</v>
      </c>
      <c r="BJ51" s="128">
        <f t="shared" si="17"/>
        <v>7.660673141479492</v>
      </c>
    </row>
    <row r="52" spans="2:62" ht="10.5">
      <c r="B52" t="s">
        <v>333</v>
      </c>
      <c r="C52" s="109">
        <f aca="true" t="shared" si="18" ref="C52:AH52">C16+C28+C40</f>
        <v>69.31424903869629</v>
      </c>
      <c r="D52" s="109">
        <f t="shared" si="18"/>
        <v>71.79962539672852</v>
      </c>
      <c r="E52" s="109">
        <f t="shared" si="18"/>
        <v>54.152517318725586</v>
      </c>
      <c r="F52" s="109">
        <f t="shared" si="18"/>
        <v>41.67293834686279</v>
      </c>
      <c r="G52" s="109">
        <f t="shared" si="18"/>
        <v>31.739521503448486</v>
      </c>
      <c r="H52" s="109">
        <f t="shared" si="18"/>
        <v>26.76985263824463</v>
      </c>
      <c r="I52" s="109">
        <f t="shared" si="18"/>
        <v>26.867153644561768</v>
      </c>
      <c r="J52" s="109">
        <f t="shared" si="18"/>
        <v>26.69216823577881</v>
      </c>
      <c r="K52" s="109">
        <f t="shared" si="18"/>
        <v>27.63720989227295</v>
      </c>
      <c r="L52" s="109">
        <f t="shared" si="18"/>
        <v>32.47953414916992</v>
      </c>
      <c r="M52" s="109">
        <f t="shared" si="18"/>
        <v>42.217427253723145</v>
      </c>
      <c r="N52" s="109">
        <f t="shared" si="18"/>
        <v>57.13963603973389</v>
      </c>
      <c r="O52" s="109">
        <f t="shared" si="18"/>
        <v>69.47933959960938</v>
      </c>
      <c r="P52" s="109">
        <f t="shared" si="18"/>
        <v>68.51770973205566</v>
      </c>
      <c r="Q52" s="109">
        <f t="shared" si="18"/>
        <v>50.8765230178833</v>
      </c>
      <c r="R52" s="109">
        <f t="shared" si="18"/>
        <v>40.670291900634766</v>
      </c>
      <c r="S52" s="109">
        <f t="shared" si="18"/>
        <v>30.831851482391357</v>
      </c>
      <c r="T52" s="109">
        <f t="shared" si="18"/>
        <v>28.260371685028076</v>
      </c>
      <c r="U52" s="109">
        <f t="shared" si="18"/>
        <v>26.62926721572876</v>
      </c>
      <c r="V52" s="109">
        <f t="shared" si="18"/>
        <v>26.868624210357666</v>
      </c>
      <c r="W52" s="109">
        <f t="shared" si="18"/>
        <v>27.589146614074707</v>
      </c>
      <c r="X52" s="109">
        <f t="shared" si="18"/>
        <v>31.810909748077393</v>
      </c>
      <c r="Y52" s="109">
        <f t="shared" si="18"/>
        <v>42.40046405792236</v>
      </c>
      <c r="Z52" s="109">
        <f t="shared" si="18"/>
        <v>57.76755619049072</v>
      </c>
      <c r="AA52" s="109">
        <f t="shared" si="18"/>
        <v>65.04296779632568</v>
      </c>
      <c r="AB52" s="109">
        <f t="shared" si="18"/>
        <v>63.11197566986084</v>
      </c>
      <c r="AC52" s="109">
        <f t="shared" si="18"/>
        <v>53.59189796447754</v>
      </c>
      <c r="AD52" s="109">
        <f t="shared" si="18"/>
        <v>39.79052448272705</v>
      </c>
      <c r="AE52" s="109">
        <f t="shared" si="18"/>
        <v>31.16786241531372</v>
      </c>
      <c r="AF52" s="109">
        <f t="shared" si="18"/>
        <v>27.17476463317871</v>
      </c>
      <c r="AG52" s="109">
        <f t="shared" si="18"/>
        <v>25.391180515289307</v>
      </c>
      <c r="AH52" s="109">
        <f t="shared" si="18"/>
        <v>25.133926153182983</v>
      </c>
      <c r="AI52" s="109">
        <f aca="true" t="shared" si="19" ref="AI52:BJ52">AI16+AI28+AI40</f>
        <v>24.439879417419434</v>
      </c>
      <c r="AJ52" s="109">
        <f t="shared" si="19"/>
        <v>28.24477767944336</v>
      </c>
      <c r="AK52" s="109">
        <f t="shared" si="19"/>
        <v>38.85178756713867</v>
      </c>
      <c r="AL52" s="109">
        <f t="shared" si="19"/>
        <v>57.24211025238037</v>
      </c>
      <c r="AM52" s="109">
        <f t="shared" si="19"/>
        <v>57.048091888427734</v>
      </c>
      <c r="AN52" s="109">
        <f t="shared" si="19"/>
        <v>64.35427665710449</v>
      </c>
      <c r="AO52" s="128">
        <f t="shared" si="19"/>
        <v>51.48901844024658</v>
      </c>
      <c r="AP52" s="128">
        <f t="shared" si="19"/>
        <v>41.884071350097656</v>
      </c>
      <c r="AQ52" s="128">
        <f t="shared" si="19"/>
        <v>31.834644317626953</v>
      </c>
      <c r="AR52" s="128">
        <f t="shared" si="19"/>
        <v>27.867988109588623</v>
      </c>
      <c r="AS52" s="128">
        <f t="shared" si="19"/>
        <v>26.354565143585205</v>
      </c>
      <c r="AT52" s="128">
        <f t="shared" si="19"/>
        <v>26.657076358795166</v>
      </c>
      <c r="AU52" s="128">
        <f t="shared" si="19"/>
        <v>27.264854907989502</v>
      </c>
      <c r="AV52" s="128">
        <f t="shared" si="19"/>
        <v>31.84532070159912</v>
      </c>
      <c r="AW52" s="128">
        <f t="shared" si="19"/>
        <v>43.18846035003662</v>
      </c>
      <c r="AX52" s="128">
        <f t="shared" si="19"/>
        <v>57.58615970611572</v>
      </c>
      <c r="AY52" s="128">
        <f t="shared" si="19"/>
        <v>67.93007850646973</v>
      </c>
      <c r="AZ52" s="128">
        <f t="shared" si="19"/>
        <v>66.04699897766113</v>
      </c>
      <c r="BA52" s="128">
        <f t="shared" si="19"/>
        <v>51.90156936645508</v>
      </c>
      <c r="BB52" s="128">
        <f t="shared" si="19"/>
        <v>42.04042625427246</v>
      </c>
      <c r="BC52" s="128">
        <f t="shared" si="19"/>
        <v>31.78948974609375</v>
      </c>
      <c r="BD52" s="128">
        <f t="shared" si="19"/>
        <v>27.820170402526855</v>
      </c>
      <c r="BE52" s="128">
        <f t="shared" si="19"/>
        <v>26.31714677810669</v>
      </c>
      <c r="BF52" s="128">
        <f t="shared" si="19"/>
        <v>26.712079286575317</v>
      </c>
      <c r="BG52" s="128">
        <f t="shared" si="19"/>
        <v>27.343878269195557</v>
      </c>
      <c r="BH52" s="128">
        <f t="shared" si="19"/>
        <v>31.97629737854004</v>
      </c>
      <c r="BI52" s="128">
        <f t="shared" si="19"/>
        <v>43.18575859069824</v>
      </c>
      <c r="BJ52" s="128">
        <f t="shared" si="19"/>
        <v>57.10188865661621</v>
      </c>
    </row>
    <row r="53" spans="3:62" ht="10.5">
      <c r="C53" s="109"/>
      <c r="D53" s="9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93"/>
      <c r="D54" s="9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63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8" style="94" customWidth="1"/>
    <col min="4" max="4" width="11.5" style="94" customWidth="1"/>
    <col min="46" max="46" width="9.16015625" style="151" customWidth="1"/>
  </cols>
  <sheetData>
    <row r="1" spans="1:62" ht="15.75">
      <c r="A1" s="90" t="s">
        <v>357</v>
      </c>
      <c r="C1" s="93"/>
      <c r="D1" s="9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93"/>
      <c r="D2" s="9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91" t="s">
        <v>3</v>
      </c>
      <c r="C3" s="84">
        <v>200301</v>
      </c>
      <c r="D3" s="84">
        <v>200302</v>
      </c>
      <c r="E3" s="84">
        <v>200303</v>
      </c>
      <c r="F3" s="84">
        <v>200304</v>
      </c>
      <c r="G3" s="84">
        <v>200305</v>
      </c>
      <c r="H3" s="84">
        <v>200306</v>
      </c>
      <c r="I3" s="84">
        <v>200307</v>
      </c>
      <c r="J3" s="84">
        <v>200308</v>
      </c>
      <c r="K3" s="84">
        <v>200309</v>
      </c>
      <c r="L3" s="84">
        <v>200310</v>
      </c>
      <c r="M3" s="84">
        <v>200311</v>
      </c>
      <c r="N3" s="84">
        <v>200312</v>
      </c>
      <c r="O3" s="84">
        <v>200401</v>
      </c>
      <c r="P3" s="84">
        <v>200402</v>
      </c>
      <c r="Q3" s="84">
        <v>200403</v>
      </c>
      <c r="R3" s="84">
        <v>200404</v>
      </c>
      <c r="S3" s="84">
        <v>200405</v>
      </c>
      <c r="T3" s="84">
        <v>200406</v>
      </c>
      <c r="U3" s="84">
        <v>200407</v>
      </c>
      <c r="V3" s="84">
        <v>200408</v>
      </c>
      <c r="W3" s="84">
        <v>200409</v>
      </c>
      <c r="X3" s="84">
        <v>200410</v>
      </c>
      <c r="Y3" s="84">
        <v>200411</v>
      </c>
      <c r="Z3" s="84">
        <v>200412</v>
      </c>
      <c r="AA3" s="84">
        <v>200501</v>
      </c>
      <c r="AB3" s="84">
        <v>200502</v>
      </c>
      <c r="AC3" s="84">
        <v>200503</v>
      </c>
      <c r="AD3" s="84">
        <v>200504</v>
      </c>
      <c r="AE3" s="84">
        <v>200505</v>
      </c>
      <c r="AF3" s="84">
        <v>200506</v>
      </c>
      <c r="AG3" s="84">
        <v>200507</v>
      </c>
      <c r="AH3" s="84">
        <v>200508</v>
      </c>
      <c r="AI3" s="84">
        <v>200509</v>
      </c>
      <c r="AJ3" s="84">
        <v>200510</v>
      </c>
      <c r="AK3" s="84">
        <v>200511</v>
      </c>
      <c r="AL3" s="84">
        <v>200512</v>
      </c>
      <c r="AM3" s="84">
        <v>200601</v>
      </c>
      <c r="AN3" s="84">
        <v>200602</v>
      </c>
      <c r="AO3" s="124">
        <v>200603</v>
      </c>
      <c r="AP3" s="124">
        <v>200604</v>
      </c>
      <c r="AQ3" s="124">
        <v>200605</v>
      </c>
      <c r="AR3" s="124">
        <v>200606</v>
      </c>
      <c r="AS3" s="124">
        <v>200607</v>
      </c>
      <c r="AT3" s="124">
        <v>200608</v>
      </c>
      <c r="AU3" s="124">
        <v>200609</v>
      </c>
      <c r="AV3" s="124">
        <v>200610</v>
      </c>
      <c r="AW3" s="124">
        <v>200611</v>
      </c>
      <c r="AX3" s="124">
        <v>200612</v>
      </c>
      <c r="AY3" s="124">
        <v>200701</v>
      </c>
      <c r="AZ3" s="124">
        <v>200702</v>
      </c>
      <c r="BA3" s="124">
        <v>200703</v>
      </c>
      <c r="BB3" s="124">
        <v>200704</v>
      </c>
      <c r="BC3" s="124">
        <v>200705</v>
      </c>
      <c r="BD3" s="124">
        <v>200706</v>
      </c>
      <c r="BE3" s="124">
        <v>200707</v>
      </c>
      <c r="BF3" s="124">
        <v>200708</v>
      </c>
      <c r="BG3" s="124">
        <v>200709</v>
      </c>
      <c r="BH3" s="124">
        <v>200710</v>
      </c>
      <c r="BI3" s="124">
        <v>200711</v>
      </c>
      <c r="BJ3" s="124">
        <v>200712</v>
      </c>
      <c r="BK3" s="125"/>
    </row>
    <row r="4" spans="2:62" ht="10.5">
      <c r="B4" s="91"/>
      <c r="C4" s="93"/>
      <c r="D4" s="9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8" t="s">
        <v>358</v>
      </c>
      <c r="C5" s="93"/>
      <c r="D5" s="9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116" t="s">
        <v>313</v>
      </c>
      <c r="C6" s="93"/>
      <c r="D6" s="9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359</v>
      </c>
      <c r="B7" t="s">
        <v>315</v>
      </c>
      <c r="C7" s="110">
        <v>11.025184631347656</v>
      </c>
      <c r="D7" s="112">
        <v>11.131203651428223</v>
      </c>
      <c r="E7" s="112">
        <v>12.289652824401855</v>
      </c>
      <c r="F7" s="112">
        <v>13.520166397094727</v>
      </c>
      <c r="G7" s="112">
        <v>13.92607593536377</v>
      </c>
      <c r="H7" s="112">
        <v>13.573681831359863</v>
      </c>
      <c r="I7" s="112">
        <v>14.836060523986816</v>
      </c>
      <c r="J7" s="112">
        <v>15.826555252075195</v>
      </c>
      <c r="K7" s="112">
        <v>15.23829460144043</v>
      </c>
      <c r="L7" s="112">
        <v>13.253787994384766</v>
      </c>
      <c r="M7" s="112">
        <v>12.782791137695312</v>
      </c>
      <c r="N7" s="112">
        <v>12.546568870544434</v>
      </c>
      <c r="O7" s="112">
        <v>12.773835182189941</v>
      </c>
      <c r="P7" s="112">
        <v>13.711045265197754</v>
      </c>
      <c r="Q7" s="112">
        <v>13.882835388183594</v>
      </c>
      <c r="R7" s="112">
        <v>14.31460189819336</v>
      </c>
      <c r="S7" s="112">
        <v>14.801423072814941</v>
      </c>
      <c r="T7" s="112">
        <v>14.897595405578613</v>
      </c>
      <c r="U7" s="112">
        <v>14.122835159301758</v>
      </c>
      <c r="V7" s="112">
        <v>15.288817405700684</v>
      </c>
      <c r="W7" s="112">
        <v>17.35503387451172</v>
      </c>
      <c r="X7" s="112">
        <v>15.380343437194824</v>
      </c>
      <c r="Y7" s="112">
        <v>14.874383926391602</v>
      </c>
      <c r="Z7" s="112">
        <v>14.983931541442871</v>
      </c>
      <c r="AA7" s="112">
        <v>14.25686264038086</v>
      </c>
      <c r="AB7" s="112">
        <v>14.095864295959473</v>
      </c>
      <c r="AC7" s="112">
        <v>13.038498878479004</v>
      </c>
      <c r="AD7" s="112">
        <v>14.277761459350586</v>
      </c>
      <c r="AE7" s="112">
        <v>15.116628646850586</v>
      </c>
      <c r="AF7" s="112">
        <v>14.841744422912598</v>
      </c>
      <c r="AG7" s="112">
        <v>16.991697311401367</v>
      </c>
      <c r="AH7" s="112">
        <v>18.05267333984375</v>
      </c>
      <c r="AI7" s="112">
        <v>18.947612762451172</v>
      </c>
      <c r="AJ7" s="112">
        <v>19.715858459472656</v>
      </c>
      <c r="AK7" s="112">
        <v>19.465248107910156</v>
      </c>
      <c r="AL7" s="112">
        <v>18.68143653869629</v>
      </c>
      <c r="AM7" s="112">
        <v>16.40608024597168</v>
      </c>
      <c r="AN7" s="112">
        <v>14.735199928283691</v>
      </c>
      <c r="AO7" s="113">
        <v>13.636719703674316</v>
      </c>
      <c r="AP7" s="113">
        <v>14.501480102539062</v>
      </c>
      <c r="AQ7" s="113">
        <v>14.616290092468262</v>
      </c>
      <c r="AR7" s="113">
        <v>15.209799766540527</v>
      </c>
      <c r="AS7" s="113">
        <v>16.017070770263672</v>
      </c>
      <c r="AT7" s="113">
        <v>17.2537899017334</v>
      </c>
      <c r="AU7" s="113">
        <v>17.494579315185547</v>
      </c>
      <c r="AV7" s="113">
        <v>16.73763084411621</v>
      </c>
      <c r="AW7" s="113">
        <v>16.80681037902832</v>
      </c>
      <c r="AX7" s="113">
        <v>17.125320434570312</v>
      </c>
      <c r="AY7" s="113">
        <v>17.46894073486328</v>
      </c>
      <c r="AZ7" s="113">
        <v>16.821199417114258</v>
      </c>
      <c r="BA7" s="113">
        <v>15.484370231628418</v>
      </c>
      <c r="BB7" s="113">
        <v>15.465749740600586</v>
      </c>
      <c r="BC7" s="113">
        <v>15.266260147094727</v>
      </c>
      <c r="BD7" s="113">
        <v>15.6283597946167</v>
      </c>
      <c r="BE7" s="113">
        <v>16.63450050354004</v>
      </c>
      <c r="BF7" s="113">
        <v>18.011159896850586</v>
      </c>
      <c r="BG7" s="113">
        <v>18.14668083190918</v>
      </c>
      <c r="BH7" s="113">
        <v>17.645597457885742</v>
      </c>
      <c r="BI7" s="113">
        <v>17.33111000061035</v>
      </c>
      <c r="BJ7" s="113">
        <v>17.633739471435547</v>
      </c>
      <c r="BK7" s="114"/>
    </row>
    <row r="8" spans="1:63" ht="10.5">
      <c r="A8" t="s">
        <v>360</v>
      </c>
      <c r="B8" t="s">
        <v>317</v>
      </c>
      <c r="C8" s="110">
        <v>9.585841178894043</v>
      </c>
      <c r="D8" s="112">
        <v>9.804464340209961</v>
      </c>
      <c r="E8" s="112">
        <v>10.921642303466797</v>
      </c>
      <c r="F8" s="112">
        <v>11.582319259643555</v>
      </c>
      <c r="G8" s="112">
        <v>12.381546974182129</v>
      </c>
      <c r="H8" s="112">
        <v>13.849923133850098</v>
      </c>
      <c r="I8" s="112">
        <v>15.083192825317383</v>
      </c>
      <c r="J8" s="112">
        <v>15.296483993530273</v>
      </c>
      <c r="K8" s="112">
        <v>15.08913516998291</v>
      </c>
      <c r="L8" s="112">
        <v>12.64053726196289</v>
      </c>
      <c r="M8" s="112">
        <v>11.88641357421875</v>
      </c>
      <c r="N8" s="112">
        <v>11.336085319519043</v>
      </c>
      <c r="O8" s="112">
        <v>11.231332778930664</v>
      </c>
      <c r="P8" s="112">
        <v>11.169071197509766</v>
      </c>
      <c r="Q8" s="112">
        <v>11.442118644714355</v>
      </c>
      <c r="R8" s="112">
        <v>11.469390869140625</v>
      </c>
      <c r="S8" s="112">
        <v>13.03125286102295</v>
      </c>
      <c r="T8" s="112">
        <v>14.88536262512207</v>
      </c>
      <c r="U8" s="112">
        <v>15.687333106994629</v>
      </c>
      <c r="V8" s="112">
        <v>16.06673812866211</v>
      </c>
      <c r="W8" s="112">
        <v>15.656632423400879</v>
      </c>
      <c r="X8" s="112">
        <v>13.733349800109863</v>
      </c>
      <c r="Y8" s="112">
        <v>12.886510848999023</v>
      </c>
      <c r="Z8" s="112">
        <v>12.585803031921387</v>
      </c>
      <c r="AA8" s="112">
        <v>12.379255294799805</v>
      </c>
      <c r="AB8" s="112">
        <v>12.331788063049316</v>
      </c>
      <c r="AC8" s="112">
        <v>12.217440605163574</v>
      </c>
      <c r="AD8" s="112">
        <v>12.871996879577637</v>
      </c>
      <c r="AE8" s="112">
        <v>13.874723434448242</v>
      </c>
      <c r="AF8" s="112">
        <v>15.598334312438965</v>
      </c>
      <c r="AG8" s="112">
        <v>16.85723304748535</v>
      </c>
      <c r="AH8" s="112">
        <v>17.35611915588379</v>
      </c>
      <c r="AI8" s="112">
        <v>18.711103439331055</v>
      </c>
      <c r="AJ8" s="112">
        <v>18.833816528320312</v>
      </c>
      <c r="AK8" s="112">
        <v>17.231632232666016</v>
      </c>
      <c r="AL8" s="112">
        <v>16.10734748840332</v>
      </c>
      <c r="AM8" s="112">
        <v>14.379369735717773</v>
      </c>
      <c r="AN8" s="112">
        <v>13.183540344238281</v>
      </c>
      <c r="AO8" s="113">
        <v>12.492799758911133</v>
      </c>
      <c r="AP8" s="113">
        <v>13.181269645690918</v>
      </c>
      <c r="AQ8" s="113">
        <v>13.920510292053223</v>
      </c>
      <c r="AR8" s="113">
        <v>15.143230438232422</v>
      </c>
      <c r="AS8" s="113">
        <v>16.27092933654785</v>
      </c>
      <c r="AT8" s="113">
        <v>16.983190536499023</v>
      </c>
      <c r="AU8" s="113">
        <v>16.40595054626465</v>
      </c>
      <c r="AV8" s="113">
        <v>15.523209571838379</v>
      </c>
      <c r="AW8" s="113">
        <v>14.703109741210938</v>
      </c>
      <c r="AX8" s="113">
        <v>14.987409591674805</v>
      </c>
      <c r="AY8" s="113">
        <v>15.029370307922363</v>
      </c>
      <c r="AZ8" s="113">
        <v>14.59529972076416</v>
      </c>
      <c r="BA8" s="113">
        <v>13.861128807067871</v>
      </c>
      <c r="BB8" s="113">
        <v>13.25160026550293</v>
      </c>
      <c r="BC8" s="113">
        <v>13.841050148010254</v>
      </c>
      <c r="BD8" s="113">
        <v>14.90863037109375</v>
      </c>
      <c r="BE8" s="113">
        <v>16.77536964416504</v>
      </c>
      <c r="BF8" s="113">
        <v>17.395662307739258</v>
      </c>
      <c r="BG8" s="113">
        <v>17.170970916748047</v>
      </c>
      <c r="BH8" s="113">
        <v>16.073339462280273</v>
      </c>
      <c r="BI8" s="113">
        <v>15.043089866638184</v>
      </c>
      <c r="BJ8" s="113">
        <v>15.092450141906738</v>
      </c>
      <c r="BK8" s="114"/>
    </row>
    <row r="9" spans="1:63" ht="10.5">
      <c r="A9" t="s">
        <v>361</v>
      </c>
      <c r="B9" t="s">
        <v>319</v>
      </c>
      <c r="C9" s="110">
        <v>7.26704740524292</v>
      </c>
      <c r="D9" s="112">
        <v>7.598640441894531</v>
      </c>
      <c r="E9" s="112">
        <v>9.04559326171875</v>
      </c>
      <c r="F9" s="112">
        <v>9.155719757080078</v>
      </c>
      <c r="G9" s="112">
        <v>9.729781150817871</v>
      </c>
      <c r="H9" s="112">
        <v>11.319396018981934</v>
      </c>
      <c r="I9" s="112">
        <v>12.066709518432617</v>
      </c>
      <c r="J9" s="112">
        <v>11.900609970092773</v>
      </c>
      <c r="K9" s="112">
        <v>11.079106330871582</v>
      </c>
      <c r="L9" s="112">
        <v>9.170747756958008</v>
      </c>
      <c r="M9" s="112">
        <v>8.590251922607422</v>
      </c>
      <c r="N9" s="112">
        <v>8.396638870239258</v>
      </c>
      <c r="O9" s="112">
        <v>8.646136283874512</v>
      </c>
      <c r="P9" s="112">
        <v>8.722665786743164</v>
      </c>
      <c r="Q9" s="112">
        <v>8.773280143737793</v>
      </c>
      <c r="R9" s="112">
        <v>9.451398849487305</v>
      </c>
      <c r="S9" s="112">
        <v>10.351909637451172</v>
      </c>
      <c r="T9" s="112">
        <v>12.091801643371582</v>
      </c>
      <c r="U9" s="112">
        <v>12.674764633178711</v>
      </c>
      <c r="V9" s="112">
        <v>12.804389953613281</v>
      </c>
      <c r="W9" s="112">
        <v>12.361714363098145</v>
      </c>
      <c r="X9" s="112">
        <v>10.293888092041016</v>
      </c>
      <c r="Y9" s="112">
        <v>10.255802154541016</v>
      </c>
      <c r="Z9" s="112">
        <v>9.90116024017334</v>
      </c>
      <c r="AA9" s="112">
        <v>9.826432228088379</v>
      </c>
      <c r="AB9" s="112">
        <v>9.661468505859375</v>
      </c>
      <c r="AC9" s="112">
        <v>9.863428115844727</v>
      </c>
      <c r="AD9" s="112">
        <v>11.486136436462402</v>
      </c>
      <c r="AE9" s="112">
        <v>12.005034446716309</v>
      </c>
      <c r="AF9" s="112">
        <v>13.362442970275879</v>
      </c>
      <c r="AG9" s="112">
        <v>14.23806095123291</v>
      </c>
      <c r="AH9" s="112">
        <v>15.069930076599121</v>
      </c>
      <c r="AI9" s="112">
        <v>16.19582176208496</v>
      </c>
      <c r="AJ9" s="112">
        <v>15.303908348083496</v>
      </c>
      <c r="AK9" s="112">
        <v>14.38714599609375</v>
      </c>
      <c r="AL9" s="112">
        <v>13.567549705505371</v>
      </c>
      <c r="AM9" s="112">
        <v>12.20952033996582</v>
      </c>
      <c r="AN9" s="112">
        <v>10.793660163879395</v>
      </c>
      <c r="AO9" s="113">
        <v>10.020689964294434</v>
      </c>
      <c r="AP9" s="113">
        <v>10.468880653381348</v>
      </c>
      <c r="AQ9" s="113">
        <v>11.256839752197266</v>
      </c>
      <c r="AR9" s="113">
        <v>12.410699844360352</v>
      </c>
      <c r="AS9" s="113">
        <v>13.467479705810547</v>
      </c>
      <c r="AT9" s="113">
        <v>13.951069831848145</v>
      </c>
      <c r="AU9" s="113">
        <v>13.559109687805176</v>
      </c>
      <c r="AV9" s="113">
        <v>12.247340202331543</v>
      </c>
      <c r="AW9" s="113">
        <v>12.142189979553223</v>
      </c>
      <c r="AX9" s="113">
        <v>12.696109771728516</v>
      </c>
      <c r="AY9" s="113">
        <v>13.0600004196167</v>
      </c>
      <c r="AZ9" s="113">
        <v>12.454660415649414</v>
      </c>
      <c r="BA9" s="113">
        <v>11.693260192871094</v>
      </c>
      <c r="BB9" s="113">
        <v>10.895039558410645</v>
      </c>
      <c r="BC9" s="113">
        <v>11.41487979888916</v>
      </c>
      <c r="BD9" s="113">
        <v>12.570050239562988</v>
      </c>
      <c r="BE9" s="113">
        <v>13.993260383605957</v>
      </c>
      <c r="BF9" s="113">
        <v>14.682209968566895</v>
      </c>
      <c r="BG9" s="113">
        <v>14.278440475463867</v>
      </c>
      <c r="BH9" s="113">
        <v>12.893759727478027</v>
      </c>
      <c r="BI9" s="113">
        <v>12.528459548950195</v>
      </c>
      <c r="BJ9" s="113">
        <v>12.510180473327637</v>
      </c>
      <c r="BK9" s="114"/>
    </row>
    <row r="10" spans="1:63" ht="10.5">
      <c r="A10" t="s">
        <v>362</v>
      </c>
      <c r="B10" t="s">
        <v>321</v>
      </c>
      <c r="C10" s="110">
        <v>7.290463924407959</v>
      </c>
      <c r="D10" s="112">
        <v>7.681070804595947</v>
      </c>
      <c r="E10" s="112">
        <v>9.210685729980469</v>
      </c>
      <c r="F10" s="112">
        <v>9.138869285583496</v>
      </c>
      <c r="G10" s="112">
        <v>10.139275550842285</v>
      </c>
      <c r="H10" s="112">
        <v>12.54504108428955</v>
      </c>
      <c r="I10" s="112">
        <v>13.197593688964844</v>
      </c>
      <c r="J10" s="112">
        <v>12.894510269165039</v>
      </c>
      <c r="K10" s="112">
        <v>12.405590057373047</v>
      </c>
      <c r="L10" s="112">
        <v>10.006209373474121</v>
      </c>
      <c r="M10" s="112">
        <v>8.854963302612305</v>
      </c>
      <c r="N10" s="112">
        <v>8.859919548034668</v>
      </c>
      <c r="O10" s="112">
        <v>8.846222877502441</v>
      </c>
      <c r="P10" s="112">
        <v>9.16907787322998</v>
      </c>
      <c r="Q10" s="112">
        <v>9.234724998474121</v>
      </c>
      <c r="R10" s="112">
        <v>9.827290534973145</v>
      </c>
      <c r="S10" s="112">
        <v>11.310015678405762</v>
      </c>
      <c r="T10" s="112">
        <v>13.365788459777832</v>
      </c>
      <c r="U10" s="112">
        <v>14.346817970275879</v>
      </c>
      <c r="V10" s="112">
        <v>14.16491413116455</v>
      </c>
      <c r="W10" s="112">
        <v>13.598678588867188</v>
      </c>
      <c r="X10" s="112">
        <v>10.935587882995605</v>
      </c>
      <c r="Y10" s="112">
        <v>11.303157806396484</v>
      </c>
      <c r="Z10" s="112">
        <v>10.518832206726074</v>
      </c>
      <c r="AA10" s="112">
        <v>9.990941047668457</v>
      </c>
      <c r="AB10" s="112">
        <v>10.085619926452637</v>
      </c>
      <c r="AC10" s="112">
        <v>10.151877403259277</v>
      </c>
      <c r="AD10" s="112">
        <v>11.34262466430664</v>
      </c>
      <c r="AE10" s="112">
        <v>12.075304985046387</v>
      </c>
      <c r="AF10" s="112">
        <v>13.26578140258789</v>
      </c>
      <c r="AG10" s="112">
        <v>15.686372756958008</v>
      </c>
      <c r="AH10" s="112">
        <v>16.234386444091797</v>
      </c>
      <c r="AI10" s="112">
        <v>18.364965438842773</v>
      </c>
      <c r="AJ10" s="112">
        <v>17.086095809936523</v>
      </c>
      <c r="AK10" s="112">
        <v>14.788293838500977</v>
      </c>
      <c r="AL10" s="112">
        <v>12.92249870300293</v>
      </c>
      <c r="AM10" s="112">
        <v>12.4935302734375</v>
      </c>
      <c r="AN10" s="112">
        <v>11.148530006408691</v>
      </c>
      <c r="AO10" s="113">
        <v>10.610930442810059</v>
      </c>
      <c r="AP10" s="113">
        <v>11.126740455627441</v>
      </c>
      <c r="AQ10" s="113">
        <v>12.137720108032227</v>
      </c>
      <c r="AR10" s="113">
        <v>13.549790382385254</v>
      </c>
      <c r="AS10" s="113">
        <v>14.662810325622559</v>
      </c>
      <c r="AT10" s="113">
        <v>15.299280166625977</v>
      </c>
      <c r="AU10" s="113">
        <v>15.064319610595703</v>
      </c>
      <c r="AV10" s="113">
        <v>13.565500259399414</v>
      </c>
      <c r="AW10" s="113">
        <v>13.137619972229004</v>
      </c>
      <c r="AX10" s="113">
        <v>13.635809898376465</v>
      </c>
      <c r="AY10" s="113">
        <v>13.390660285949707</v>
      </c>
      <c r="AZ10" s="113">
        <v>12.752889633178711</v>
      </c>
      <c r="BA10" s="113">
        <v>12.063380241394043</v>
      </c>
      <c r="BB10" s="113">
        <v>11.838540077209473</v>
      </c>
      <c r="BC10" s="113">
        <v>11.87224006652832</v>
      </c>
      <c r="BD10" s="113">
        <v>13.55873966217041</v>
      </c>
      <c r="BE10" s="113">
        <v>15.119009971618652</v>
      </c>
      <c r="BF10" s="113">
        <v>15.89402961730957</v>
      </c>
      <c r="BG10" s="113">
        <v>15.670430183410645</v>
      </c>
      <c r="BH10" s="113">
        <v>14.139410018920898</v>
      </c>
      <c r="BI10" s="113">
        <v>13.767160415649414</v>
      </c>
      <c r="BJ10" s="113">
        <v>13.577730178833008</v>
      </c>
      <c r="BK10" s="114"/>
    </row>
    <row r="11" spans="1:63" ht="10.5">
      <c r="A11" t="s">
        <v>363</v>
      </c>
      <c r="B11" t="s">
        <v>323</v>
      </c>
      <c r="C11" s="110">
        <v>9.420563697814941</v>
      </c>
      <c r="D11" s="112">
        <v>10.273452758789062</v>
      </c>
      <c r="E11" s="112">
        <v>11.870026588439941</v>
      </c>
      <c r="F11" s="112">
        <v>12.639598846435547</v>
      </c>
      <c r="G11" s="112">
        <v>14.198236465454102</v>
      </c>
      <c r="H11" s="112">
        <v>16.41191291809082</v>
      </c>
      <c r="I11" s="112">
        <v>16.880794525146484</v>
      </c>
      <c r="J11" s="112">
        <v>17.48463249206543</v>
      </c>
      <c r="K11" s="112">
        <v>16.94244384765625</v>
      </c>
      <c r="L11" s="112">
        <v>13.278382301330566</v>
      </c>
      <c r="M11" s="112">
        <v>12.364081382751465</v>
      </c>
      <c r="N11" s="112">
        <v>10.938797950744629</v>
      </c>
      <c r="O11" s="112">
        <v>11.296966552734375</v>
      </c>
      <c r="P11" s="112">
        <v>11.454168319702148</v>
      </c>
      <c r="Q11" s="112">
        <v>12.124846458435059</v>
      </c>
      <c r="R11" s="112">
        <v>13.21943187713623</v>
      </c>
      <c r="S11" s="112">
        <v>15.951070785522461</v>
      </c>
      <c r="T11" s="112">
        <v>18.87687873840332</v>
      </c>
      <c r="U11" s="112">
        <v>19.50726318359375</v>
      </c>
      <c r="V11" s="112">
        <v>18.342653274536133</v>
      </c>
      <c r="W11" s="112">
        <v>18.48859405517578</v>
      </c>
      <c r="X11" s="112">
        <v>15.752185821533203</v>
      </c>
      <c r="Y11" s="112">
        <v>13.807575225830078</v>
      </c>
      <c r="Z11" s="112">
        <v>13.180269241333008</v>
      </c>
      <c r="AA11" s="112">
        <v>13.182839393615723</v>
      </c>
      <c r="AB11" s="112">
        <v>12.93272876739502</v>
      </c>
      <c r="AC11" s="112">
        <v>12.772685050964355</v>
      </c>
      <c r="AD11" s="112">
        <v>14.385038375854492</v>
      </c>
      <c r="AE11" s="112">
        <v>16.519081115722656</v>
      </c>
      <c r="AF11" s="112">
        <v>19.6171932220459</v>
      </c>
      <c r="AG11" s="112">
        <v>20.626829147338867</v>
      </c>
      <c r="AH11" s="112">
        <v>21.99733543395996</v>
      </c>
      <c r="AI11" s="112">
        <v>23.04231071472168</v>
      </c>
      <c r="AJ11" s="112">
        <v>20.117765426635742</v>
      </c>
      <c r="AK11" s="112">
        <v>19.765766143798828</v>
      </c>
      <c r="AL11" s="112">
        <v>18.799104690551758</v>
      </c>
      <c r="AM11" s="112">
        <v>15.341790199279785</v>
      </c>
      <c r="AN11" s="112">
        <v>13.930319786071777</v>
      </c>
      <c r="AO11" s="113">
        <v>13.172539710998535</v>
      </c>
      <c r="AP11" s="113">
        <v>14.212539672851562</v>
      </c>
      <c r="AQ11" s="113">
        <v>15.626239776611328</v>
      </c>
      <c r="AR11" s="113">
        <v>17.417869567871094</v>
      </c>
      <c r="AS11" s="113">
        <v>19.04220962524414</v>
      </c>
      <c r="AT11" s="113">
        <v>19.54237937927246</v>
      </c>
      <c r="AU11" s="113">
        <v>19.446910858154297</v>
      </c>
      <c r="AV11" s="113">
        <v>17.13772964477539</v>
      </c>
      <c r="AW11" s="113">
        <v>15.75823974609375</v>
      </c>
      <c r="AX11" s="113">
        <v>15.777469635009766</v>
      </c>
      <c r="AY11" s="113">
        <v>15.586230278015137</v>
      </c>
      <c r="AZ11" s="113">
        <v>15.24286937713623</v>
      </c>
      <c r="BA11" s="113">
        <v>14.527039527893066</v>
      </c>
      <c r="BB11" s="113">
        <v>14.688019752502441</v>
      </c>
      <c r="BC11" s="113">
        <v>16.18848991394043</v>
      </c>
      <c r="BD11" s="113">
        <v>17.790069580078125</v>
      </c>
      <c r="BE11" s="113">
        <v>19.561159133911133</v>
      </c>
      <c r="BF11" s="113">
        <v>20.229459762573242</v>
      </c>
      <c r="BG11" s="113">
        <v>20.05651092529297</v>
      </c>
      <c r="BH11" s="113">
        <v>18.012479782104492</v>
      </c>
      <c r="BI11" s="113">
        <v>16.443389892578125</v>
      </c>
      <c r="BJ11" s="113">
        <v>16.209970474243164</v>
      </c>
      <c r="BK11" s="114"/>
    </row>
    <row r="12" spans="1:63" ht="10.5">
      <c r="A12" t="s">
        <v>364</v>
      </c>
      <c r="B12" t="s">
        <v>325</v>
      </c>
      <c r="C12" s="110">
        <v>8.321645736694336</v>
      </c>
      <c r="D12" s="112">
        <v>8.781365394592285</v>
      </c>
      <c r="E12" s="112">
        <v>10.098265647888184</v>
      </c>
      <c r="F12" s="112">
        <v>10.934986114501953</v>
      </c>
      <c r="G12" s="112">
        <v>12.569883346557617</v>
      </c>
      <c r="H12" s="112">
        <v>13.419707298278809</v>
      </c>
      <c r="I12" s="112">
        <v>14.0436429977417</v>
      </c>
      <c r="J12" s="112">
        <v>14.170939445495605</v>
      </c>
      <c r="K12" s="112">
        <v>13.721160888671875</v>
      </c>
      <c r="L12" s="112">
        <v>12.448160171508789</v>
      </c>
      <c r="M12" s="112">
        <v>11.377557754516602</v>
      </c>
      <c r="N12" s="112">
        <v>10.024386405944824</v>
      </c>
      <c r="O12" s="112">
        <v>10.137727737426758</v>
      </c>
      <c r="P12" s="112">
        <v>10.033791542053223</v>
      </c>
      <c r="Q12" s="112">
        <v>10.534428596496582</v>
      </c>
      <c r="R12" s="112">
        <v>11.45992660522461</v>
      </c>
      <c r="S12" s="112">
        <v>12.849889755249023</v>
      </c>
      <c r="T12" s="112">
        <v>14.189027786254883</v>
      </c>
      <c r="U12" s="112">
        <v>15.04911994934082</v>
      </c>
      <c r="V12" s="112">
        <v>15.367936134338379</v>
      </c>
      <c r="W12" s="112">
        <v>14.800105094909668</v>
      </c>
      <c r="X12" s="112">
        <v>14.385137557983398</v>
      </c>
      <c r="Y12" s="112">
        <v>13.27943229675293</v>
      </c>
      <c r="Z12" s="112">
        <v>11.859148025512695</v>
      </c>
      <c r="AA12" s="112">
        <v>11.79323673248291</v>
      </c>
      <c r="AB12" s="112">
        <v>11.735849380493164</v>
      </c>
      <c r="AC12" s="112">
        <v>11.50373649597168</v>
      </c>
      <c r="AD12" s="112">
        <v>12.89306640625</v>
      </c>
      <c r="AE12" s="112">
        <v>13.69278621673584</v>
      </c>
      <c r="AF12" s="112">
        <v>15.300026893615723</v>
      </c>
      <c r="AG12" s="112">
        <v>16.33722496032715</v>
      </c>
      <c r="AH12" s="112">
        <v>16.889406204223633</v>
      </c>
      <c r="AI12" s="112">
        <v>18.32309341430664</v>
      </c>
      <c r="AJ12" s="112">
        <v>18.795372009277344</v>
      </c>
      <c r="AK12" s="112">
        <v>18.125131607055664</v>
      </c>
      <c r="AL12" s="112">
        <v>16.782920837402344</v>
      </c>
      <c r="AM12" s="112">
        <v>14.282059669494629</v>
      </c>
      <c r="AN12" s="112">
        <v>12.434370040893555</v>
      </c>
      <c r="AO12" s="113">
        <v>11.523460388183594</v>
      </c>
      <c r="AP12" s="113">
        <v>12.713419914245605</v>
      </c>
      <c r="AQ12" s="113">
        <v>13.431870460510254</v>
      </c>
      <c r="AR12" s="113">
        <v>14.947179794311523</v>
      </c>
      <c r="AS12" s="113">
        <v>16.142349243164062</v>
      </c>
      <c r="AT12" s="113">
        <v>16.7935791015625</v>
      </c>
      <c r="AU12" s="113">
        <v>16.305530548095703</v>
      </c>
      <c r="AV12" s="113">
        <v>15.839420318603516</v>
      </c>
      <c r="AW12" s="113">
        <v>14.971619606018066</v>
      </c>
      <c r="AX12" s="113">
        <v>14.95164966583252</v>
      </c>
      <c r="AY12" s="113">
        <v>15.14486026763916</v>
      </c>
      <c r="AZ12" s="113">
        <v>13.609539985656738</v>
      </c>
      <c r="BA12" s="113">
        <v>13.16454029083252</v>
      </c>
      <c r="BB12" s="113">
        <v>13.22577953338623</v>
      </c>
      <c r="BC12" s="113">
        <v>13.751700401306152</v>
      </c>
      <c r="BD12" s="113">
        <v>15.073789596557617</v>
      </c>
      <c r="BE12" s="113">
        <v>16.459980010986328</v>
      </c>
      <c r="BF12" s="113">
        <v>17.10219955444336</v>
      </c>
      <c r="BG12" s="113">
        <v>16.940120697021484</v>
      </c>
      <c r="BH12" s="113">
        <v>16.342729568481445</v>
      </c>
      <c r="BI12" s="113">
        <v>15.403019905090332</v>
      </c>
      <c r="BJ12" s="113">
        <v>15.026530265808105</v>
      </c>
      <c r="BK12" s="114"/>
    </row>
    <row r="13" spans="1:63" ht="10.5">
      <c r="A13" t="s">
        <v>365</v>
      </c>
      <c r="B13" t="s">
        <v>327</v>
      </c>
      <c r="C13" s="110">
        <v>7.326688289642334</v>
      </c>
      <c r="D13" s="112">
        <v>8.408586502075195</v>
      </c>
      <c r="E13" s="112">
        <v>9.349464416503906</v>
      </c>
      <c r="F13" s="112">
        <v>10.499448776245117</v>
      </c>
      <c r="G13" s="112">
        <v>11.636384010314941</v>
      </c>
      <c r="H13" s="112">
        <v>13.137978553771973</v>
      </c>
      <c r="I13" s="112">
        <v>13.21139907836914</v>
      </c>
      <c r="J13" s="112">
        <v>13.610114097595215</v>
      </c>
      <c r="K13" s="112">
        <v>13.364561080932617</v>
      </c>
      <c r="L13" s="112">
        <v>11.931746482849121</v>
      </c>
      <c r="M13" s="112">
        <v>10.275029182434082</v>
      </c>
      <c r="N13" s="112">
        <v>9.049310684204102</v>
      </c>
      <c r="O13" s="112">
        <v>9.009614944458008</v>
      </c>
      <c r="P13" s="112">
        <v>8.805886268615723</v>
      </c>
      <c r="Q13" s="112">
        <v>9.645861625671387</v>
      </c>
      <c r="R13" s="112">
        <v>11.057936668395996</v>
      </c>
      <c r="S13" s="112">
        <v>12.557363510131836</v>
      </c>
      <c r="T13" s="112">
        <v>14.701165199279785</v>
      </c>
      <c r="U13" s="112">
        <v>14.7286958694458</v>
      </c>
      <c r="V13" s="112">
        <v>15.178882598876953</v>
      </c>
      <c r="W13" s="112">
        <v>14.240833282470703</v>
      </c>
      <c r="X13" s="112">
        <v>13.969862937927246</v>
      </c>
      <c r="Y13" s="112">
        <v>11.712044715881348</v>
      </c>
      <c r="Z13" s="112">
        <v>10.661762237548828</v>
      </c>
      <c r="AA13" s="112">
        <v>10.277281761169434</v>
      </c>
      <c r="AB13" s="112">
        <v>9.87860107421875</v>
      </c>
      <c r="AC13" s="112">
        <v>10.482832908630371</v>
      </c>
      <c r="AD13" s="112">
        <v>11.96619987487793</v>
      </c>
      <c r="AE13" s="112">
        <v>13.795138359069824</v>
      </c>
      <c r="AF13" s="112">
        <v>15.19317626953125</v>
      </c>
      <c r="AG13" s="112">
        <v>16.053043365478516</v>
      </c>
      <c r="AH13" s="112">
        <v>17.21419334411621</v>
      </c>
      <c r="AI13" s="112">
        <v>18.755891799926758</v>
      </c>
      <c r="AJ13" s="112">
        <v>19.97014808654785</v>
      </c>
      <c r="AK13" s="112">
        <v>17.733028411865234</v>
      </c>
      <c r="AL13" s="112">
        <v>14.886725425720215</v>
      </c>
      <c r="AM13" s="112">
        <v>12.538399696350098</v>
      </c>
      <c r="AN13" s="112">
        <v>11.181929588317871</v>
      </c>
      <c r="AO13" s="113">
        <v>10.608039855957031</v>
      </c>
      <c r="AP13" s="113">
        <v>11.883540153503418</v>
      </c>
      <c r="AQ13" s="113">
        <v>13.24843978881836</v>
      </c>
      <c r="AR13" s="113">
        <v>14.618650436401367</v>
      </c>
      <c r="AS13" s="113">
        <v>15.371959686279297</v>
      </c>
      <c r="AT13" s="113">
        <v>16.073190689086914</v>
      </c>
      <c r="AU13" s="113">
        <v>16.0858097076416</v>
      </c>
      <c r="AV13" s="113">
        <v>15.426989555358887</v>
      </c>
      <c r="AW13" s="113">
        <v>14.517180442810059</v>
      </c>
      <c r="AX13" s="113">
        <v>14.201800346374512</v>
      </c>
      <c r="AY13" s="113">
        <v>13.964200019836426</v>
      </c>
      <c r="AZ13" s="113">
        <v>12.930480003356934</v>
      </c>
      <c r="BA13" s="113">
        <v>12.670319557189941</v>
      </c>
      <c r="BB13" s="113">
        <v>12.611510276794434</v>
      </c>
      <c r="BC13" s="113">
        <v>13.524270057678223</v>
      </c>
      <c r="BD13" s="113">
        <v>14.579190254211426</v>
      </c>
      <c r="BE13" s="113">
        <v>15.857680320739746</v>
      </c>
      <c r="BF13" s="113">
        <v>16.70918083190918</v>
      </c>
      <c r="BG13" s="113">
        <v>16.885709762573242</v>
      </c>
      <c r="BH13" s="113">
        <v>16.03731918334961</v>
      </c>
      <c r="BI13" s="113">
        <v>14.855649948120117</v>
      </c>
      <c r="BJ13" s="113">
        <v>14.18047046661377</v>
      </c>
      <c r="BK13" s="114"/>
    </row>
    <row r="14" spans="1:63" ht="10.5">
      <c r="A14" t="s">
        <v>366</v>
      </c>
      <c r="B14" t="s">
        <v>329</v>
      </c>
      <c r="C14" s="110">
        <v>6.462435245513916</v>
      </c>
      <c r="D14" s="112">
        <v>6.243678569793701</v>
      </c>
      <c r="E14" s="112">
        <v>7.026432991027832</v>
      </c>
      <c r="F14" s="112">
        <v>7.902062892913818</v>
      </c>
      <c r="G14" s="112">
        <v>8.530793190002441</v>
      </c>
      <c r="H14" s="112">
        <v>9.82624340057373</v>
      </c>
      <c r="I14" s="112">
        <v>11.292057037353516</v>
      </c>
      <c r="J14" s="112">
        <v>11.422194480895996</v>
      </c>
      <c r="K14" s="112">
        <v>10.126574516296387</v>
      </c>
      <c r="L14" s="112">
        <v>9.443187713623047</v>
      </c>
      <c r="M14" s="112">
        <v>8.131146430969238</v>
      </c>
      <c r="N14" s="112">
        <v>7.961061477661133</v>
      </c>
      <c r="O14" s="112">
        <v>7.954020023345947</v>
      </c>
      <c r="P14" s="112">
        <v>8.164443969726562</v>
      </c>
      <c r="Q14" s="112">
        <v>8.801451683044434</v>
      </c>
      <c r="R14" s="112">
        <v>9.123709678649902</v>
      </c>
      <c r="S14" s="112">
        <v>10.118061065673828</v>
      </c>
      <c r="T14" s="112">
        <v>11.301627159118652</v>
      </c>
      <c r="U14" s="112">
        <v>11.910897254943848</v>
      </c>
      <c r="V14" s="112">
        <v>12.18202018737793</v>
      </c>
      <c r="W14" s="112">
        <v>11.028889656066895</v>
      </c>
      <c r="X14" s="112">
        <v>9.679200172424316</v>
      </c>
      <c r="Y14" s="112">
        <v>9.540009498596191</v>
      </c>
      <c r="Z14" s="112">
        <v>9.5458402633667</v>
      </c>
      <c r="AA14" s="112">
        <v>9.533896446228027</v>
      </c>
      <c r="AB14" s="112">
        <v>9.497883796691895</v>
      </c>
      <c r="AC14" s="112">
        <v>9.502092361450195</v>
      </c>
      <c r="AD14" s="112">
        <v>9.705924034118652</v>
      </c>
      <c r="AE14" s="112">
        <v>11.203428268432617</v>
      </c>
      <c r="AF14" s="112">
        <v>12.406899452209473</v>
      </c>
      <c r="AG14" s="112">
        <v>13.325011253356934</v>
      </c>
      <c r="AH14" s="112">
        <v>13.965104103088379</v>
      </c>
      <c r="AI14" s="112">
        <v>13.358892440795898</v>
      </c>
      <c r="AJ14" s="112">
        <v>12.616454124450684</v>
      </c>
      <c r="AK14" s="112">
        <v>13.102829933166504</v>
      </c>
      <c r="AL14" s="112">
        <v>11.853382110595703</v>
      </c>
      <c r="AM14" s="112">
        <v>11.34924030303955</v>
      </c>
      <c r="AN14" s="112">
        <v>10.446029663085938</v>
      </c>
      <c r="AO14" s="113">
        <v>9.831181526184082</v>
      </c>
      <c r="AP14" s="113">
        <v>10.288829803466797</v>
      </c>
      <c r="AQ14" s="113">
        <v>11.108329772949219</v>
      </c>
      <c r="AR14" s="113">
        <v>12.418540000915527</v>
      </c>
      <c r="AS14" s="113">
        <v>13.382499694824219</v>
      </c>
      <c r="AT14" s="113">
        <v>13.937800407409668</v>
      </c>
      <c r="AU14" s="113">
        <v>13.093720436096191</v>
      </c>
      <c r="AV14" s="113">
        <v>12.201930046081543</v>
      </c>
      <c r="AW14" s="113">
        <v>11.890850067138672</v>
      </c>
      <c r="AX14" s="113">
        <v>12.44027042388916</v>
      </c>
      <c r="AY14" s="113">
        <v>13.057600021362305</v>
      </c>
      <c r="AZ14" s="113">
        <v>12.06476879119873</v>
      </c>
      <c r="BA14" s="113">
        <v>11.638509750366211</v>
      </c>
      <c r="BB14" s="113">
        <v>10.908129692077637</v>
      </c>
      <c r="BC14" s="113">
        <v>11.162639617919922</v>
      </c>
      <c r="BD14" s="113">
        <v>12.009940147399902</v>
      </c>
      <c r="BE14" s="113">
        <v>13.387660026550293</v>
      </c>
      <c r="BF14" s="113">
        <v>14.369978904724121</v>
      </c>
      <c r="BG14" s="113">
        <v>13.643059730529785</v>
      </c>
      <c r="BH14" s="113">
        <v>12.827469825744629</v>
      </c>
      <c r="BI14" s="113">
        <v>12.709639549255371</v>
      </c>
      <c r="BJ14" s="113">
        <v>12.369709968566895</v>
      </c>
      <c r="BK14" s="114"/>
    </row>
    <row r="15" spans="1:63" ht="10.5">
      <c r="A15" t="s">
        <v>367</v>
      </c>
      <c r="B15" t="s">
        <v>331</v>
      </c>
      <c r="C15" s="110">
        <v>8.580497741699219</v>
      </c>
      <c r="D15" s="112">
        <v>8.565698623657227</v>
      </c>
      <c r="E15" s="112">
        <v>9.052726745605469</v>
      </c>
      <c r="F15" s="112">
        <v>8.990302085876465</v>
      </c>
      <c r="G15" s="112">
        <v>8.904208183288574</v>
      </c>
      <c r="H15" s="112">
        <v>9.435245513916016</v>
      </c>
      <c r="I15" s="112">
        <v>9.847269058227539</v>
      </c>
      <c r="J15" s="112">
        <v>9.65353775024414</v>
      </c>
      <c r="K15" s="112">
        <v>9.588540077209473</v>
      </c>
      <c r="L15" s="112">
        <v>9.247600555419922</v>
      </c>
      <c r="M15" s="112">
        <v>8.663251876831055</v>
      </c>
      <c r="N15" s="112">
        <v>8.975224494934082</v>
      </c>
      <c r="O15" s="112">
        <v>9.635049819946289</v>
      </c>
      <c r="P15" s="112">
        <v>9.68694019317627</v>
      </c>
      <c r="Q15" s="112">
        <v>8.799813270568848</v>
      </c>
      <c r="R15" s="112">
        <v>8.551573753356934</v>
      </c>
      <c r="S15" s="112">
        <v>9.368691444396973</v>
      </c>
      <c r="T15" s="112">
        <v>10.089689254760742</v>
      </c>
      <c r="U15" s="112">
        <v>10.208666801452637</v>
      </c>
      <c r="V15" s="112">
        <v>10.238727569580078</v>
      </c>
      <c r="W15" s="112">
        <v>9.970727920532227</v>
      </c>
      <c r="X15" s="112">
        <v>9.761756896972656</v>
      </c>
      <c r="Y15" s="112">
        <v>10.729387283325195</v>
      </c>
      <c r="Z15" s="112">
        <v>10.655098915100098</v>
      </c>
      <c r="AA15" s="112">
        <v>10.944498062133789</v>
      </c>
      <c r="AB15" s="112">
        <v>10.786954879760742</v>
      </c>
      <c r="AC15" s="112">
        <v>10.224760055541992</v>
      </c>
      <c r="AD15" s="112">
        <v>10.582277297973633</v>
      </c>
      <c r="AE15" s="112">
        <v>11.293992042541504</v>
      </c>
      <c r="AF15" s="112">
        <v>11.070172309875488</v>
      </c>
      <c r="AG15" s="112">
        <v>11.678389549255371</v>
      </c>
      <c r="AH15" s="112">
        <v>11.714784622192383</v>
      </c>
      <c r="AI15" s="112">
        <v>12.797284126281738</v>
      </c>
      <c r="AJ15" s="112">
        <v>14.257198333740234</v>
      </c>
      <c r="AK15" s="112">
        <v>14.592355728149414</v>
      </c>
      <c r="AL15" s="112">
        <v>13.64966869354248</v>
      </c>
      <c r="AM15" s="112">
        <v>13.27163028717041</v>
      </c>
      <c r="AN15" s="112">
        <v>11.680170059204102</v>
      </c>
      <c r="AO15" s="113">
        <v>10.817959785461426</v>
      </c>
      <c r="AP15" s="113">
        <v>10.932740211486816</v>
      </c>
      <c r="AQ15" s="113">
        <v>11.106169700622559</v>
      </c>
      <c r="AR15" s="113">
        <v>11.326330184936523</v>
      </c>
      <c r="AS15" s="113">
        <v>11.885760307312012</v>
      </c>
      <c r="AT15" s="113">
        <v>12.002459526062012</v>
      </c>
      <c r="AU15" s="113">
        <v>12.172800064086914</v>
      </c>
      <c r="AV15" s="113">
        <v>12.465999603271484</v>
      </c>
      <c r="AW15" s="113">
        <v>12.6870698928833</v>
      </c>
      <c r="AX15" s="113">
        <v>13.598199844360352</v>
      </c>
      <c r="AY15" s="113">
        <v>14.526920318603516</v>
      </c>
      <c r="AZ15" s="113">
        <v>13.77180004119873</v>
      </c>
      <c r="BA15" s="113">
        <v>12.714269638061523</v>
      </c>
      <c r="BB15" s="113">
        <v>11.873590469360352</v>
      </c>
      <c r="BC15" s="113">
        <v>11.664959907531738</v>
      </c>
      <c r="BD15" s="113">
        <v>11.374239921569824</v>
      </c>
      <c r="BE15" s="113">
        <v>11.960430145263672</v>
      </c>
      <c r="BF15" s="113">
        <v>12.586939811706543</v>
      </c>
      <c r="BG15" s="113">
        <v>12.819820404052734</v>
      </c>
      <c r="BH15" s="113">
        <v>13.094249725341797</v>
      </c>
      <c r="BI15" s="113">
        <v>13.190890312194824</v>
      </c>
      <c r="BJ15" s="113">
        <v>13.821160316467285</v>
      </c>
      <c r="BK15" s="114"/>
    </row>
    <row r="16" spans="2:62" ht="10.5">
      <c r="B16" t="s">
        <v>333</v>
      </c>
      <c r="C16" s="110">
        <v>7.355135917663574</v>
      </c>
      <c r="D16" s="112">
        <v>7.211166858673096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3:62" ht="10.5">
      <c r="C17" s="111"/>
      <c r="D17" s="9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8" t="s">
        <v>368</v>
      </c>
      <c r="C18" s="111"/>
      <c r="D18" s="9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369</v>
      </c>
      <c r="B19" t="s">
        <v>315</v>
      </c>
      <c r="C19" s="110">
        <v>9.454559326171875</v>
      </c>
      <c r="D19" s="112">
        <v>10.349939346313477</v>
      </c>
      <c r="E19" s="112">
        <v>11.679186820983887</v>
      </c>
      <c r="F19" s="112">
        <v>12.459000587463379</v>
      </c>
      <c r="G19" s="112">
        <v>11.764928817749023</v>
      </c>
      <c r="H19" s="112">
        <v>11.173429489135742</v>
      </c>
      <c r="I19" s="112">
        <v>10.779492378234863</v>
      </c>
      <c r="J19" s="112">
        <v>11.233621597290039</v>
      </c>
      <c r="K19" s="112">
        <v>10.624011993408203</v>
      </c>
      <c r="L19" s="112">
        <v>10.587955474853516</v>
      </c>
      <c r="M19" s="112">
        <v>8.606263160705566</v>
      </c>
      <c r="N19" s="112">
        <v>11.012825965881348</v>
      </c>
      <c r="O19" s="112">
        <v>11.424259185791016</v>
      </c>
      <c r="P19" s="112">
        <v>12.34639835357666</v>
      </c>
      <c r="Q19" s="112">
        <v>11.979411125183105</v>
      </c>
      <c r="R19" s="112">
        <v>12.108770370483398</v>
      </c>
      <c r="S19" s="112">
        <v>11.726957321166992</v>
      </c>
      <c r="T19" s="112">
        <v>11.468857765197754</v>
      </c>
      <c r="U19" s="112">
        <v>10.85096263885498</v>
      </c>
      <c r="V19" s="112">
        <v>12.119335174560547</v>
      </c>
      <c r="W19" s="112">
        <v>11.898889541625977</v>
      </c>
      <c r="X19" s="112">
        <v>11.736440658569336</v>
      </c>
      <c r="Y19" s="112">
        <v>11.851956367492676</v>
      </c>
      <c r="Z19" s="112">
        <v>13.043628692626953</v>
      </c>
      <c r="AA19" s="112">
        <v>11.896517753601074</v>
      </c>
      <c r="AB19" s="112">
        <v>12.567421913146973</v>
      </c>
      <c r="AC19" s="112">
        <v>12.471686363220215</v>
      </c>
      <c r="AD19" s="112">
        <v>12.940518379211426</v>
      </c>
      <c r="AE19" s="112">
        <v>12.656285285949707</v>
      </c>
      <c r="AF19" s="112">
        <v>11.91193675994873</v>
      </c>
      <c r="AG19" s="112">
        <v>12.168427467346191</v>
      </c>
      <c r="AH19" s="112">
        <v>13.109611511230469</v>
      </c>
      <c r="AI19" s="112">
        <v>14.515371322631836</v>
      </c>
      <c r="AJ19" s="112">
        <v>16.449430465698242</v>
      </c>
      <c r="AK19" s="112">
        <v>17.25365447998047</v>
      </c>
      <c r="AL19" s="112">
        <v>16.784860610961914</v>
      </c>
      <c r="AM19" s="112">
        <v>14.672419548034668</v>
      </c>
      <c r="AN19" s="112">
        <v>13.469010353088379</v>
      </c>
      <c r="AO19" s="113">
        <v>12.62162971496582</v>
      </c>
      <c r="AP19" s="113">
        <v>12.708649635314941</v>
      </c>
      <c r="AQ19" s="113">
        <v>12.28715991973877</v>
      </c>
      <c r="AR19" s="113">
        <v>12.1033296585083</v>
      </c>
      <c r="AS19" s="113">
        <v>12.270999908447266</v>
      </c>
      <c r="AT19" s="113">
        <v>12.729069709777832</v>
      </c>
      <c r="AU19" s="113">
        <v>12.968110084533691</v>
      </c>
      <c r="AV19" s="113">
        <v>13.467009544372559</v>
      </c>
      <c r="AW19" s="113">
        <v>14.05204963684082</v>
      </c>
      <c r="AX19" s="113">
        <v>15.304900169372559</v>
      </c>
      <c r="AY19" s="113">
        <v>15.563119888305664</v>
      </c>
      <c r="AZ19" s="113">
        <v>15.302800178527832</v>
      </c>
      <c r="BA19" s="113">
        <v>14.431280136108398</v>
      </c>
      <c r="BB19" s="113">
        <v>13.265810012817383</v>
      </c>
      <c r="BC19" s="113">
        <v>12.393670082092285</v>
      </c>
      <c r="BD19" s="113">
        <v>12.127289772033691</v>
      </c>
      <c r="BE19" s="113">
        <v>12.506919860839844</v>
      </c>
      <c r="BF19" s="113">
        <v>13.09315013885498</v>
      </c>
      <c r="BG19" s="113">
        <v>13.416520118713379</v>
      </c>
      <c r="BH19" s="113">
        <v>14.019410133361816</v>
      </c>
      <c r="BI19" s="113">
        <v>14.405059814453125</v>
      </c>
      <c r="BJ19" s="113">
        <v>15.12932014465332</v>
      </c>
      <c r="BK19" s="114"/>
    </row>
    <row r="20" spans="1:63" ht="10.5">
      <c r="A20" t="s">
        <v>370</v>
      </c>
      <c r="B20" t="s">
        <v>317</v>
      </c>
      <c r="C20" s="110">
        <v>8.545175552368164</v>
      </c>
      <c r="D20" s="112">
        <v>9.126629829406738</v>
      </c>
      <c r="E20" s="112">
        <v>10.522676467895508</v>
      </c>
      <c r="F20" s="112">
        <v>9.787341117858887</v>
      </c>
      <c r="G20" s="112">
        <v>9.748003959655762</v>
      </c>
      <c r="H20" s="112">
        <v>9.53918743133545</v>
      </c>
      <c r="I20" s="112">
        <v>8.711054801940918</v>
      </c>
      <c r="J20" s="112">
        <v>8.029173851013184</v>
      </c>
      <c r="K20" s="112">
        <v>8.122274398803711</v>
      </c>
      <c r="L20" s="112">
        <v>8.532519340515137</v>
      </c>
      <c r="M20" s="112">
        <v>9.017928123474121</v>
      </c>
      <c r="N20" s="112">
        <v>9.728923797607422</v>
      </c>
      <c r="O20" s="112">
        <v>10.284435272216797</v>
      </c>
      <c r="P20" s="112">
        <v>10.161005020141602</v>
      </c>
      <c r="Q20" s="112">
        <v>10.02022933959961</v>
      </c>
      <c r="R20" s="112">
        <v>9.538018226623535</v>
      </c>
      <c r="S20" s="112">
        <v>9.757147789001465</v>
      </c>
      <c r="T20" s="112">
        <v>10.680109977722168</v>
      </c>
      <c r="U20" s="112">
        <v>10.524384498596191</v>
      </c>
      <c r="V20" s="112">
        <v>10.290239334106445</v>
      </c>
      <c r="W20" s="112">
        <v>9.570229530334473</v>
      </c>
      <c r="X20" s="112">
        <v>9.781964302062988</v>
      </c>
      <c r="Y20" s="112">
        <v>11.060782432556152</v>
      </c>
      <c r="Z20" s="112">
        <v>11.725011825561523</v>
      </c>
      <c r="AA20" s="112">
        <v>11.583978652954102</v>
      </c>
      <c r="AB20" s="112">
        <v>11.237584114074707</v>
      </c>
      <c r="AC20" s="112">
        <v>11.46751880645752</v>
      </c>
      <c r="AD20" s="112">
        <v>11.36427116394043</v>
      </c>
      <c r="AE20" s="112">
        <v>11.500354766845703</v>
      </c>
      <c r="AF20" s="112">
        <v>11.66985034942627</v>
      </c>
      <c r="AG20" s="112">
        <v>11.927102088928223</v>
      </c>
      <c r="AH20" s="112">
        <v>12.412220001220703</v>
      </c>
      <c r="AI20" s="112">
        <v>14.675857543945312</v>
      </c>
      <c r="AJ20" s="112">
        <v>16.9626522064209</v>
      </c>
      <c r="AK20" s="112">
        <v>17.68650245666504</v>
      </c>
      <c r="AL20" s="112">
        <v>16.636934280395508</v>
      </c>
      <c r="AM20" s="112">
        <v>14.242989540100098</v>
      </c>
      <c r="AN20" s="112">
        <v>12.4650297164917</v>
      </c>
      <c r="AO20" s="113">
        <v>11.242600440979004</v>
      </c>
      <c r="AP20" s="113">
        <v>10.95829963684082</v>
      </c>
      <c r="AQ20" s="113">
        <v>10.879050254821777</v>
      </c>
      <c r="AR20" s="113">
        <v>10.85575008392334</v>
      </c>
      <c r="AS20" s="113">
        <v>10.938639640808105</v>
      </c>
      <c r="AT20" s="113">
        <v>11.272259712219238</v>
      </c>
      <c r="AU20" s="113">
        <v>11.594829559326172</v>
      </c>
      <c r="AV20" s="113">
        <v>12.188520431518555</v>
      </c>
      <c r="AW20" s="113">
        <v>13.023150444030762</v>
      </c>
      <c r="AX20" s="113">
        <v>14.293609619140625</v>
      </c>
      <c r="AY20" s="113">
        <v>14.96399974822998</v>
      </c>
      <c r="AZ20" s="113">
        <v>13.919329643249512</v>
      </c>
      <c r="BA20" s="113">
        <v>12.73523998260498</v>
      </c>
      <c r="BB20" s="113">
        <v>11.455550193786621</v>
      </c>
      <c r="BC20" s="113">
        <v>10.830920219421387</v>
      </c>
      <c r="BD20" s="113">
        <v>10.88638973236084</v>
      </c>
      <c r="BE20" s="113">
        <v>11.565910339355469</v>
      </c>
      <c r="BF20" s="113">
        <v>11.970680236816406</v>
      </c>
      <c r="BG20" s="113">
        <v>12.277840614318848</v>
      </c>
      <c r="BH20" s="113">
        <v>12.711259841918945</v>
      </c>
      <c r="BI20" s="113">
        <v>13.307680130004883</v>
      </c>
      <c r="BJ20" s="113">
        <v>14.177769660949707</v>
      </c>
      <c r="BK20" s="114"/>
    </row>
    <row r="21" spans="1:63" ht="10.5">
      <c r="A21" t="s">
        <v>371</v>
      </c>
      <c r="B21" t="s">
        <v>319</v>
      </c>
      <c r="C21" s="110">
        <v>6.9905266761779785</v>
      </c>
      <c r="D21" s="112">
        <v>7.325594425201416</v>
      </c>
      <c r="E21" s="112">
        <v>8.514559745788574</v>
      </c>
      <c r="F21" s="112">
        <v>8.549559593200684</v>
      </c>
      <c r="G21" s="112">
        <v>8.404717445373535</v>
      </c>
      <c r="H21" s="112">
        <v>9.403746604919434</v>
      </c>
      <c r="I21" s="112">
        <v>9.414069175720215</v>
      </c>
      <c r="J21" s="112">
        <v>8.858729362487793</v>
      </c>
      <c r="K21" s="112">
        <v>8.53670597076416</v>
      </c>
      <c r="L21" s="112">
        <v>7.981281280517578</v>
      </c>
      <c r="M21" s="112">
        <v>7.917850017547607</v>
      </c>
      <c r="N21" s="112">
        <v>7.965979099273682</v>
      </c>
      <c r="O21" s="112">
        <v>8.28055477142334</v>
      </c>
      <c r="P21" s="112">
        <v>8.17618179321289</v>
      </c>
      <c r="Q21" s="112">
        <v>8.196565628051758</v>
      </c>
      <c r="R21" s="112">
        <v>8.5053129196167</v>
      </c>
      <c r="S21" s="112">
        <v>8.99881649017334</v>
      </c>
      <c r="T21" s="112">
        <v>9.665413856506348</v>
      </c>
      <c r="U21" s="112">
        <v>9.928719520568848</v>
      </c>
      <c r="V21" s="112">
        <v>9.75418758392334</v>
      </c>
      <c r="W21" s="112">
        <v>9.306436538696289</v>
      </c>
      <c r="X21" s="112">
        <v>8.68746566772461</v>
      </c>
      <c r="Y21" s="112">
        <v>9.49532699584961</v>
      </c>
      <c r="Z21" s="112">
        <v>9.51006031036377</v>
      </c>
      <c r="AA21" s="112">
        <v>9.147332191467285</v>
      </c>
      <c r="AB21" s="112">
        <v>8.985857963562012</v>
      </c>
      <c r="AC21" s="112">
        <v>9.050509452819824</v>
      </c>
      <c r="AD21" s="112">
        <v>10.05235767364502</v>
      </c>
      <c r="AE21" s="112">
        <v>10.130565643310547</v>
      </c>
      <c r="AF21" s="112">
        <v>10.10257339477539</v>
      </c>
      <c r="AG21" s="112">
        <v>10.729413986206055</v>
      </c>
      <c r="AH21" s="112">
        <v>11.263718605041504</v>
      </c>
      <c r="AI21" s="112">
        <v>12.682027816772461</v>
      </c>
      <c r="AJ21" s="112">
        <v>13.905159950256348</v>
      </c>
      <c r="AK21" s="112">
        <v>13.707468032836914</v>
      </c>
      <c r="AL21" s="112">
        <v>13.125096321105957</v>
      </c>
      <c r="AM21" s="112">
        <v>11.975529670715332</v>
      </c>
      <c r="AN21" s="112">
        <v>10.270210266113281</v>
      </c>
      <c r="AO21" s="113">
        <v>9.516423225402832</v>
      </c>
      <c r="AP21" s="113">
        <v>9.6033353805542</v>
      </c>
      <c r="AQ21" s="113">
        <v>9.99008560180664</v>
      </c>
      <c r="AR21" s="113">
        <v>10.746760368347168</v>
      </c>
      <c r="AS21" s="113">
        <v>11.263890266418457</v>
      </c>
      <c r="AT21" s="113">
        <v>11.507100105285645</v>
      </c>
      <c r="AU21" s="113">
        <v>11.183389663696289</v>
      </c>
      <c r="AV21" s="113">
        <v>11.008040428161621</v>
      </c>
      <c r="AW21" s="113">
        <v>11.543478965759277</v>
      </c>
      <c r="AX21" s="113">
        <v>12.560779571533203</v>
      </c>
      <c r="AY21" s="113">
        <v>12.865480422973633</v>
      </c>
      <c r="AZ21" s="113">
        <v>11.899049758911133</v>
      </c>
      <c r="BA21" s="113">
        <v>11.058930397033691</v>
      </c>
      <c r="BB21" s="113">
        <v>10.203960418701172</v>
      </c>
      <c r="BC21" s="113">
        <v>10.156330108642578</v>
      </c>
      <c r="BD21" s="113">
        <v>10.444580078125</v>
      </c>
      <c r="BE21" s="113">
        <v>11.35770034790039</v>
      </c>
      <c r="BF21" s="113">
        <v>11.830989837646484</v>
      </c>
      <c r="BG21" s="113">
        <v>11.741880416870117</v>
      </c>
      <c r="BH21" s="113">
        <v>11.495189666748047</v>
      </c>
      <c r="BI21" s="113">
        <v>12.084830284118652</v>
      </c>
      <c r="BJ21" s="113">
        <v>12.52178955078125</v>
      </c>
      <c r="BK21" s="114"/>
    </row>
    <row r="22" spans="1:63" ht="10.5">
      <c r="A22" t="s">
        <v>372</v>
      </c>
      <c r="B22" t="s">
        <v>321</v>
      </c>
      <c r="C22" s="110">
        <v>6.773111343383789</v>
      </c>
      <c r="D22" s="112">
        <v>7.245560169219971</v>
      </c>
      <c r="E22" s="112">
        <v>8.946131706237793</v>
      </c>
      <c r="F22" s="112">
        <v>8.081231117248535</v>
      </c>
      <c r="G22" s="112">
        <v>8.054137229919434</v>
      </c>
      <c r="H22" s="112">
        <v>8.980026245117188</v>
      </c>
      <c r="I22" s="112">
        <v>8.621127128601074</v>
      </c>
      <c r="J22" s="112">
        <v>8.468461036682129</v>
      </c>
      <c r="K22" s="112">
        <v>8.477433204650879</v>
      </c>
      <c r="L22" s="112">
        <v>7.336584568023682</v>
      </c>
      <c r="M22" s="112">
        <v>7.635032653808594</v>
      </c>
      <c r="N22" s="112">
        <v>8.03392505645752</v>
      </c>
      <c r="O22" s="112">
        <v>8.288226127624512</v>
      </c>
      <c r="P22" s="112">
        <v>8.526874542236328</v>
      </c>
      <c r="Q22" s="112">
        <v>8.353153228759766</v>
      </c>
      <c r="R22" s="112">
        <v>8.382966995239258</v>
      </c>
      <c r="S22" s="112">
        <v>9.056868553161621</v>
      </c>
      <c r="T22" s="112">
        <v>9.785776138305664</v>
      </c>
      <c r="U22" s="112">
        <v>9.796284675598145</v>
      </c>
      <c r="V22" s="112">
        <v>9.510363578796387</v>
      </c>
      <c r="W22" s="112">
        <v>9.177718162536621</v>
      </c>
      <c r="X22" s="112">
        <v>8.205981254577637</v>
      </c>
      <c r="Y22" s="112">
        <v>9.457963943481445</v>
      </c>
      <c r="Z22" s="112">
        <v>9.732623100280762</v>
      </c>
      <c r="AA22" s="112">
        <v>9.416035652160645</v>
      </c>
      <c r="AB22" s="112">
        <v>9.351553916931152</v>
      </c>
      <c r="AC22" s="112">
        <v>9.190608978271484</v>
      </c>
      <c r="AD22" s="112">
        <v>9.922667503356934</v>
      </c>
      <c r="AE22" s="112">
        <v>10.152860641479492</v>
      </c>
      <c r="AF22" s="112">
        <v>9.679574966430664</v>
      </c>
      <c r="AG22" s="112">
        <v>10.833662986755371</v>
      </c>
      <c r="AH22" s="112">
        <v>10.984529495239258</v>
      </c>
      <c r="AI22" s="112">
        <v>12.941712379455566</v>
      </c>
      <c r="AJ22" s="112">
        <v>13.632159233093262</v>
      </c>
      <c r="AK22" s="112">
        <v>13.577128410339355</v>
      </c>
      <c r="AL22" s="112">
        <v>12.402976036071777</v>
      </c>
      <c r="AM22" s="112">
        <v>11.895190238952637</v>
      </c>
      <c r="AN22" s="112">
        <v>10.41869068145752</v>
      </c>
      <c r="AO22" s="113">
        <v>9.944289207458496</v>
      </c>
      <c r="AP22" s="113">
        <v>10.04911994934082</v>
      </c>
      <c r="AQ22" s="113">
        <v>10.110529899597168</v>
      </c>
      <c r="AR22" s="113">
        <v>10.513830184936523</v>
      </c>
      <c r="AS22" s="113">
        <v>10.728819847106934</v>
      </c>
      <c r="AT22" s="113">
        <v>10.918740272521973</v>
      </c>
      <c r="AU22" s="113">
        <v>10.973610877990723</v>
      </c>
      <c r="AV22" s="113">
        <v>11.06680965423584</v>
      </c>
      <c r="AW22" s="113">
        <v>11.723830223083496</v>
      </c>
      <c r="AX22" s="113">
        <v>12.559709548950195</v>
      </c>
      <c r="AY22" s="113">
        <v>12.812640190124512</v>
      </c>
      <c r="AZ22" s="113">
        <v>12.181289672851562</v>
      </c>
      <c r="BA22" s="113">
        <v>11.567910194396973</v>
      </c>
      <c r="BB22" s="113">
        <v>10.550850868225098</v>
      </c>
      <c r="BC22" s="113">
        <v>10.299820899963379</v>
      </c>
      <c r="BD22" s="113">
        <v>10.289830207824707</v>
      </c>
      <c r="BE22" s="113">
        <v>10.901880264282227</v>
      </c>
      <c r="BF22" s="113">
        <v>11.443960189819336</v>
      </c>
      <c r="BG22" s="113">
        <v>11.485509872436523</v>
      </c>
      <c r="BH22" s="113">
        <v>11.5458402633667</v>
      </c>
      <c r="BI22" s="113">
        <v>12.161910057067871</v>
      </c>
      <c r="BJ22" s="113">
        <v>12.393549919128418</v>
      </c>
      <c r="BK22" s="114"/>
    </row>
    <row r="23" spans="1:63" ht="10.5">
      <c r="A23" t="s">
        <v>373</v>
      </c>
      <c r="B23" t="s">
        <v>323</v>
      </c>
      <c r="C23" s="110">
        <v>8.066414833068848</v>
      </c>
      <c r="D23" s="112">
        <v>8.74014663696289</v>
      </c>
      <c r="E23" s="112">
        <v>10.317319869995117</v>
      </c>
      <c r="F23" s="112">
        <v>9.930054664611816</v>
      </c>
      <c r="G23" s="112">
        <v>10.042436599731445</v>
      </c>
      <c r="H23" s="112">
        <v>10.304767608642578</v>
      </c>
      <c r="I23" s="112">
        <v>10.24807071685791</v>
      </c>
      <c r="J23" s="112">
        <v>10.083050727844238</v>
      </c>
      <c r="K23" s="112">
        <v>9.862780570983887</v>
      </c>
      <c r="L23" s="112">
        <v>9.034217834472656</v>
      </c>
      <c r="M23" s="112">
        <v>9.517358779907227</v>
      </c>
      <c r="N23" s="112">
        <v>9.20100212097168</v>
      </c>
      <c r="O23" s="112">
        <v>9.996891021728516</v>
      </c>
      <c r="P23" s="112">
        <v>9.824049949645996</v>
      </c>
      <c r="Q23" s="112">
        <v>9.866215705871582</v>
      </c>
      <c r="R23" s="112">
        <v>9.960381507873535</v>
      </c>
      <c r="S23" s="112">
        <v>10.53246784210205</v>
      </c>
      <c r="T23" s="112">
        <v>11.099600791931152</v>
      </c>
      <c r="U23" s="112">
        <v>10.914027214050293</v>
      </c>
      <c r="V23" s="112">
        <v>10.888928413391113</v>
      </c>
      <c r="W23" s="112">
        <v>10.669180870056152</v>
      </c>
      <c r="X23" s="112">
        <v>10.441786766052246</v>
      </c>
      <c r="Y23" s="112">
        <v>11.164883613586426</v>
      </c>
      <c r="Z23" s="112">
        <v>11.493322372436523</v>
      </c>
      <c r="AA23" s="112">
        <v>11.260078430175781</v>
      </c>
      <c r="AB23" s="112">
        <v>10.91148853302002</v>
      </c>
      <c r="AC23" s="112">
        <v>10.824499130249023</v>
      </c>
      <c r="AD23" s="112">
        <v>11.369715690612793</v>
      </c>
      <c r="AE23" s="112">
        <v>11.641646385192871</v>
      </c>
      <c r="AF23" s="112">
        <v>11.622457504272461</v>
      </c>
      <c r="AG23" s="112">
        <v>11.943988800048828</v>
      </c>
      <c r="AH23" s="112">
        <v>12.64366626739502</v>
      </c>
      <c r="AI23" s="112">
        <v>14.629718780517578</v>
      </c>
      <c r="AJ23" s="112">
        <v>16.547122955322266</v>
      </c>
      <c r="AK23" s="112">
        <v>17.462854385375977</v>
      </c>
      <c r="AL23" s="112">
        <v>16.385175704956055</v>
      </c>
      <c r="AM23" s="112">
        <v>13.733710289001465</v>
      </c>
      <c r="AN23" s="112">
        <v>11.80696964263916</v>
      </c>
      <c r="AO23" s="113">
        <v>11.6189603805542</v>
      </c>
      <c r="AP23" s="113">
        <v>11.518610000610352</v>
      </c>
      <c r="AQ23" s="113">
        <v>11.707500457763672</v>
      </c>
      <c r="AR23" s="113">
        <v>11.858209609985352</v>
      </c>
      <c r="AS23" s="113">
        <v>11.994239807128906</v>
      </c>
      <c r="AT23" s="113">
        <v>12.166839599609375</v>
      </c>
      <c r="AU23" s="113">
        <v>12.300999641418457</v>
      </c>
      <c r="AV23" s="113">
        <v>12.441559791564941</v>
      </c>
      <c r="AW23" s="113">
        <v>12.824379920959473</v>
      </c>
      <c r="AX23" s="113">
        <v>13.677410125732422</v>
      </c>
      <c r="AY23" s="113">
        <v>14.07371997833252</v>
      </c>
      <c r="AZ23" s="113">
        <v>13.586950302124023</v>
      </c>
      <c r="BA23" s="113">
        <v>12.971030235290527</v>
      </c>
      <c r="BB23" s="113">
        <v>11.923139572143555</v>
      </c>
      <c r="BC23" s="113">
        <v>12.015059471130371</v>
      </c>
      <c r="BD23" s="113">
        <v>11.628378868103027</v>
      </c>
      <c r="BE23" s="113">
        <v>12.161529541015625</v>
      </c>
      <c r="BF23" s="113">
        <v>12.768250465393066</v>
      </c>
      <c r="BG23" s="113">
        <v>12.922989845275879</v>
      </c>
      <c r="BH23" s="113">
        <v>13.067660331726074</v>
      </c>
      <c r="BI23" s="113">
        <v>13.373330116271973</v>
      </c>
      <c r="BJ23" s="113">
        <v>13.648650169372559</v>
      </c>
      <c r="BK23" s="114"/>
    </row>
    <row r="24" spans="1:63" ht="10.5">
      <c r="A24" t="s">
        <v>374</v>
      </c>
      <c r="B24" t="s">
        <v>325</v>
      </c>
      <c r="C24" s="110">
        <v>7.835958003997803</v>
      </c>
      <c r="D24" s="112">
        <v>8.206186294555664</v>
      </c>
      <c r="E24" s="112">
        <v>9.44577693939209</v>
      </c>
      <c r="F24" s="112">
        <v>9.20854377746582</v>
      </c>
      <c r="G24" s="112">
        <v>8.835447311401367</v>
      </c>
      <c r="H24" s="112">
        <v>9.18771743774414</v>
      </c>
      <c r="I24" s="112">
        <v>9.425562858581543</v>
      </c>
      <c r="J24" s="112">
        <v>9.232781410217285</v>
      </c>
      <c r="K24" s="112">
        <v>8.867905616760254</v>
      </c>
      <c r="L24" s="112">
        <v>9.72023868560791</v>
      </c>
      <c r="M24" s="112">
        <v>9.134703636169434</v>
      </c>
      <c r="N24" s="112">
        <v>9.26845932006836</v>
      </c>
      <c r="O24" s="112">
        <v>9.357565879821777</v>
      </c>
      <c r="P24" s="112">
        <v>9.45184326171875</v>
      </c>
      <c r="Q24" s="112">
        <v>9.4483642578125</v>
      </c>
      <c r="R24" s="112">
        <v>9.582646369934082</v>
      </c>
      <c r="S24" s="112">
        <v>9.37080192565918</v>
      </c>
      <c r="T24" s="112">
        <v>9.765371322631836</v>
      </c>
      <c r="U24" s="112">
        <v>9.820990562438965</v>
      </c>
      <c r="V24" s="112">
        <v>10.332733154296875</v>
      </c>
      <c r="W24" s="112">
        <v>10.062856674194336</v>
      </c>
      <c r="X24" s="112">
        <v>10.324820518493652</v>
      </c>
      <c r="Y24" s="112">
        <v>11.008634567260742</v>
      </c>
      <c r="Z24" s="112">
        <v>10.483007431030273</v>
      </c>
      <c r="AA24" s="112">
        <v>11.151263236999512</v>
      </c>
      <c r="AB24" s="112">
        <v>10.591657638549805</v>
      </c>
      <c r="AC24" s="112">
        <v>10.392333984375</v>
      </c>
      <c r="AD24" s="112">
        <v>10.876177787780762</v>
      </c>
      <c r="AE24" s="112">
        <v>10.932694435119629</v>
      </c>
      <c r="AF24" s="112">
        <v>10.73669147491455</v>
      </c>
      <c r="AG24" s="112">
        <v>10.823895454406738</v>
      </c>
      <c r="AH24" s="112">
        <v>11.219656944274902</v>
      </c>
      <c r="AI24" s="112">
        <v>13.335491180419922</v>
      </c>
      <c r="AJ24" s="112">
        <v>15.43730354309082</v>
      </c>
      <c r="AK24" s="112">
        <v>16.76023292541504</v>
      </c>
      <c r="AL24" s="112">
        <v>15.739378929138184</v>
      </c>
      <c r="AM24" s="112">
        <v>13.656599998474121</v>
      </c>
      <c r="AN24" s="112">
        <v>11.526240348815918</v>
      </c>
      <c r="AO24" s="113">
        <v>10.691969871520996</v>
      </c>
      <c r="AP24" s="113">
        <v>10.835860252380371</v>
      </c>
      <c r="AQ24" s="113">
        <v>11.025259971618652</v>
      </c>
      <c r="AR24" s="113">
        <v>11.080618858337402</v>
      </c>
      <c r="AS24" s="113">
        <v>11.581279754638672</v>
      </c>
      <c r="AT24" s="113">
        <v>11.991990089416504</v>
      </c>
      <c r="AU24" s="113">
        <v>12.070910453796387</v>
      </c>
      <c r="AV24" s="113">
        <v>12.705400466918945</v>
      </c>
      <c r="AW24" s="113">
        <v>13.070590019226074</v>
      </c>
      <c r="AX24" s="113">
        <v>13.589320182800293</v>
      </c>
      <c r="AY24" s="113">
        <v>14.007200241088867</v>
      </c>
      <c r="AZ24" s="113">
        <v>13.205840110778809</v>
      </c>
      <c r="BA24" s="113">
        <v>12.592029571533203</v>
      </c>
      <c r="BB24" s="113">
        <v>11.538649559020996</v>
      </c>
      <c r="BC24" s="113">
        <v>11.117340087890625</v>
      </c>
      <c r="BD24" s="113">
        <v>10.941729545593262</v>
      </c>
      <c r="BE24" s="113">
        <v>11.632349967956543</v>
      </c>
      <c r="BF24" s="113">
        <v>12.294730186462402</v>
      </c>
      <c r="BG24" s="113">
        <v>12.577370643615723</v>
      </c>
      <c r="BH24" s="113">
        <v>12.983550071716309</v>
      </c>
      <c r="BI24" s="113">
        <v>13.449219703674316</v>
      </c>
      <c r="BJ24" s="113">
        <v>13.56011962890625</v>
      </c>
      <c r="BK24" s="114"/>
    </row>
    <row r="25" spans="1:63" ht="10.5">
      <c r="A25" t="s">
        <v>375</v>
      </c>
      <c r="B25" t="s">
        <v>327</v>
      </c>
      <c r="C25" s="110">
        <v>6.545498847961426</v>
      </c>
      <c r="D25" s="112">
        <v>7.573280334472656</v>
      </c>
      <c r="E25" s="112">
        <v>8.44144344329834</v>
      </c>
      <c r="F25" s="112">
        <v>8.383543014526367</v>
      </c>
      <c r="G25" s="112">
        <v>8.019035339355469</v>
      </c>
      <c r="H25" s="112">
        <v>8.369729042053223</v>
      </c>
      <c r="I25" s="112">
        <v>7.824957847595215</v>
      </c>
      <c r="J25" s="112">
        <v>7.470866680145264</v>
      </c>
      <c r="K25" s="112">
        <v>8.011009216308594</v>
      </c>
      <c r="L25" s="112">
        <v>7.995297908782959</v>
      </c>
      <c r="M25" s="112">
        <v>8.588211059570312</v>
      </c>
      <c r="N25" s="112">
        <v>7.997711658477783</v>
      </c>
      <c r="O25" s="112">
        <v>7.9762773513793945</v>
      </c>
      <c r="P25" s="112">
        <v>7.842761039733887</v>
      </c>
      <c r="Q25" s="112">
        <v>7.922824859619141</v>
      </c>
      <c r="R25" s="112">
        <v>8.343411445617676</v>
      </c>
      <c r="S25" s="112">
        <v>8.586255073547363</v>
      </c>
      <c r="T25" s="112">
        <v>9.477059364318848</v>
      </c>
      <c r="U25" s="112">
        <v>8.971578598022461</v>
      </c>
      <c r="V25" s="112">
        <v>9.176091194152832</v>
      </c>
      <c r="W25" s="112">
        <v>8.664006233215332</v>
      </c>
      <c r="X25" s="112">
        <v>8.653039932250977</v>
      </c>
      <c r="Y25" s="112">
        <v>9.753643035888672</v>
      </c>
      <c r="Z25" s="112">
        <v>9.578790664672852</v>
      </c>
      <c r="AA25" s="112">
        <v>9.255875587463379</v>
      </c>
      <c r="AB25" s="112">
        <v>8.395565032958984</v>
      </c>
      <c r="AC25" s="112">
        <v>9.344079971313477</v>
      </c>
      <c r="AD25" s="112">
        <v>9.327433586120605</v>
      </c>
      <c r="AE25" s="112">
        <v>9.625009536743164</v>
      </c>
      <c r="AF25" s="112">
        <v>9.751381874084473</v>
      </c>
      <c r="AG25" s="112">
        <v>9.126394271850586</v>
      </c>
      <c r="AH25" s="112">
        <v>10.60006332397461</v>
      </c>
      <c r="AI25" s="112">
        <v>12.62419605255127</v>
      </c>
      <c r="AJ25" s="112">
        <v>14.536370277404785</v>
      </c>
      <c r="AK25" s="112">
        <v>14.795318603515625</v>
      </c>
      <c r="AL25" s="112">
        <v>14.253495216369629</v>
      </c>
      <c r="AM25" s="112">
        <v>11.90015983581543</v>
      </c>
      <c r="AN25" s="112">
        <v>10.162989616394043</v>
      </c>
      <c r="AO25" s="113">
        <v>9.667409896850586</v>
      </c>
      <c r="AP25" s="113">
        <v>9.636183738708496</v>
      </c>
      <c r="AQ25" s="113">
        <v>9.677626609802246</v>
      </c>
      <c r="AR25" s="113">
        <v>10.264120101928711</v>
      </c>
      <c r="AS25" s="113">
        <v>10.331910133361816</v>
      </c>
      <c r="AT25" s="113">
        <v>10.494950294494629</v>
      </c>
      <c r="AU25" s="113">
        <v>10.437740325927734</v>
      </c>
      <c r="AV25" s="113">
        <v>11.007269859313965</v>
      </c>
      <c r="AW25" s="113">
        <v>11.774609565734863</v>
      </c>
      <c r="AX25" s="113">
        <v>12.46660041809082</v>
      </c>
      <c r="AY25" s="113">
        <v>12.716070175170898</v>
      </c>
      <c r="AZ25" s="113">
        <v>11.767580032348633</v>
      </c>
      <c r="BA25" s="113">
        <v>11.213350296020508</v>
      </c>
      <c r="BB25" s="113">
        <v>10.270180702209473</v>
      </c>
      <c r="BC25" s="113">
        <v>10.001569747924805</v>
      </c>
      <c r="BD25" s="113">
        <v>9.899018287658691</v>
      </c>
      <c r="BE25" s="113">
        <v>10.446470260620117</v>
      </c>
      <c r="BF25" s="113">
        <v>10.785699844360352</v>
      </c>
      <c r="BG25" s="113">
        <v>11.083749771118164</v>
      </c>
      <c r="BH25" s="113">
        <v>11.416600227355957</v>
      </c>
      <c r="BI25" s="113">
        <v>12.111160278320312</v>
      </c>
      <c r="BJ25" s="113">
        <v>12.406450271606445</v>
      </c>
      <c r="BK25" s="114"/>
    </row>
    <row r="26" spans="1:63" ht="10.5">
      <c r="A26" t="s">
        <v>376</v>
      </c>
      <c r="B26" t="s">
        <v>329</v>
      </c>
      <c r="C26" s="110">
        <v>5.674594402313232</v>
      </c>
      <c r="D26" s="112">
        <v>5.5347185134887695</v>
      </c>
      <c r="E26" s="112">
        <v>6.179750919342041</v>
      </c>
      <c r="F26" s="112">
        <v>6.701283931732178</v>
      </c>
      <c r="G26" s="112">
        <v>6.754550933837891</v>
      </c>
      <c r="H26" s="112">
        <v>7.017007827758789</v>
      </c>
      <c r="I26" s="112">
        <v>7.50740909576416</v>
      </c>
      <c r="J26" s="112">
        <v>7.564879894256592</v>
      </c>
      <c r="K26" s="112">
        <v>7.339710712432861</v>
      </c>
      <c r="L26" s="112">
        <v>7.469417095184326</v>
      </c>
      <c r="M26" s="112">
        <v>7.283827781677246</v>
      </c>
      <c r="N26" s="112">
        <v>7.136871814727783</v>
      </c>
      <c r="O26" s="112">
        <v>7.140737533569336</v>
      </c>
      <c r="P26" s="112">
        <v>7.036695957183838</v>
      </c>
      <c r="Q26" s="112">
        <v>7.694470405578613</v>
      </c>
      <c r="R26" s="112">
        <v>7.629120349884033</v>
      </c>
      <c r="S26" s="112">
        <v>7.908509731292725</v>
      </c>
      <c r="T26" s="112">
        <v>8.138415336608887</v>
      </c>
      <c r="U26" s="112">
        <v>8.54709243774414</v>
      </c>
      <c r="V26" s="112">
        <v>8.55013656616211</v>
      </c>
      <c r="W26" s="112">
        <v>8.243181228637695</v>
      </c>
      <c r="X26" s="112">
        <v>8.115819931030273</v>
      </c>
      <c r="Y26" s="112">
        <v>8.45523738861084</v>
      </c>
      <c r="Z26" s="112">
        <v>8.595076560974121</v>
      </c>
      <c r="AA26" s="112">
        <v>8.598869323730469</v>
      </c>
      <c r="AB26" s="112">
        <v>8.555425643920898</v>
      </c>
      <c r="AC26" s="112">
        <v>8.439370155334473</v>
      </c>
      <c r="AD26" s="112">
        <v>8.372151374816895</v>
      </c>
      <c r="AE26" s="112">
        <v>8.921571731567383</v>
      </c>
      <c r="AF26" s="112">
        <v>8.99850845336914</v>
      </c>
      <c r="AG26" s="112">
        <v>9.42699146270752</v>
      </c>
      <c r="AH26" s="112">
        <v>9.810358047485352</v>
      </c>
      <c r="AI26" s="112">
        <v>9.93750286102295</v>
      </c>
      <c r="AJ26" s="112">
        <v>10.630281448364258</v>
      </c>
      <c r="AK26" s="112">
        <v>11.54377555847168</v>
      </c>
      <c r="AL26" s="112">
        <v>10.879782676696777</v>
      </c>
      <c r="AM26" s="112">
        <v>10.6012601852417</v>
      </c>
      <c r="AN26" s="112">
        <v>9.470965385437012</v>
      </c>
      <c r="AO26" s="113">
        <v>8.97111988067627</v>
      </c>
      <c r="AP26" s="113">
        <v>9.141606330871582</v>
      </c>
      <c r="AQ26" s="113">
        <v>9.241310119628906</v>
      </c>
      <c r="AR26" s="113">
        <v>9.812576293945312</v>
      </c>
      <c r="AS26" s="113">
        <v>10.051939964294434</v>
      </c>
      <c r="AT26" s="113">
        <v>10.333290100097656</v>
      </c>
      <c r="AU26" s="113">
        <v>10.245920181274414</v>
      </c>
      <c r="AV26" s="113">
        <v>10.362709999084473</v>
      </c>
      <c r="AW26" s="113">
        <v>10.833379745483398</v>
      </c>
      <c r="AX26" s="113">
        <v>11.184659957885742</v>
      </c>
      <c r="AY26" s="113">
        <v>11.552980422973633</v>
      </c>
      <c r="AZ26" s="113">
        <v>11.078169822692871</v>
      </c>
      <c r="BA26" s="113">
        <v>10.62932014465332</v>
      </c>
      <c r="BB26" s="113">
        <v>9.689614295959473</v>
      </c>
      <c r="BC26" s="113">
        <v>9.404939651489258</v>
      </c>
      <c r="BD26" s="113">
        <v>9.375287055969238</v>
      </c>
      <c r="BE26" s="113">
        <v>10.09591007232666</v>
      </c>
      <c r="BF26" s="113">
        <v>10.69297981262207</v>
      </c>
      <c r="BG26" s="113">
        <v>10.642319679260254</v>
      </c>
      <c r="BH26" s="113">
        <v>10.659830093383789</v>
      </c>
      <c r="BI26" s="113">
        <v>11.169280052185059</v>
      </c>
      <c r="BJ26" s="113">
        <v>11.094539642333984</v>
      </c>
      <c r="BK26" s="114"/>
    </row>
    <row r="27" spans="1:63" ht="10.5">
      <c r="A27" t="s">
        <v>377</v>
      </c>
      <c r="B27" t="s">
        <v>331</v>
      </c>
      <c r="C27" s="110">
        <v>7.509793758392334</v>
      </c>
      <c r="D27" s="112">
        <v>7.645030498504639</v>
      </c>
      <c r="E27" s="112">
        <v>8.205164909362793</v>
      </c>
      <c r="F27" s="112">
        <v>8.22004222869873</v>
      </c>
      <c r="G27" s="112">
        <v>7.48383092880249</v>
      </c>
      <c r="H27" s="112">
        <v>7.774038791656494</v>
      </c>
      <c r="I27" s="112">
        <v>7.724681854248047</v>
      </c>
      <c r="J27" s="112">
        <v>7.758271217346191</v>
      </c>
      <c r="K27" s="112">
        <v>7.846278667449951</v>
      </c>
      <c r="L27" s="112">
        <v>7.660099983215332</v>
      </c>
      <c r="M27" s="112">
        <v>7.935699939727783</v>
      </c>
      <c r="N27" s="112">
        <v>8.467594146728516</v>
      </c>
      <c r="O27" s="112">
        <v>8.98021411895752</v>
      </c>
      <c r="P27" s="112">
        <v>8.764930725097656</v>
      </c>
      <c r="Q27" s="112">
        <v>8.306674003601074</v>
      </c>
      <c r="R27" s="112">
        <v>7.75593376159668</v>
      </c>
      <c r="S27" s="112">
        <v>8.046748161315918</v>
      </c>
      <c r="T27" s="112">
        <v>8.4591703414917</v>
      </c>
      <c r="U27" s="112">
        <v>8.466827392578125</v>
      </c>
      <c r="V27" s="112">
        <v>8.463597297668457</v>
      </c>
      <c r="W27" s="112">
        <v>8.202710151672363</v>
      </c>
      <c r="X27" s="112">
        <v>8.449699401855469</v>
      </c>
      <c r="Y27" s="112">
        <v>9.759288787841797</v>
      </c>
      <c r="Z27" s="112">
        <v>9.960065841674805</v>
      </c>
      <c r="AA27" s="112">
        <v>9.994586944580078</v>
      </c>
      <c r="AB27" s="112">
        <v>9.805617332458496</v>
      </c>
      <c r="AC27" s="112">
        <v>9.594255447387695</v>
      </c>
      <c r="AD27" s="112">
        <v>9.508971214294434</v>
      </c>
      <c r="AE27" s="112">
        <v>9.58622932434082</v>
      </c>
      <c r="AF27" s="112">
        <v>9.315119743347168</v>
      </c>
      <c r="AG27" s="112">
        <v>9.765599250793457</v>
      </c>
      <c r="AH27" s="112">
        <v>9.761931419372559</v>
      </c>
      <c r="AI27" s="112">
        <v>10.78403377532959</v>
      </c>
      <c r="AJ27" s="112">
        <v>12.445719718933105</v>
      </c>
      <c r="AK27" s="112">
        <v>13.169852256774902</v>
      </c>
      <c r="AL27" s="112">
        <v>12.81864070892334</v>
      </c>
      <c r="AM27" s="112">
        <v>12.269880294799805</v>
      </c>
      <c r="AN27" s="112">
        <v>10.970800399780273</v>
      </c>
      <c r="AO27" s="113">
        <v>10.244500160217285</v>
      </c>
      <c r="AP27" s="113">
        <v>10.057589530944824</v>
      </c>
      <c r="AQ27" s="113">
        <v>9.660993576049805</v>
      </c>
      <c r="AR27" s="113">
        <v>9.700644493103027</v>
      </c>
      <c r="AS27" s="113">
        <v>9.7818603515625</v>
      </c>
      <c r="AT27" s="113">
        <v>9.921822547912598</v>
      </c>
      <c r="AU27" s="113">
        <v>10.311579704284668</v>
      </c>
      <c r="AV27" s="113">
        <v>10.809370040893555</v>
      </c>
      <c r="AW27" s="113">
        <v>11.747940063476562</v>
      </c>
      <c r="AX27" s="113">
        <v>12.796489715576172</v>
      </c>
      <c r="AY27" s="113">
        <v>13.873590469360352</v>
      </c>
      <c r="AZ27" s="113">
        <v>12.985989570617676</v>
      </c>
      <c r="BA27" s="113">
        <v>11.985819816589355</v>
      </c>
      <c r="BB27" s="113">
        <v>10.96990966796875</v>
      </c>
      <c r="BC27" s="113">
        <v>10.339240074157715</v>
      </c>
      <c r="BD27" s="113">
        <v>9.713194847106934</v>
      </c>
      <c r="BE27" s="113">
        <v>10.117280006408691</v>
      </c>
      <c r="BF27" s="113">
        <v>10.616950035095215</v>
      </c>
      <c r="BG27" s="113">
        <v>11.036749839782715</v>
      </c>
      <c r="BH27" s="113">
        <v>11.606300354003906</v>
      </c>
      <c r="BI27" s="113">
        <v>12.250490188598633</v>
      </c>
      <c r="BJ27" s="113">
        <v>13.048810005187988</v>
      </c>
      <c r="BK27" s="114"/>
    </row>
    <row r="28" spans="2:62" ht="10.5">
      <c r="B28" t="s">
        <v>333</v>
      </c>
      <c r="C28" s="110">
        <v>6.4915337562561035</v>
      </c>
      <c r="D28" s="112">
        <v>6.378251075744629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3:62" ht="10.5">
      <c r="C29" s="111"/>
      <c r="D29" s="9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8" t="s">
        <v>378</v>
      </c>
      <c r="C30" s="111"/>
      <c r="D30" s="9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379</v>
      </c>
      <c r="B31" t="s">
        <v>315</v>
      </c>
      <c r="C31" s="110">
        <v>9.802311897277832</v>
      </c>
      <c r="D31" s="112">
        <v>11.051076889038086</v>
      </c>
      <c r="E31" s="112">
        <v>11.43271255493164</v>
      </c>
      <c r="F31" s="112">
        <v>11.90602970123291</v>
      </c>
      <c r="G31" s="112">
        <v>10.68733024597168</v>
      </c>
      <c r="H31" s="112">
        <v>9.285840034484863</v>
      </c>
      <c r="I31" s="112">
        <v>9.0597505569458</v>
      </c>
      <c r="J31" s="112">
        <v>8.796769142150879</v>
      </c>
      <c r="K31" s="112">
        <v>8.912700653076172</v>
      </c>
      <c r="L31" s="112">
        <v>2.6774704456329346</v>
      </c>
      <c r="M31" s="112">
        <v>8.283417701721191</v>
      </c>
      <c r="N31" s="112">
        <v>10.788644790649414</v>
      </c>
      <c r="O31" s="112">
        <v>10.984933853149414</v>
      </c>
      <c r="P31" s="112">
        <v>11.344622611999512</v>
      </c>
      <c r="Q31" s="112">
        <v>10.950017929077148</v>
      </c>
      <c r="R31" s="112">
        <v>10.79307746887207</v>
      </c>
      <c r="S31" s="112">
        <v>10.217632293701172</v>
      </c>
      <c r="T31" s="112">
        <v>9.680596351623535</v>
      </c>
      <c r="U31" s="112">
        <v>8.749687194824219</v>
      </c>
      <c r="V31" s="112">
        <v>9.91955852508545</v>
      </c>
      <c r="W31" s="112">
        <v>9.61738395690918</v>
      </c>
      <c r="X31" s="112">
        <v>9.611120223999023</v>
      </c>
      <c r="Y31" s="112">
        <v>12.0371732711792</v>
      </c>
      <c r="Z31" s="112">
        <v>12.307112693786621</v>
      </c>
      <c r="AA31" s="112">
        <v>11.751169204711914</v>
      </c>
      <c r="AB31" s="112">
        <v>11.491019248962402</v>
      </c>
      <c r="AC31" s="112">
        <v>11.468977928161621</v>
      </c>
      <c r="AD31" s="112">
        <v>11.946366310119629</v>
      </c>
      <c r="AE31" s="112">
        <v>11.00760555267334</v>
      </c>
      <c r="AF31" s="112">
        <v>9.759187698364258</v>
      </c>
      <c r="AG31" s="112">
        <v>10.126320838928223</v>
      </c>
      <c r="AH31" s="112">
        <v>11.074914932250977</v>
      </c>
      <c r="AI31" s="112">
        <v>12.878710746765137</v>
      </c>
      <c r="AJ31" s="112">
        <v>15.727021217346191</v>
      </c>
      <c r="AK31" s="112">
        <v>16.78681755065918</v>
      </c>
      <c r="AL31" s="112">
        <v>16.27265167236328</v>
      </c>
      <c r="AM31" s="112">
        <v>14.044960021972656</v>
      </c>
      <c r="AN31" s="112">
        <v>12.84181022644043</v>
      </c>
      <c r="AO31" s="113">
        <v>12.107230186462402</v>
      </c>
      <c r="AP31" s="113">
        <v>11.609189987182617</v>
      </c>
      <c r="AQ31" s="113">
        <v>10.712309837341309</v>
      </c>
      <c r="AR31" s="113">
        <v>10.147489547729492</v>
      </c>
      <c r="AS31" s="113">
        <v>9.995092391967773</v>
      </c>
      <c r="AT31" s="113">
        <v>10.38008975982666</v>
      </c>
      <c r="AU31" s="113">
        <v>10.897849082946777</v>
      </c>
      <c r="AV31" s="113">
        <v>11.263279914855957</v>
      </c>
      <c r="AW31" s="113">
        <v>12.736459732055664</v>
      </c>
      <c r="AX31" s="113">
        <v>14.319860458374023</v>
      </c>
      <c r="AY31" s="113">
        <v>14.643139839172363</v>
      </c>
      <c r="AZ31" s="113">
        <v>14.098250389099121</v>
      </c>
      <c r="BA31" s="113">
        <v>13.289460182189941</v>
      </c>
      <c r="BB31" s="113">
        <v>11.999489784240723</v>
      </c>
      <c r="BC31" s="113">
        <v>11.029390335083008</v>
      </c>
      <c r="BD31" s="113">
        <v>10.101119995117188</v>
      </c>
      <c r="BE31" s="113">
        <v>10.354669570922852</v>
      </c>
      <c r="BF31" s="113">
        <v>10.95421028137207</v>
      </c>
      <c r="BG31" s="113">
        <v>11.45913028717041</v>
      </c>
      <c r="BH31" s="113">
        <v>11.672249794006348</v>
      </c>
      <c r="BI31" s="113">
        <v>13.315939903259277</v>
      </c>
      <c r="BJ31" s="113">
        <v>13.994409561157227</v>
      </c>
      <c r="BK31" s="114"/>
    </row>
    <row r="32" spans="1:63" ht="10.5">
      <c r="A32" t="s">
        <v>380</v>
      </c>
      <c r="B32" t="s">
        <v>317</v>
      </c>
      <c r="C32" s="110">
        <v>8.28885269165039</v>
      </c>
      <c r="D32" s="112">
        <v>9.180094718933105</v>
      </c>
      <c r="E32" s="112">
        <v>10.74351978302002</v>
      </c>
      <c r="F32" s="112">
        <v>9.841716766357422</v>
      </c>
      <c r="G32" s="112">
        <v>8.319581985473633</v>
      </c>
      <c r="H32" s="112">
        <v>8.166528701782227</v>
      </c>
      <c r="I32" s="112">
        <v>8.457752227783203</v>
      </c>
      <c r="J32" s="112">
        <v>7.2652506828308105</v>
      </c>
      <c r="K32" s="112">
        <v>7.456294536590576</v>
      </c>
      <c r="L32" s="112">
        <v>8.065681457519531</v>
      </c>
      <c r="M32" s="112">
        <v>7.342004299163818</v>
      </c>
      <c r="N32" s="112">
        <v>8.763729095458984</v>
      </c>
      <c r="O32" s="112">
        <v>8.815232276916504</v>
      </c>
      <c r="P32" s="112">
        <v>9.218050003051758</v>
      </c>
      <c r="Q32" s="112">
        <v>8.558723449707031</v>
      </c>
      <c r="R32" s="112">
        <v>7.697309494018555</v>
      </c>
      <c r="S32" s="112">
        <v>7.7339277267456055</v>
      </c>
      <c r="T32" s="112">
        <v>8.03969955444336</v>
      </c>
      <c r="U32" s="112">
        <v>8.096511840820312</v>
      </c>
      <c r="V32" s="112">
        <v>8.069893836975098</v>
      </c>
      <c r="W32" s="112">
        <v>7.466412544250488</v>
      </c>
      <c r="X32" s="112">
        <v>7.87467098236084</v>
      </c>
      <c r="Y32" s="112">
        <v>9.326157569885254</v>
      </c>
      <c r="Z32" s="112">
        <v>10.558662414550781</v>
      </c>
      <c r="AA32" s="112">
        <v>10.489385604858398</v>
      </c>
      <c r="AB32" s="112">
        <v>10.168192863464355</v>
      </c>
      <c r="AC32" s="112">
        <v>10.142751693725586</v>
      </c>
      <c r="AD32" s="112">
        <v>9.899027824401855</v>
      </c>
      <c r="AE32" s="112">
        <v>9.816593170166016</v>
      </c>
      <c r="AF32" s="112">
        <v>9.422709465026855</v>
      </c>
      <c r="AG32" s="112">
        <v>9.204178810119629</v>
      </c>
      <c r="AH32" s="112">
        <v>9.559538841247559</v>
      </c>
      <c r="AI32" s="112">
        <v>11.050620079040527</v>
      </c>
      <c r="AJ32" s="112">
        <v>14.258687973022461</v>
      </c>
      <c r="AK32" s="112">
        <v>16.43709373474121</v>
      </c>
      <c r="AL32" s="112">
        <v>15.21434497833252</v>
      </c>
      <c r="AM32" s="112">
        <v>12.33434009552002</v>
      </c>
      <c r="AN32" s="112">
        <v>11.066140174865723</v>
      </c>
      <c r="AO32" s="113">
        <v>10.216480255126953</v>
      </c>
      <c r="AP32" s="113">
        <v>9.860906600952148</v>
      </c>
      <c r="AQ32" s="113">
        <v>9.397711753845215</v>
      </c>
      <c r="AR32" s="113">
        <v>9.423933029174805</v>
      </c>
      <c r="AS32" s="113">
        <v>9.726576805114746</v>
      </c>
      <c r="AT32" s="113">
        <v>9.893854141235352</v>
      </c>
      <c r="AU32" s="113">
        <v>9.879878997802734</v>
      </c>
      <c r="AV32" s="113">
        <v>10.379449844360352</v>
      </c>
      <c r="AW32" s="113">
        <v>11.288330078125</v>
      </c>
      <c r="AX32" s="113">
        <v>12.463970184326172</v>
      </c>
      <c r="AY32" s="113">
        <v>13.046819686889648</v>
      </c>
      <c r="AZ32" s="113">
        <v>12.610719680786133</v>
      </c>
      <c r="BA32" s="113">
        <v>11.753310203552246</v>
      </c>
      <c r="BB32" s="113">
        <v>10.402059555053711</v>
      </c>
      <c r="BC32" s="113">
        <v>9.507509231567383</v>
      </c>
      <c r="BD32" s="113">
        <v>8.996611595153809</v>
      </c>
      <c r="BE32" s="113">
        <v>9.426548957824707</v>
      </c>
      <c r="BF32" s="113">
        <v>9.96730899810791</v>
      </c>
      <c r="BG32" s="113">
        <v>10.270059585571289</v>
      </c>
      <c r="BH32" s="113">
        <v>10.869729995727539</v>
      </c>
      <c r="BI32" s="113">
        <v>11.962698936462402</v>
      </c>
      <c r="BJ32" s="113">
        <v>12.600959777832031</v>
      </c>
      <c r="BK32" s="114"/>
    </row>
    <row r="33" spans="1:63" ht="10.5">
      <c r="A33" t="s">
        <v>381</v>
      </c>
      <c r="B33" t="s">
        <v>319</v>
      </c>
      <c r="C33" s="110">
        <v>6.1616129875183105</v>
      </c>
      <c r="D33" s="112">
        <v>6.699545860290527</v>
      </c>
      <c r="E33" s="112">
        <v>8.44157600402832</v>
      </c>
      <c r="F33" s="112">
        <v>7.408242702484131</v>
      </c>
      <c r="G33" s="112">
        <v>6.892797946929932</v>
      </c>
      <c r="H33" s="112">
        <v>8.421640396118164</v>
      </c>
      <c r="I33" s="112">
        <v>8.026926040649414</v>
      </c>
      <c r="J33" s="112">
        <v>7.449951171875</v>
      </c>
      <c r="K33" s="112">
        <v>6.702634811401367</v>
      </c>
      <c r="L33" s="112">
        <v>7.401733875274658</v>
      </c>
      <c r="M33" s="112">
        <v>6.708566188812256</v>
      </c>
      <c r="N33" s="112">
        <v>7.606561183929443</v>
      </c>
      <c r="O33" s="112">
        <v>8.187243461608887</v>
      </c>
      <c r="P33" s="112">
        <v>8.002860069274902</v>
      </c>
      <c r="Q33" s="112">
        <v>7.119577884674072</v>
      </c>
      <c r="R33" s="112">
        <v>7.827922344207764</v>
      </c>
      <c r="S33" s="112">
        <v>7.429640293121338</v>
      </c>
      <c r="T33" s="112">
        <v>8.645318984985352</v>
      </c>
      <c r="U33" s="112">
        <v>7.61203670501709</v>
      </c>
      <c r="V33" s="112">
        <v>7.72809362411499</v>
      </c>
      <c r="W33" s="112">
        <v>7.072917461395264</v>
      </c>
      <c r="X33" s="112">
        <v>7.037209987640381</v>
      </c>
      <c r="Y33" s="112">
        <v>8.185772895812988</v>
      </c>
      <c r="Z33" s="112">
        <v>8.367215156555176</v>
      </c>
      <c r="AA33" s="112">
        <v>8.376347541809082</v>
      </c>
      <c r="AB33" s="112">
        <v>8.44495964050293</v>
      </c>
      <c r="AC33" s="112">
        <v>8.236291885375977</v>
      </c>
      <c r="AD33" s="112">
        <v>9.291321754455566</v>
      </c>
      <c r="AE33" s="112">
        <v>9.343777656555176</v>
      </c>
      <c r="AF33" s="112">
        <v>9.012564659118652</v>
      </c>
      <c r="AG33" s="112">
        <v>9.102018356323242</v>
      </c>
      <c r="AH33" s="112">
        <v>9.289216995239258</v>
      </c>
      <c r="AI33" s="112">
        <v>10.974859237670898</v>
      </c>
      <c r="AJ33" s="112">
        <v>12.467571258544922</v>
      </c>
      <c r="AK33" s="112">
        <v>12.236763954162598</v>
      </c>
      <c r="AL33" s="112">
        <v>12.342711448669434</v>
      </c>
      <c r="AM33" s="112">
        <v>11.168950080871582</v>
      </c>
      <c r="AN33" s="112">
        <v>9.616235733032227</v>
      </c>
      <c r="AO33" s="113">
        <v>9.048210144042969</v>
      </c>
      <c r="AP33" s="113">
        <v>8.903582572937012</v>
      </c>
      <c r="AQ33" s="113">
        <v>8.912450790405273</v>
      </c>
      <c r="AR33" s="113">
        <v>9.014323234558105</v>
      </c>
      <c r="AS33" s="113">
        <v>9.264697074890137</v>
      </c>
      <c r="AT33" s="113">
        <v>9.387929916381836</v>
      </c>
      <c r="AU33" s="113">
        <v>9.29555606842041</v>
      </c>
      <c r="AV33" s="113">
        <v>9.750100135803223</v>
      </c>
      <c r="AW33" s="113">
        <v>10.40800952911377</v>
      </c>
      <c r="AX33" s="113">
        <v>11.441160202026367</v>
      </c>
      <c r="AY33" s="113">
        <v>11.970490455627441</v>
      </c>
      <c r="AZ33" s="113">
        <v>11.37283992767334</v>
      </c>
      <c r="BA33" s="113">
        <v>10.673830032348633</v>
      </c>
      <c r="BB33" s="113">
        <v>9.443083763122559</v>
      </c>
      <c r="BC33" s="113">
        <v>9.053479194641113</v>
      </c>
      <c r="BD33" s="113">
        <v>8.887435913085938</v>
      </c>
      <c r="BE33" s="113">
        <v>9.425515174865723</v>
      </c>
      <c r="BF33" s="113">
        <v>9.884411811828613</v>
      </c>
      <c r="BG33" s="113">
        <v>9.837191581726074</v>
      </c>
      <c r="BH33" s="113">
        <v>10.040040016174316</v>
      </c>
      <c r="BI33" s="113">
        <v>10.94264030456543</v>
      </c>
      <c r="BJ33" s="113">
        <v>11.32351016998291</v>
      </c>
      <c r="BK33" s="114"/>
    </row>
    <row r="34" spans="1:63" ht="10.5">
      <c r="A34" t="s">
        <v>382</v>
      </c>
      <c r="B34" t="s">
        <v>321</v>
      </c>
      <c r="C34" s="110">
        <v>5.556739330291748</v>
      </c>
      <c r="D34" s="112">
        <v>5.944057941436768</v>
      </c>
      <c r="E34" s="112">
        <v>7.752233505249023</v>
      </c>
      <c r="F34" s="112">
        <v>6.061001777648926</v>
      </c>
      <c r="G34" s="112">
        <v>5.712446689605713</v>
      </c>
      <c r="H34" s="112">
        <v>6.020949840545654</v>
      </c>
      <c r="I34" s="112">
        <v>5.832464694976807</v>
      </c>
      <c r="J34" s="112">
        <v>5.3728461265563965</v>
      </c>
      <c r="K34" s="112">
        <v>5.42075777053833</v>
      </c>
      <c r="L34" s="112">
        <v>5.411972999572754</v>
      </c>
      <c r="M34" s="112">
        <v>5.646788597106934</v>
      </c>
      <c r="N34" s="112">
        <v>5.954442501068115</v>
      </c>
      <c r="O34" s="112">
        <v>6.815231800079346</v>
      </c>
      <c r="P34" s="112">
        <v>6.973434925079346</v>
      </c>
      <c r="Q34" s="112">
        <v>6.242644786834717</v>
      </c>
      <c r="R34" s="112">
        <v>6.161224842071533</v>
      </c>
      <c r="S34" s="112">
        <v>6.468447685241699</v>
      </c>
      <c r="T34" s="112">
        <v>6.915480136871338</v>
      </c>
      <c r="U34" s="112">
        <v>6.715046405792236</v>
      </c>
      <c r="V34" s="112">
        <v>6.431270122528076</v>
      </c>
      <c r="W34" s="112">
        <v>5.988348960876465</v>
      </c>
      <c r="X34" s="112">
        <v>6.033245086669922</v>
      </c>
      <c r="Y34" s="112">
        <v>7.769436836242676</v>
      </c>
      <c r="Z34" s="112">
        <v>8.094986915588379</v>
      </c>
      <c r="AA34" s="112">
        <v>7.899555206298828</v>
      </c>
      <c r="AB34" s="112">
        <v>7.561708927154541</v>
      </c>
      <c r="AC34" s="112">
        <v>7.548345565795898</v>
      </c>
      <c r="AD34" s="112">
        <v>7.856029987335205</v>
      </c>
      <c r="AE34" s="112">
        <v>7.617826461791992</v>
      </c>
      <c r="AF34" s="112">
        <v>7.379753589630127</v>
      </c>
      <c r="AG34" s="112">
        <v>7.362776279449463</v>
      </c>
      <c r="AH34" s="112">
        <v>7.286982536315918</v>
      </c>
      <c r="AI34" s="112">
        <v>9.072290420532227</v>
      </c>
      <c r="AJ34" s="112">
        <v>11.060811042785645</v>
      </c>
      <c r="AK34" s="112">
        <v>11.894729614257812</v>
      </c>
      <c r="AL34" s="112">
        <v>11.214600563049316</v>
      </c>
      <c r="AM34" s="112">
        <v>10.302610397338867</v>
      </c>
      <c r="AN34" s="112">
        <v>8.927264213562012</v>
      </c>
      <c r="AO34" s="113">
        <v>8.251248359680176</v>
      </c>
      <c r="AP34" s="113">
        <v>8.04110336303711</v>
      </c>
      <c r="AQ34" s="113">
        <v>7.781752109527588</v>
      </c>
      <c r="AR34" s="113">
        <v>7.902336120605469</v>
      </c>
      <c r="AS34" s="113">
        <v>7.977721214294434</v>
      </c>
      <c r="AT34" s="113">
        <v>8.266451835632324</v>
      </c>
      <c r="AU34" s="113">
        <v>8.323497772216797</v>
      </c>
      <c r="AV34" s="113">
        <v>8.91378402709961</v>
      </c>
      <c r="AW34" s="113">
        <v>9.743992805480957</v>
      </c>
      <c r="AX34" s="113">
        <v>10.731080055236816</v>
      </c>
      <c r="AY34" s="113">
        <v>11.377479553222656</v>
      </c>
      <c r="AZ34" s="113">
        <v>10.670479774475098</v>
      </c>
      <c r="BA34" s="113">
        <v>9.81973934173584</v>
      </c>
      <c r="BB34" s="113">
        <v>8.454863548278809</v>
      </c>
      <c r="BC34" s="113">
        <v>8.031155586242676</v>
      </c>
      <c r="BD34" s="113">
        <v>7.576456069946289</v>
      </c>
      <c r="BE34" s="113">
        <v>8.168695449829102</v>
      </c>
      <c r="BF34" s="113">
        <v>8.68104362487793</v>
      </c>
      <c r="BG34" s="113">
        <v>8.785724639892578</v>
      </c>
      <c r="BH34" s="113">
        <v>9.269166946411133</v>
      </c>
      <c r="BI34" s="113">
        <v>10.223389625549316</v>
      </c>
      <c r="BJ34" s="113">
        <v>10.576519966125488</v>
      </c>
      <c r="BK34" s="114"/>
    </row>
    <row r="35" spans="1:63" ht="10.5">
      <c r="A35" t="s">
        <v>383</v>
      </c>
      <c r="B35" t="s">
        <v>323</v>
      </c>
      <c r="C35" s="110">
        <v>6.149001121520996</v>
      </c>
      <c r="D35" s="112">
        <v>6.787932395935059</v>
      </c>
      <c r="E35" s="112">
        <v>8.690607070922852</v>
      </c>
      <c r="F35" s="112">
        <v>6.7268781661987305</v>
      </c>
      <c r="G35" s="112">
        <v>6.379656791687012</v>
      </c>
      <c r="H35" s="112">
        <v>7.260810375213623</v>
      </c>
      <c r="I35" s="112">
        <v>6.5598859786987305</v>
      </c>
      <c r="J35" s="112">
        <v>5.944088935852051</v>
      </c>
      <c r="K35" s="112">
        <v>6.335840702056885</v>
      </c>
      <c r="L35" s="112">
        <v>5.89528751373291</v>
      </c>
      <c r="M35" s="112">
        <v>6.291003227233887</v>
      </c>
      <c r="N35" s="112">
        <v>6.752511024475098</v>
      </c>
      <c r="O35" s="112">
        <v>7.75413703918457</v>
      </c>
      <c r="P35" s="112">
        <v>7.71449613571167</v>
      </c>
      <c r="Q35" s="112">
        <v>6.904223442077637</v>
      </c>
      <c r="R35" s="112">
        <v>6.795058250427246</v>
      </c>
      <c r="S35" s="112">
        <v>7.248630523681641</v>
      </c>
      <c r="T35" s="112">
        <v>7.958630561828613</v>
      </c>
      <c r="U35" s="112">
        <v>7.7131266593933105</v>
      </c>
      <c r="V35" s="112">
        <v>7.564985752105713</v>
      </c>
      <c r="W35" s="112">
        <v>6.6548051834106445</v>
      </c>
      <c r="X35" s="112">
        <v>7.213564872741699</v>
      </c>
      <c r="Y35" s="112">
        <v>8.920499801635742</v>
      </c>
      <c r="Z35" s="112">
        <v>8.822997093200684</v>
      </c>
      <c r="AA35" s="112">
        <v>8.37495231628418</v>
      </c>
      <c r="AB35" s="112">
        <v>8.140621185302734</v>
      </c>
      <c r="AC35" s="112">
        <v>8.028084754943848</v>
      </c>
      <c r="AD35" s="112">
        <v>8.727730751037598</v>
      </c>
      <c r="AE35" s="112">
        <v>8.306574821472168</v>
      </c>
      <c r="AF35" s="112">
        <v>7.940622329711914</v>
      </c>
      <c r="AG35" s="112">
        <v>8.540961265563965</v>
      </c>
      <c r="AH35" s="112">
        <v>9.19665241241455</v>
      </c>
      <c r="AI35" s="112">
        <v>12.02463436126709</v>
      </c>
      <c r="AJ35" s="112">
        <v>15.149896621704102</v>
      </c>
      <c r="AK35" s="112">
        <v>15.106600761413574</v>
      </c>
      <c r="AL35" s="112">
        <v>14.199385643005371</v>
      </c>
      <c r="AM35" s="112">
        <v>11.772540092468262</v>
      </c>
      <c r="AN35" s="112">
        <v>9.729754447937012</v>
      </c>
      <c r="AO35" s="113">
        <v>8.58827018737793</v>
      </c>
      <c r="AP35" s="113">
        <v>8.556290626525879</v>
      </c>
      <c r="AQ35" s="113">
        <v>8.306827545166016</v>
      </c>
      <c r="AR35" s="113">
        <v>8.505828857421875</v>
      </c>
      <c r="AS35" s="113">
        <v>8.69931697845459</v>
      </c>
      <c r="AT35" s="113">
        <v>8.952796936035156</v>
      </c>
      <c r="AU35" s="113">
        <v>8.981986045837402</v>
      </c>
      <c r="AV35" s="113">
        <v>9.493738174438477</v>
      </c>
      <c r="AW35" s="113">
        <v>10.3089599609375</v>
      </c>
      <c r="AX35" s="113">
        <v>11.395009994506836</v>
      </c>
      <c r="AY35" s="113">
        <v>12.01725959777832</v>
      </c>
      <c r="AZ35" s="113">
        <v>11.296259880065918</v>
      </c>
      <c r="BA35" s="113">
        <v>10.330140113830566</v>
      </c>
      <c r="BB35" s="113">
        <v>9.290427207946777</v>
      </c>
      <c r="BC35" s="113">
        <v>8.613507270812988</v>
      </c>
      <c r="BD35" s="113">
        <v>8.300790786743164</v>
      </c>
      <c r="BE35" s="113">
        <v>8.754861831665039</v>
      </c>
      <c r="BF35" s="113">
        <v>9.37382984161377</v>
      </c>
      <c r="BG35" s="113">
        <v>9.403011322021484</v>
      </c>
      <c r="BH35" s="113">
        <v>9.841437339782715</v>
      </c>
      <c r="BI35" s="113">
        <v>10.930550575256348</v>
      </c>
      <c r="BJ35" s="113">
        <v>11.456500053405762</v>
      </c>
      <c r="BK35" s="114"/>
    </row>
    <row r="36" spans="1:63" ht="10.5">
      <c r="A36" t="s">
        <v>384</v>
      </c>
      <c r="B36" t="s">
        <v>325</v>
      </c>
      <c r="C36" s="110">
        <v>6.398678779602051</v>
      </c>
      <c r="D36" s="112">
        <v>7.039031505584717</v>
      </c>
      <c r="E36" s="112">
        <v>8.531648635864258</v>
      </c>
      <c r="F36" s="112">
        <v>6.217756748199463</v>
      </c>
      <c r="G36" s="112">
        <v>5.979231357574463</v>
      </c>
      <c r="H36" s="112">
        <v>6.418037414550781</v>
      </c>
      <c r="I36" s="112">
        <v>6.090510368347168</v>
      </c>
      <c r="J36" s="112">
        <v>5.591027736663818</v>
      </c>
      <c r="K36" s="112">
        <v>6.0235915184021</v>
      </c>
      <c r="L36" s="112">
        <v>5.78162145614624</v>
      </c>
      <c r="M36" s="112">
        <v>6.0399274826049805</v>
      </c>
      <c r="N36" s="112">
        <v>6.55810022354126</v>
      </c>
      <c r="O36" s="112">
        <v>7.470991134643555</v>
      </c>
      <c r="P36" s="112">
        <v>7.658154487609863</v>
      </c>
      <c r="Q36" s="112">
        <v>6.755967617034912</v>
      </c>
      <c r="R36" s="112">
        <v>6.4501447677612305</v>
      </c>
      <c r="S36" s="112">
        <v>6.9096999168396</v>
      </c>
      <c r="T36" s="112">
        <v>7.371114253997803</v>
      </c>
      <c r="U36" s="112">
        <v>7.121081829071045</v>
      </c>
      <c r="V36" s="112">
        <v>6.991876602172852</v>
      </c>
      <c r="W36" s="112">
        <v>6.470335006713867</v>
      </c>
      <c r="X36" s="112">
        <v>6.660548686981201</v>
      </c>
      <c r="Y36" s="112">
        <v>7.7754292488098145</v>
      </c>
      <c r="Z36" s="112">
        <v>8.150012016296387</v>
      </c>
      <c r="AA36" s="112">
        <v>7.437337875366211</v>
      </c>
      <c r="AB36" s="112">
        <v>7.999916076660156</v>
      </c>
      <c r="AC36" s="112">
        <v>7.837829113006592</v>
      </c>
      <c r="AD36" s="112">
        <v>8.33435344696045</v>
      </c>
      <c r="AE36" s="112">
        <v>7.924780368804932</v>
      </c>
      <c r="AF36" s="112">
        <v>7.604489803314209</v>
      </c>
      <c r="AG36" s="112">
        <v>7.637660503387451</v>
      </c>
      <c r="AH36" s="112">
        <v>8.64192008972168</v>
      </c>
      <c r="AI36" s="112">
        <v>10.139252662658691</v>
      </c>
      <c r="AJ36" s="112">
        <v>13.578559875488281</v>
      </c>
      <c r="AK36" s="112">
        <v>14.358481407165527</v>
      </c>
      <c r="AL36" s="112">
        <v>13.25179672241211</v>
      </c>
      <c r="AM36" s="112">
        <v>11.157270431518555</v>
      </c>
      <c r="AN36" s="112">
        <v>9.566126823425293</v>
      </c>
      <c r="AO36" s="113">
        <v>8.630054473876953</v>
      </c>
      <c r="AP36" s="113">
        <v>8.435312271118164</v>
      </c>
      <c r="AQ36" s="113">
        <v>8.130350112915039</v>
      </c>
      <c r="AR36" s="113">
        <v>8.243647575378418</v>
      </c>
      <c r="AS36" s="113">
        <v>8.412762641906738</v>
      </c>
      <c r="AT36" s="113">
        <v>8.676212310791016</v>
      </c>
      <c r="AU36" s="113">
        <v>8.755677223205566</v>
      </c>
      <c r="AV36" s="113">
        <v>9.30048656463623</v>
      </c>
      <c r="AW36" s="113">
        <v>9.797558784484863</v>
      </c>
      <c r="AX36" s="113">
        <v>10.922499656677246</v>
      </c>
      <c r="AY36" s="113">
        <v>11.803339958190918</v>
      </c>
      <c r="AZ36" s="113">
        <v>11.093720436096191</v>
      </c>
      <c r="BA36" s="113">
        <v>10.484709739685059</v>
      </c>
      <c r="BB36" s="113">
        <v>9.093265533447266</v>
      </c>
      <c r="BC36" s="113">
        <v>8.532026290893555</v>
      </c>
      <c r="BD36" s="113">
        <v>8.07933521270752</v>
      </c>
      <c r="BE36" s="113">
        <v>8.605884552001953</v>
      </c>
      <c r="BF36" s="113">
        <v>9.104964256286621</v>
      </c>
      <c r="BG36" s="113">
        <v>9.166304588317871</v>
      </c>
      <c r="BH36" s="113">
        <v>9.644362449645996</v>
      </c>
      <c r="BI36" s="113">
        <v>10.393149375915527</v>
      </c>
      <c r="BJ36" s="113">
        <v>10.879159927368164</v>
      </c>
      <c r="BK36" s="114"/>
    </row>
    <row r="37" spans="1:63" ht="10.5">
      <c r="A37" t="s">
        <v>385</v>
      </c>
      <c r="B37" t="s">
        <v>327</v>
      </c>
      <c r="C37" s="110">
        <v>4.991331577301025</v>
      </c>
      <c r="D37" s="112">
        <v>5.932896137237549</v>
      </c>
      <c r="E37" s="112">
        <v>8.225783348083496</v>
      </c>
      <c r="F37" s="112">
        <v>5.2056708335876465</v>
      </c>
      <c r="G37" s="112">
        <v>5.393279075622559</v>
      </c>
      <c r="H37" s="112">
        <v>6.481566905975342</v>
      </c>
      <c r="I37" s="112">
        <v>5.411413669586182</v>
      </c>
      <c r="J37" s="112">
        <v>4.946625709533691</v>
      </c>
      <c r="K37" s="112">
        <v>4.9054436683654785</v>
      </c>
      <c r="L37" s="112">
        <v>4.551864147186279</v>
      </c>
      <c r="M37" s="112">
        <v>4.531962871551514</v>
      </c>
      <c r="N37" s="112">
        <v>5.096914768218994</v>
      </c>
      <c r="O37" s="112">
        <v>5.935299396514893</v>
      </c>
      <c r="P37" s="112">
        <v>5.517274856567383</v>
      </c>
      <c r="Q37" s="112">
        <v>5.2032270431518555</v>
      </c>
      <c r="R37" s="112">
        <v>5.583713054656982</v>
      </c>
      <c r="S37" s="112">
        <v>6.091141223907471</v>
      </c>
      <c r="T37" s="112">
        <v>6.626496315002441</v>
      </c>
      <c r="U37" s="112">
        <v>6.157413482666016</v>
      </c>
      <c r="V37" s="112">
        <v>6.069513320922852</v>
      </c>
      <c r="W37" s="112">
        <v>5.255442142486572</v>
      </c>
      <c r="X37" s="112">
        <v>5.617190837860107</v>
      </c>
      <c r="Y37" s="112">
        <v>7.2798075675964355</v>
      </c>
      <c r="Z37" s="112">
        <v>6.887083530426025</v>
      </c>
      <c r="AA37" s="112">
        <v>6.086324691772461</v>
      </c>
      <c r="AB37" s="112">
        <v>6.173274993896484</v>
      </c>
      <c r="AC37" s="112">
        <v>6.3384904861450195</v>
      </c>
      <c r="AD37" s="112">
        <v>7.203049659729004</v>
      </c>
      <c r="AE37" s="112">
        <v>6.691188335418701</v>
      </c>
      <c r="AF37" s="112">
        <v>6.52500057220459</v>
      </c>
      <c r="AG37" s="112">
        <v>7.190542697906494</v>
      </c>
      <c r="AH37" s="112">
        <v>7.814844131469727</v>
      </c>
      <c r="AI37" s="112">
        <v>10.455251693725586</v>
      </c>
      <c r="AJ37" s="112">
        <v>11.806710243225098</v>
      </c>
      <c r="AK37" s="112">
        <v>11.397400856018066</v>
      </c>
      <c r="AL37" s="112">
        <v>9.721094131469727</v>
      </c>
      <c r="AM37" s="112">
        <v>9.181792259216309</v>
      </c>
      <c r="AN37" s="112">
        <v>7.760116100311279</v>
      </c>
      <c r="AO37" s="113">
        <v>7.287242889404297</v>
      </c>
      <c r="AP37" s="113">
        <v>7.199355125427246</v>
      </c>
      <c r="AQ37" s="113">
        <v>7.142498016357422</v>
      </c>
      <c r="AR37" s="113">
        <v>7.299817085266113</v>
      </c>
      <c r="AS37" s="113">
        <v>7.459466934204102</v>
      </c>
      <c r="AT37" s="113">
        <v>7.687334060668945</v>
      </c>
      <c r="AU37" s="113">
        <v>7.804618835449219</v>
      </c>
      <c r="AV37" s="113">
        <v>8.31335163116455</v>
      </c>
      <c r="AW37" s="113">
        <v>8.834692001342773</v>
      </c>
      <c r="AX37" s="113">
        <v>9.954851150512695</v>
      </c>
      <c r="AY37" s="113">
        <v>10.515469551086426</v>
      </c>
      <c r="AZ37" s="113">
        <v>9.596296310424805</v>
      </c>
      <c r="BA37" s="113">
        <v>8.940488815307617</v>
      </c>
      <c r="BB37" s="113">
        <v>7.723412990570068</v>
      </c>
      <c r="BC37" s="113">
        <v>7.367938041687012</v>
      </c>
      <c r="BD37" s="113">
        <v>6.923227787017822</v>
      </c>
      <c r="BE37" s="113">
        <v>7.4808149337768555</v>
      </c>
      <c r="BF37" s="113">
        <v>8.026524543762207</v>
      </c>
      <c r="BG37" s="113">
        <v>8.19431209564209</v>
      </c>
      <c r="BH37" s="113">
        <v>8.62349796295166</v>
      </c>
      <c r="BI37" s="113">
        <v>9.288224220275879</v>
      </c>
      <c r="BJ37" s="113">
        <v>9.823512077331543</v>
      </c>
      <c r="BK37" s="114"/>
    </row>
    <row r="38" spans="1:63" ht="10.5">
      <c r="A38" t="s">
        <v>386</v>
      </c>
      <c r="B38" t="s">
        <v>329</v>
      </c>
      <c r="C38" s="110">
        <v>6.246068477630615</v>
      </c>
      <c r="D38" s="112">
        <v>5.61292028427124</v>
      </c>
      <c r="E38" s="112">
        <v>6.39223051071167</v>
      </c>
      <c r="F38" s="112">
        <v>5.809838771820068</v>
      </c>
      <c r="G38" s="112">
        <v>5.74992036819458</v>
      </c>
      <c r="H38" s="112">
        <v>5.932618618011475</v>
      </c>
      <c r="I38" s="112">
        <v>6.189757823944092</v>
      </c>
      <c r="J38" s="112">
        <v>5.847681522369385</v>
      </c>
      <c r="K38" s="112">
        <v>6.0667724609375</v>
      </c>
      <c r="L38" s="112">
        <v>6.214629173278809</v>
      </c>
      <c r="M38" s="112">
        <v>6.601241588592529</v>
      </c>
      <c r="N38" s="112">
        <v>6.108974933624268</v>
      </c>
      <c r="O38" s="112">
        <v>6.701136112213135</v>
      </c>
      <c r="P38" s="112">
        <v>6.719489097595215</v>
      </c>
      <c r="Q38" s="112">
        <v>6.79541540145874</v>
      </c>
      <c r="R38" s="112">
        <v>6.500618934631348</v>
      </c>
      <c r="S38" s="112">
        <v>6.775813579559326</v>
      </c>
      <c r="T38" s="112">
        <v>6.832372665405273</v>
      </c>
      <c r="U38" s="112">
        <v>6.726200580596924</v>
      </c>
      <c r="V38" s="112">
        <v>6.446986675262451</v>
      </c>
      <c r="W38" s="112">
        <v>6.376471519470215</v>
      </c>
      <c r="X38" s="112">
        <v>6.562321662902832</v>
      </c>
      <c r="Y38" s="112">
        <v>7.200889587402344</v>
      </c>
      <c r="Z38" s="112">
        <v>7.350392818450928</v>
      </c>
      <c r="AA38" s="112">
        <v>7.521089553833008</v>
      </c>
      <c r="AB38" s="112">
        <v>7.533499240875244</v>
      </c>
      <c r="AC38" s="112">
        <v>6.698150634765625</v>
      </c>
      <c r="AD38" s="112">
        <v>7.81884241104126</v>
      </c>
      <c r="AE38" s="112">
        <v>8.079723358154297</v>
      </c>
      <c r="AF38" s="112">
        <v>7.579525470733643</v>
      </c>
      <c r="AG38" s="112">
        <v>8.617259979248047</v>
      </c>
      <c r="AH38" s="112">
        <v>7.834766864776611</v>
      </c>
      <c r="AI38" s="112">
        <v>8.56484317779541</v>
      </c>
      <c r="AJ38" s="112">
        <v>10.120037078857422</v>
      </c>
      <c r="AK38" s="112">
        <v>10.432093620300293</v>
      </c>
      <c r="AL38" s="112">
        <v>10.684564590454102</v>
      </c>
      <c r="AM38" s="112">
        <v>10.194250106811523</v>
      </c>
      <c r="AN38" s="112">
        <v>8.871020317077637</v>
      </c>
      <c r="AO38" s="113">
        <v>8.154854774475098</v>
      </c>
      <c r="AP38" s="113">
        <v>8.076725006103516</v>
      </c>
      <c r="AQ38" s="113">
        <v>7.914066791534424</v>
      </c>
      <c r="AR38" s="113">
        <v>7.9714741706848145</v>
      </c>
      <c r="AS38" s="113">
        <v>8.046485900878906</v>
      </c>
      <c r="AT38" s="113">
        <v>8.321642875671387</v>
      </c>
      <c r="AU38" s="113">
        <v>8.515972137451172</v>
      </c>
      <c r="AV38" s="113">
        <v>8.844832420349121</v>
      </c>
      <c r="AW38" s="113">
        <v>9.970772743225098</v>
      </c>
      <c r="AX38" s="113">
        <v>10.89525032043457</v>
      </c>
      <c r="AY38" s="113">
        <v>11.47743034362793</v>
      </c>
      <c r="AZ38" s="113">
        <v>10.4995698928833</v>
      </c>
      <c r="BA38" s="113">
        <v>9.620930671691895</v>
      </c>
      <c r="BB38" s="113">
        <v>8.534979820251465</v>
      </c>
      <c r="BC38" s="113">
        <v>7.991455078125</v>
      </c>
      <c r="BD38" s="113">
        <v>8.011014938354492</v>
      </c>
      <c r="BE38" s="113">
        <v>8.598432540893555</v>
      </c>
      <c r="BF38" s="113">
        <v>9.127463340759277</v>
      </c>
      <c r="BG38" s="113">
        <v>9.109807968139648</v>
      </c>
      <c r="BH38" s="113">
        <v>9.380258560180664</v>
      </c>
      <c r="BI38" s="113">
        <v>10.025389671325684</v>
      </c>
      <c r="BJ38" s="113">
        <v>10.441949844360352</v>
      </c>
      <c r="BK38" s="114"/>
    </row>
    <row r="39" spans="1:63" ht="10.5">
      <c r="A39" t="s">
        <v>387</v>
      </c>
      <c r="B39" t="s">
        <v>331</v>
      </c>
      <c r="C39" s="110">
        <v>4.5797905921936035</v>
      </c>
      <c r="D39" s="112">
        <v>5.120903491973877</v>
      </c>
      <c r="E39" s="112">
        <v>5.247904300689697</v>
      </c>
      <c r="F39" s="112">
        <v>5.14724063873291</v>
      </c>
      <c r="G39" s="112">
        <v>4.703510284423828</v>
      </c>
      <c r="H39" s="112">
        <v>4.912804126739502</v>
      </c>
      <c r="I39" s="112">
        <v>4.816186904907227</v>
      </c>
      <c r="J39" s="112">
        <v>5.092461585998535</v>
      </c>
      <c r="K39" s="112">
        <v>5.212461471557617</v>
      </c>
      <c r="L39" s="112">
        <v>4.719465732574463</v>
      </c>
      <c r="M39" s="112">
        <v>5.3006367683410645</v>
      </c>
      <c r="N39" s="112">
        <v>5.919583797454834</v>
      </c>
      <c r="O39" s="112">
        <v>6.553115367889404</v>
      </c>
      <c r="P39" s="112">
        <v>6.758434295654297</v>
      </c>
      <c r="Q39" s="112">
        <v>6.141592025756836</v>
      </c>
      <c r="R39" s="112">
        <v>5.7017292976379395</v>
      </c>
      <c r="S39" s="112">
        <v>5.6372175216674805</v>
      </c>
      <c r="T39" s="112">
        <v>5.648962020874023</v>
      </c>
      <c r="U39" s="112">
        <v>5.944208145141602</v>
      </c>
      <c r="V39" s="112">
        <v>6.101912021636963</v>
      </c>
      <c r="W39" s="112">
        <v>6.192749977111816</v>
      </c>
      <c r="X39" s="112">
        <v>6.389781475067139</v>
      </c>
      <c r="Y39" s="112">
        <v>7.353206157684326</v>
      </c>
      <c r="Z39" s="112">
        <v>7.693302631378174</v>
      </c>
      <c r="AA39" s="112">
        <v>7.201694965362549</v>
      </c>
      <c r="AB39" s="112">
        <v>7.187186241149902</v>
      </c>
      <c r="AC39" s="112">
        <v>6.575563430786133</v>
      </c>
      <c r="AD39" s="112">
        <v>6.334887504577637</v>
      </c>
      <c r="AE39" s="112">
        <v>5.96541690826416</v>
      </c>
      <c r="AF39" s="112">
        <v>5.892552375793457</v>
      </c>
      <c r="AG39" s="112">
        <v>5.783670902252197</v>
      </c>
      <c r="AH39" s="112">
        <v>6.019701957702637</v>
      </c>
      <c r="AI39" s="112">
        <v>6.441124439239502</v>
      </c>
      <c r="AJ39" s="112">
        <v>8.117467880249023</v>
      </c>
      <c r="AK39" s="112">
        <v>9.794673919677734</v>
      </c>
      <c r="AL39" s="112">
        <v>9.688053131103516</v>
      </c>
      <c r="AM39" s="112">
        <v>9.038313865661621</v>
      </c>
      <c r="AN39" s="112">
        <v>7.681270122528076</v>
      </c>
      <c r="AO39" s="113">
        <v>7.2276787757873535</v>
      </c>
      <c r="AP39" s="113">
        <v>7.1650238037109375</v>
      </c>
      <c r="AQ39" s="113">
        <v>6.998990058898926</v>
      </c>
      <c r="AR39" s="113">
        <v>7.191168785095215</v>
      </c>
      <c r="AS39" s="113">
        <v>7.222832202911377</v>
      </c>
      <c r="AT39" s="113">
        <v>7.497435092926025</v>
      </c>
      <c r="AU39" s="113">
        <v>7.657465934753418</v>
      </c>
      <c r="AV39" s="113">
        <v>8.203872680664062</v>
      </c>
      <c r="AW39" s="113">
        <v>8.924649238586426</v>
      </c>
      <c r="AX39" s="113">
        <v>10.311360359191895</v>
      </c>
      <c r="AY39" s="113">
        <v>10.807649612426758</v>
      </c>
      <c r="AZ39" s="113">
        <v>9.856200218200684</v>
      </c>
      <c r="BA39" s="113">
        <v>9.035497665405273</v>
      </c>
      <c r="BB39" s="113">
        <v>7.681046962738037</v>
      </c>
      <c r="BC39" s="113">
        <v>7.108310222625732</v>
      </c>
      <c r="BD39" s="113">
        <v>6.734768867492676</v>
      </c>
      <c r="BE39" s="113">
        <v>7.300967216491699</v>
      </c>
      <c r="BF39" s="113">
        <v>7.957190990447998</v>
      </c>
      <c r="BG39" s="113">
        <v>8.330961227416992</v>
      </c>
      <c r="BH39" s="113">
        <v>8.945414543151855</v>
      </c>
      <c r="BI39" s="113">
        <v>9.579458236694336</v>
      </c>
      <c r="BJ39" s="113">
        <v>10.092220306396484</v>
      </c>
      <c r="BK39" s="114"/>
    </row>
    <row r="40" spans="2:62" ht="10.5">
      <c r="B40" t="s">
        <v>333</v>
      </c>
      <c r="C40" s="110">
        <v>4.596083641052246</v>
      </c>
      <c r="D40" s="112">
        <v>4.2627644538879395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111"/>
      <c r="D41" s="9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8" t="s">
        <v>388</v>
      </c>
      <c r="C42" s="111"/>
      <c r="D42" s="9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3" ht="10.5">
      <c r="A43" t="s">
        <v>389</v>
      </c>
      <c r="B43" t="s">
        <v>315</v>
      </c>
      <c r="C43" s="110">
        <v>6.976993083953857</v>
      </c>
      <c r="D43" s="112">
        <v>6.8492841720581055</v>
      </c>
      <c r="E43" s="112">
        <v>8.890908241271973</v>
      </c>
      <c r="F43" s="112">
        <v>6.123955249786377</v>
      </c>
      <c r="G43" s="112">
        <v>6.527523517608643</v>
      </c>
      <c r="H43" s="112">
        <v>7.361705303192139</v>
      </c>
      <c r="I43" s="112">
        <v>7.222468852996826</v>
      </c>
      <c r="J43" s="112">
        <v>6.924353122711182</v>
      </c>
      <c r="K43" s="112">
        <v>6.231059551239014</v>
      </c>
      <c r="L43" s="112">
        <v>6.06204891204834</v>
      </c>
      <c r="M43" s="112">
        <v>6.206404685974121</v>
      </c>
      <c r="N43" s="112">
        <v>7.256087779998779</v>
      </c>
      <c r="O43" s="112">
        <v>7.190709590911865</v>
      </c>
      <c r="P43" s="112">
        <v>7.536962509155273</v>
      </c>
      <c r="Q43" s="112">
        <v>6.627822399139404</v>
      </c>
      <c r="R43" s="112">
        <v>7.202979564666748</v>
      </c>
      <c r="S43" s="112">
        <v>8.602224349975586</v>
      </c>
      <c r="T43" s="112">
        <v>10.121039390563965</v>
      </c>
      <c r="U43" s="112">
        <v>8.50810718536377</v>
      </c>
      <c r="V43" s="112">
        <v>7.916935920715332</v>
      </c>
      <c r="W43" s="112">
        <v>8.433488845825195</v>
      </c>
      <c r="X43" s="112">
        <v>8.149563789367676</v>
      </c>
      <c r="Y43" s="112">
        <v>9.005792617797852</v>
      </c>
      <c r="Z43" s="112">
        <v>8.527021408081055</v>
      </c>
      <c r="AA43" s="112">
        <v>7.650650978088379</v>
      </c>
      <c r="AB43" s="112">
        <v>7.891597270965576</v>
      </c>
      <c r="AC43" s="112">
        <v>8.036962509155273</v>
      </c>
      <c r="AD43" s="112">
        <v>9.105785369873047</v>
      </c>
      <c r="AE43" s="112">
        <v>9.076726913452148</v>
      </c>
      <c r="AF43" s="112">
        <v>9.518692016601562</v>
      </c>
      <c r="AG43" s="112">
        <v>11.066800117492676</v>
      </c>
      <c r="AH43" s="112">
        <v>11.83841609954834</v>
      </c>
      <c r="AI43" s="112">
        <v>14.677417755126953</v>
      </c>
      <c r="AJ43" s="112">
        <v>15.677680015563965</v>
      </c>
      <c r="AK43" s="112">
        <v>13.73705768585205</v>
      </c>
      <c r="AL43" s="112">
        <v>12.354345321655273</v>
      </c>
      <c r="AM43" s="112">
        <v>10.787260055541992</v>
      </c>
      <c r="AN43" s="112">
        <v>9.161311149597168</v>
      </c>
      <c r="AO43" s="113">
        <v>8.772900581359863</v>
      </c>
      <c r="AP43" s="113">
        <v>8.855793952941895</v>
      </c>
      <c r="AQ43" s="113">
        <v>9.272638320922852</v>
      </c>
      <c r="AR43" s="113">
        <v>10.180480003356934</v>
      </c>
      <c r="AS43" s="113">
        <v>10.546520233154297</v>
      </c>
      <c r="AT43" s="113">
        <v>10.595060348510742</v>
      </c>
      <c r="AU43" s="113">
        <v>10.437159538269043</v>
      </c>
      <c r="AV43" s="113">
        <v>10.492259979248047</v>
      </c>
      <c r="AW43" s="113">
        <v>10.702710151672363</v>
      </c>
      <c r="AX43" s="113">
        <v>11.4762601852417</v>
      </c>
      <c r="AY43" s="113">
        <v>11.853949546813965</v>
      </c>
      <c r="AZ43" s="113">
        <v>11.338358879089355</v>
      </c>
      <c r="BA43" s="113">
        <v>10.407400131225586</v>
      </c>
      <c r="BB43" s="113">
        <v>9.485673904418945</v>
      </c>
      <c r="BC43" s="113">
        <v>9.57809829711914</v>
      </c>
      <c r="BD43" s="113">
        <v>9.82328987121582</v>
      </c>
      <c r="BE43" s="113">
        <v>10.533760070800781</v>
      </c>
      <c r="BF43" s="113">
        <v>10.902739524841309</v>
      </c>
      <c r="BG43" s="113">
        <v>10.917570114135742</v>
      </c>
      <c r="BH43" s="113">
        <v>10.990320205688477</v>
      </c>
      <c r="BI43" s="113">
        <v>11.267999649047852</v>
      </c>
      <c r="BJ43" s="113">
        <v>11.328200340270996</v>
      </c>
      <c r="BK43" s="114"/>
    </row>
    <row r="44" spans="1:63" ht="10.5">
      <c r="A44" t="s">
        <v>390</v>
      </c>
      <c r="B44" t="s">
        <v>317</v>
      </c>
      <c r="C44" s="110">
        <v>5.653355598449707</v>
      </c>
      <c r="D44" s="112">
        <v>6.112890720367432</v>
      </c>
      <c r="E44" s="112">
        <v>8.163227081298828</v>
      </c>
      <c r="F44" s="112">
        <v>6.224093437194824</v>
      </c>
      <c r="G44" s="112">
        <v>6.33078670501709</v>
      </c>
      <c r="H44" s="112">
        <v>6.916494369506836</v>
      </c>
      <c r="I44" s="112">
        <v>6.29901647567749</v>
      </c>
      <c r="J44" s="112">
        <v>5.871967315673828</v>
      </c>
      <c r="K44" s="112">
        <v>6.067574501037598</v>
      </c>
      <c r="L44" s="112">
        <v>5.710644721984863</v>
      </c>
      <c r="M44" s="112">
        <v>6.074108600616455</v>
      </c>
      <c r="N44" s="112">
        <v>6.290744781494141</v>
      </c>
      <c r="O44" s="112">
        <v>6.931148529052734</v>
      </c>
      <c r="P44" s="112">
        <v>6.8629961013793945</v>
      </c>
      <c r="Q44" s="112">
        <v>6.551497459411621</v>
      </c>
      <c r="R44" s="112">
        <v>6.594475269317627</v>
      </c>
      <c r="S44" s="112">
        <v>6.756182670593262</v>
      </c>
      <c r="T44" s="112">
        <v>7.257704734802246</v>
      </c>
      <c r="U44" s="112">
        <v>6.736728668212891</v>
      </c>
      <c r="V44" s="112">
        <v>6.841273784637451</v>
      </c>
      <c r="W44" s="112">
        <v>6.558276176452637</v>
      </c>
      <c r="X44" s="112">
        <v>6.98366117477417</v>
      </c>
      <c r="Y44" s="112">
        <v>7.756602764129639</v>
      </c>
      <c r="Z44" s="112">
        <v>7.942411422729492</v>
      </c>
      <c r="AA44" s="112">
        <v>7.682672023773193</v>
      </c>
      <c r="AB44" s="112">
        <v>7.466095924377441</v>
      </c>
      <c r="AC44" s="112">
        <v>7.5861663818359375</v>
      </c>
      <c r="AD44" s="112">
        <v>8.422582626342773</v>
      </c>
      <c r="AE44" s="112">
        <v>8.030423164367676</v>
      </c>
      <c r="AF44" s="112">
        <v>7.580295085906982</v>
      </c>
      <c r="AG44" s="112">
        <v>7.7329020500183105</v>
      </c>
      <c r="AH44" s="112">
        <v>8.329733848571777</v>
      </c>
      <c r="AI44" s="112">
        <v>10.761377334594727</v>
      </c>
      <c r="AJ44" s="112">
        <v>12.745855331420898</v>
      </c>
      <c r="AK44" s="112">
        <v>12.01994514465332</v>
      </c>
      <c r="AL44" s="112">
        <v>11.313094139099121</v>
      </c>
      <c r="AM44" s="112">
        <v>10.330900192260742</v>
      </c>
      <c r="AN44" s="112">
        <v>8.933911323547363</v>
      </c>
      <c r="AO44" s="113">
        <v>8.50041389465332</v>
      </c>
      <c r="AP44" s="113">
        <v>8.335990905761719</v>
      </c>
      <c r="AQ44" s="113">
        <v>8.209263801574707</v>
      </c>
      <c r="AR44" s="113">
        <v>8.530856132507324</v>
      </c>
      <c r="AS44" s="113">
        <v>8.614795684814453</v>
      </c>
      <c r="AT44" s="113">
        <v>8.780035972595215</v>
      </c>
      <c r="AU44" s="113">
        <v>8.881583213806152</v>
      </c>
      <c r="AV44" s="113">
        <v>9.282447814941406</v>
      </c>
      <c r="AW44" s="113">
        <v>9.816645622253418</v>
      </c>
      <c r="AX44" s="113">
        <v>10.780010223388672</v>
      </c>
      <c r="AY44" s="113">
        <v>11.274319648742676</v>
      </c>
      <c r="AZ44" s="113">
        <v>10.684160232543945</v>
      </c>
      <c r="BA44" s="113">
        <v>9.92923641204834</v>
      </c>
      <c r="BB44" s="113">
        <v>8.781010627746582</v>
      </c>
      <c r="BC44" s="113">
        <v>8.394796371459961</v>
      </c>
      <c r="BD44" s="113">
        <v>8.133502960205078</v>
      </c>
      <c r="BE44" s="113">
        <v>8.638043403625488</v>
      </c>
      <c r="BF44" s="113">
        <v>9.106776237487793</v>
      </c>
      <c r="BG44" s="113">
        <v>9.394481658935547</v>
      </c>
      <c r="BH44" s="113">
        <v>9.700845718383789</v>
      </c>
      <c r="BI44" s="113">
        <v>10.280309677124023</v>
      </c>
      <c r="BJ44" s="113">
        <v>10.741669654846191</v>
      </c>
      <c r="BK44" s="114"/>
    </row>
    <row r="45" spans="1:63" ht="10.5">
      <c r="A45" t="s">
        <v>391</v>
      </c>
      <c r="B45" t="s">
        <v>319</v>
      </c>
      <c r="C45" s="110">
        <v>5.2117018699646</v>
      </c>
      <c r="D45" s="112">
        <v>6.0795512199401855</v>
      </c>
      <c r="E45" s="112">
        <v>7.875457286834717</v>
      </c>
      <c r="F45" s="112">
        <v>6.587190628051758</v>
      </c>
      <c r="G45" s="112">
        <v>5.59437370300293</v>
      </c>
      <c r="H45" s="112">
        <v>6.75273323059082</v>
      </c>
      <c r="I45" s="112">
        <v>7.35581111907959</v>
      </c>
      <c r="J45" s="112">
        <v>5.466669082641602</v>
      </c>
      <c r="K45" s="112">
        <v>5.545849800109863</v>
      </c>
      <c r="L45" s="112">
        <v>5.438950061798096</v>
      </c>
      <c r="M45" s="112">
        <v>5.719206809997559</v>
      </c>
      <c r="N45" s="112">
        <v>5.82968282699585</v>
      </c>
      <c r="O45" s="112">
        <v>6.2961955070495605</v>
      </c>
      <c r="P45" s="112">
        <v>6.391679763793945</v>
      </c>
      <c r="Q45" s="112">
        <v>6.696927547454834</v>
      </c>
      <c r="R45" s="112">
        <v>7.075221538543701</v>
      </c>
      <c r="S45" s="112">
        <v>7.126963138580322</v>
      </c>
      <c r="T45" s="112">
        <v>7.13271951675415</v>
      </c>
      <c r="U45" s="112">
        <v>7.217660427093506</v>
      </c>
      <c r="V45" s="112">
        <v>6.47631311416626</v>
      </c>
      <c r="W45" s="112">
        <v>6.175020694732666</v>
      </c>
      <c r="X45" s="112">
        <v>6.35581636428833</v>
      </c>
      <c r="Y45" s="112">
        <v>7.4217529296875</v>
      </c>
      <c r="Z45" s="112">
        <v>7.2096052169799805</v>
      </c>
      <c r="AA45" s="112">
        <v>7.189586162567139</v>
      </c>
      <c r="AB45" s="112">
        <v>7.24261999130249</v>
      </c>
      <c r="AC45" s="112">
        <v>7.62022590637207</v>
      </c>
      <c r="AD45" s="112">
        <v>8.08223819732666</v>
      </c>
      <c r="AE45" s="112">
        <v>7.901728630065918</v>
      </c>
      <c r="AF45" s="112">
        <v>7.982630252838135</v>
      </c>
      <c r="AG45" s="112">
        <v>8.63514232635498</v>
      </c>
      <c r="AH45" s="112">
        <v>9.344059944152832</v>
      </c>
      <c r="AI45" s="112">
        <v>10.515517234802246</v>
      </c>
      <c r="AJ45" s="112">
        <v>12.965906143188477</v>
      </c>
      <c r="AK45" s="112">
        <v>11.106610298156738</v>
      </c>
      <c r="AL45" s="112">
        <v>10.72713565826416</v>
      </c>
      <c r="AM45" s="112">
        <v>9.830109596252441</v>
      </c>
      <c r="AN45" s="112">
        <v>8.511550903320312</v>
      </c>
      <c r="AO45" s="113">
        <v>8.182784080505371</v>
      </c>
      <c r="AP45" s="113">
        <v>8.100337982177734</v>
      </c>
      <c r="AQ45" s="113">
        <v>8.202845573425293</v>
      </c>
      <c r="AR45" s="113">
        <v>8.445636749267578</v>
      </c>
      <c r="AS45" s="113">
        <v>8.639792442321777</v>
      </c>
      <c r="AT45" s="113">
        <v>8.590575218200684</v>
      </c>
      <c r="AU45" s="113">
        <v>8.547727584838867</v>
      </c>
      <c r="AV45" s="113">
        <v>8.791330337524414</v>
      </c>
      <c r="AW45" s="113">
        <v>9.414961814880371</v>
      </c>
      <c r="AX45" s="113">
        <v>10.383319854736328</v>
      </c>
      <c r="AY45" s="113">
        <v>10.903380393981934</v>
      </c>
      <c r="AZ45" s="113">
        <v>10.335570335388184</v>
      </c>
      <c r="BA45" s="113">
        <v>9.722516059875488</v>
      </c>
      <c r="BB45" s="113">
        <v>8.68407917022705</v>
      </c>
      <c r="BC45" s="113">
        <v>8.368071556091309</v>
      </c>
      <c r="BD45" s="113">
        <v>8.106546401977539</v>
      </c>
      <c r="BE45" s="113">
        <v>8.723554611206055</v>
      </c>
      <c r="BF45" s="113">
        <v>8.882224082946777</v>
      </c>
      <c r="BG45" s="113">
        <v>9.028695106506348</v>
      </c>
      <c r="BH45" s="113">
        <v>9.331831932067871</v>
      </c>
      <c r="BI45" s="113">
        <v>9.958765983581543</v>
      </c>
      <c r="BJ45" s="113">
        <v>10.260970115661621</v>
      </c>
      <c r="BK45" s="114"/>
    </row>
    <row r="46" spans="1:63" ht="10.5">
      <c r="A46" t="s">
        <v>392</v>
      </c>
      <c r="B46" t="s">
        <v>321</v>
      </c>
      <c r="C46" s="110">
        <v>5.035927772521973</v>
      </c>
      <c r="D46" s="112">
        <v>5.582322597503662</v>
      </c>
      <c r="E46" s="112">
        <v>8.273515701293945</v>
      </c>
      <c r="F46" s="112">
        <v>6.127910137176514</v>
      </c>
      <c r="G46" s="112">
        <v>6.054798603057861</v>
      </c>
      <c r="H46" s="112">
        <v>6.913504123687744</v>
      </c>
      <c r="I46" s="112">
        <v>6.6662750244140625</v>
      </c>
      <c r="J46" s="112">
        <v>6.351535320281982</v>
      </c>
      <c r="K46" s="112">
        <v>6.011743545532227</v>
      </c>
      <c r="L46" s="112">
        <v>5.376269340515137</v>
      </c>
      <c r="M46" s="112">
        <v>5.659566879272461</v>
      </c>
      <c r="N46" s="112">
        <v>6.248587608337402</v>
      </c>
      <c r="O46" s="112">
        <v>6.195773601531982</v>
      </c>
      <c r="P46" s="112">
        <v>6.503869533538818</v>
      </c>
      <c r="Q46" s="112">
        <v>6.445517539978027</v>
      </c>
      <c r="R46" s="112">
        <v>6.423840522766113</v>
      </c>
      <c r="S46" s="112">
        <v>6.9128241539001465</v>
      </c>
      <c r="T46" s="112">
        <v>7.586925983428955</v>
      </c>
      <c r="U46" s="112">
        <v>7.472543716430664</v>
      </c>
      <c r="V46" s="112">
        <v>7.279988765716553</v>
      </c>
      <c r="W46" s="112">
        <v>6.77463436126709</v>
      </c>
      <c r="X46" s="112">
        <v>6.240273475646973</v>
      </c>
      <c r="Y46" s="112">
        <v>7.962563991546631</v>
      </c>
      <c r="Z46" s="112">
        <v>7.833399772644043</v>
      </c>
      <c r="AA46" s="112">
        <v>6.755021572113037</v>
      </c>
      <c r="AB46" s="112">
        <v>7.1653265953063965</v>
      </c>
      <c r="AC46" s="112">
        <v>7.430139064788818</v>
      </c>
      <c r="AD46" s="112">
        <v>8.322674751281738</v>
      </c>
      <c r="AE46" s="112">
        <v>8.283576011657715</v>
      </c>
      <c r="AF46" s="112">
        <v>8.08443546295166</v>
      </c>
      <c r="AG46" s="112">
        <v>8.718043327331543</v>
      </c>
      <c r="AH46" s="112">
        <v>8.64759349822998</v>
      </c>
      <c r="AI46" s="112">
        <v>10.514595985412598</v>
      </c>
      <c r="AJ46" s="112">
        <v>11.505669593811035</v>
      </c>
      <c r="AK46" s="112">
        <v>11.718912124633789</v>
      </c>
      <c r="AL46" s="112">
        <v>10.54357624053955</v>
      </c>
      <c r="AM46" s="112">
        <v>9.82088565826416</v>
      </c>
      <c r="AN46" s="112">
        <v>8.516242027282715</v>
      </c>
      <c r="AO46" s="113">
        <v>8.199616432189941</v>
      </c>
      <c r="AP46" s="113">
        <v>8.214701652526855</v>
      </c>
      <c r="AQ46" s="113">
        <v>8.301541328430176</v>
      </c>
      <c r="AR46" s="113">
        <v>8.637128829956055</v>
      </c>
      <c r="AS46" s="113">
        <v>8.816598892211914</v>
      </c>
      <c r="AT46" s="113">
        <v>8.917215347290039</v>
      </c>
      <c r="AU46" s="113">
        <v>8.889639854431152</v>
      </c>
      <c r="AV46" s="113">
        <v>9.112931251525879</v>
      </c>
      <c r="AW46" s="113">
        <v>9.834121704101562</v>
      </c>
      <c r="AX46" s="113">
        <v>10.825409889221191</v>
      </c>
      <c r="AY46" s="113">
        <v>10.992509841918945</v>
      </c>
      <c r="AZ46" s="113">
        <v>10.42317008972168</v>
      </c>
      <c r="BA46" s="113">
        <v>9.85875129699707</v>
      </c>
      <c r="BB46" s="113">
        <v>8.751535415649414</v>
      </c>
      <c r="BC46" s="113">
        <v>8.447266578674316</v>
      </c>
      <c r="BD46" s="113">
        <v>8.278091430664062</v>
      </c>
      <c r="BE46" s="113">
        <v>8.883992195129395</v>
      </c>
      <c r="BF46" s="113">
        <v>9.271477699279785</v>
      </c>
      <c r="BG46" s="113">
        <v>9.306954383850098</v>
      </c>
      <c r="BH46" s="113">
        <v>9.568977355957031</v>
      </c>
      <c r="BI46" s="113">
        <v>10.35962963104248</v>
      </c>
      <c r="BJ46" s="113">
        <v>10.63152027130127</v>
      </c>
      <c r="BK46" s="114"/>
    </row>
    <row r="47" spans="1:63" ht="10.5">
      <c r="A47" t="s">
        <v>393</v>
      </c>
      <c r="B47" t="s">
        <v>323</v>
      </c>
      <c r="C47" s="110">
        <v>5.688605785369873</v>
      </c>
      <c r="D47" s="112">
        <v>6.354713439941406</v>
      </c>
      <c r="E47" s="112">
        <v>8.272798538208008</v>
      </c>
      <c r="F47" s="112">
        <v>6.469499588012695</v>
      </c>
      <c r="G47" s="112">
        <v>6.7768330574035645</v>
      </c>
      <c r="H47" s="112">
        <v>7.40848970413208</v>
      </c>
      <c r="I47" s="112">
        <v>6.662241458892822</v>
      </c>
      <c r="J47" s="112">
        <v>6.1859941482543945</v>
      </c>
      <c r="K47" s="112">
        <v>6.531635761260986</v>
      </c>
      <c r="L47" s="112">
        <v>6.129233360290527</v>
      </c>
      <c r="M47" s="112">
        <v>6.182701587677002</v>
      </c>
      <c r="N47" s="112">
        <v>6.32521915435791</v>
      </c>
      <c r="O47" s="112">
        <v>6.9227375984191895</v>
      </c>
      <c r="P47" s="112">
        <v>6.703776836395264</v>
      </c>
      <c r="Q47" s="112">
        <v>6.419331073760986</v>
      </c>
      <c r="R47" s="112">
        <v>6.793087482452393</v>
      </c>
      <c r="S47" s="112">
        <v>7.502678871154785</v>
      </c>
      <c r="T47" s="112">
        <v>7.897487163543701</v>
      </c>
      <c r="U47" s="112">
        <v>7.57817268371582</v>
      </c>
      <c r="V47" s="112">
        <v>7.6871018409729</v>
      </c>
      <c r="W47" s="112">
        <v>6.626468181610107</v>
      </c>
      <c r="X47" s="112">
        <v>7.743891716003418</v>
      </c>
      <c r="Y47" s="112">
        <v>8.345446586608887</v>
      </c>
      <c r="Z47" s="112">
        <v>8.274552345275879</v>
      </c>
      <c r="AA47" s="112">
        <v>7.7650275230407715</v>
      </c>
      <c r="AB47" s="112">
        <v>7.7149858474731445</v>
      </c>
      <c r="AC47" s="112">
        <v>7.57464599609375</v>
      </c>
      <c r="AD47" s="112">
        <v>8.732362747192383</v>
      </c>
      <c r="AE47" s="112">
        <v>8.412900924682617</v>
      </c>
      <c r="AF47" s="112">
        <v>8.085927963256836</v>
      </c>
      <c r="AG47" s="112">
        <v>8.942145347595215</v>
      </c>
      <c r="AH47" s="112">
        <v>9.674293518066406</v>
      </c>
      <c r="AI47" s="112">
        <v>12.629828453063965</v>
      </c>
      <c r="AJ47" s="112">
        <v>14.848075866699219</v>
      </c>
      <c r="AK47" s="112">
        <v>13.622298240661621</v>
      </c>
      <c r="AL47" s="112">
        <v>12.555069923400879</v>
      </c>
      <c r="AM47" s="112">
        <v>10.192509651184082</v>
      </c>
      <c r="AN47" s="112">
        <v>8.83784008026123</v>
      </c>
      <c r="AO47" s="113">
        <v>8.394384384155273</v>
      </c>
      <c r="AP47" s="113">
        <v>8.399218559265137</v>
      </c>
      <c r="AQ47" s="113">
        <v>8.637175559997559</v>
      </c>
      <c r="AR47" s="113">
        <v>8.969045639038086</v>
      </c>
      <c r="AS47" s="113">
        <v>8.989997863769531</v>
      </c>
      <c r="AT47" s="113">
        <v>9.056832313537598</v>
      </c>
      <c r="AU47" s="113">
        <v>9.132058143615723</v>
      </c>
      <c r="AV47" s="113">
        <v>9.514864921569824</v>
      </c>
      <c r="AW47" s="113">
        <v>9.978379249572754</v>
      </c>
      <c r="AX47" s="113">
        <v>10.921309471130371</v>
      </c>
      <c r="AY47" s="113">
        <v>11.183089256286621</v>
      </c>
      <c r="AZ47" s="113">
        <v>10.566180229187012</v>
      </c>
      <c r="BA47" s="113">
        <v>9.919713973999023</v>
      </c>
      <c r="BB47" s="113">
        <v>8.742412567138672</v>
      </c>
      <c r="BC47" s="113">
        <v>8.855416297912598</v>
      </c>
      <c r="BD47" s="113">
        <v>8.625521659851074</v>
      </c>
      <c r="BE47" s="113">
        <v>8.986745834350586</v>
      </c>
      <c r="BF47" s="113">
        <v>9.472569465637207</v>
      </c>
      <c r="BG47" s="113">
        <v>9.728534698486328</v>
      </c>
      <c r="BH47" s="113">
        <v>10.012679100036621</v>
      </c>
      <c r="BI47" s="113">
        <v>10.529939651489258</v>
      </c>
      <c r="BJ47" s="113">
        <v>10.778980255126953</v>
      </c>
      <c r="BK47" s="114"/>
    </row>
    <row r="48" spans="1:63" ht="10.5">
      <c r="A48" t="s">
        <v>394</v>
      </c>
      <c r="B48" t="s">
        <v>325</v>
      </c>
      <c r="C48" s="110">
        <v>5.111616611480713</v>
      </c>
      <c r="D48" s="112">
        <v>5.830043792724609</v>
      </c>
      <c r="E48" s="112">
        <v>7.708582878112793</v>
      </c>
      <c r="F48" s="112">
        <v>6.113562107086182</v>
      </c>
      <c r="G48" s="112">
        <v>6.105268478393555</v>
      </c>
      <c r="H48" s="112">
        <v>7.0573554039001465</v>
      </c>
      <c r="I48" s="112">
        <v>6.624330997467041</v>
      </c>
      <c r="J48" s="112">
        <v>5.9380364418029785</v>
      </c>
      <c r="K48" s="112">
        <v>5.744470119476318</v>
      </c>
      <c r="L48" s="112">
        <v>5.8862175941467285</v>
      </c>
      <c r="M48" s="112">
        <v>6.038047790527344</v>
      </c>
      <c r="N48" s="112">
        <v>6.424300670623779</v>
      </c>
      <c r="O48" s="112">
        <v>6.477314472198486</v>
      </c>
      <c r="P48" s="112">
        <v>6.595913887023926</v>
      </c>
      <c r="Q48" s="112">
        <v>6.57636833190918</v>
      </c>
      <c r="R48" s="112">
        <v>6.716429233551025</v>
      </c>
      <c r="S48" s="112">
        <v>6.597470760345459</v>
      </c>
      <c r="T48" s="112">
        <v>6.885392665863037</v>
      </c>
      <c r="U48" s="112">
        <v>6.6657233238220215</v>
      </c>
      <c r="V48" s="112">
        <v>7.006677150726318</v>
      </c>
      <c r="W48" s="112">
        <v>6.39413595199585</v>
      </c>
      <c r="X48" s="112">
        <v>6.5369062423706055</v>
      </c>
      <c r="Y48" s="112">
        <v>7.786259174346924</v>
      </c>
      <c r="Z48" s="112">
        <v>7.497676372528076</v>
      </c>
      <c r="AA48" s="112">
        <v>7.018404483795166</v>
      </c>
      <c r="AB48" s="112">
        <v>7.187787055969238</v>
      </c>
      <c r="AC48" s="112">
        <v>7.174277305603027</v>
      </c>
      <c r="AD48" s="112">
        <v>8.131921768188477</v>
      </c>
      <c r="AE48" s="112">
        <v>7.69810676574707</v>
      </c>
      <c r="AF48" s="112">
        <v>7.238974094390869</v>
      </c>
      <c r="AG48" s="112">
        <v>7.6253132820129395</v>
      </c>
      <c r="AH48" s="112">
        <v>8.202055931091309</v>
      </c>
      <c r="AI48" s="112">
        <v>10.621216773986816</v>
      </c>
      <c r="AJ48" s="112">
        <v>13.210970878601074</v>
      </c>
      <c r="AK48" s="112">
        <v>12.729122161865234</v>
      </c>
      <c r="AL48" s="112">
        <v>11.777358055114746</v>
      </c>
      <c r="AM48" s="112">
        <v>10.24413013458252</v>
      </c>
      <c r="AN48" s="112">
        <v>8.628104209899902</v>
      </c>
      <c r="AO48" s="113">
        <v>8.213367462158203</v>
      </c>
      <c r="AP48" s="113">
        <v>8.152960777282715</v>
      </c>
      <c r="AQ48" s="113">
        <v>8.069177627563477</v>
      </c>
      <c r="AR48" s="113">
        <v>8.367636680603027</v>
      </c>
      <c r="AS48" s="113">
        <v>8.571941375732422</v>
      </c>
      <c r="AT48" s="113">
        <v>8.727625846862793</v>
      </c>
      <c r="AU48" s="113">
        <v>8.560542106628418</v>
      </c>
      <c r="AV48" s="113">
        <v>9.1552095413208</v>
      </c>
      <c r="AW48" s="113">
        <v>9.790816307067871</v>
      </c>
      <c r="AX48" s="113">
        <v>10.628789901733398</v>
      </c>
      <c r="AY48" s="113">
        <v>11.15248966217041</v>
      </c>
      <c r="AZ48" s="113">
        <v>10.493860244750977</v>
      </c>
      <c r="BA48" s="113">
        <v>9.828678131103516</v>
      </c>
      <c r="BB48" s="113">
        <v>8.782299995422363</v>
      </c>
      <c r="BC48" s="113">
        <v>8.36280345916748</v>
      </c>
      <c r="BD48" s="113">
        <v>7.993408203125</v>
      </c>
      <c r="BE48" s="113">
        <v>8.497260093688965</v>
      </c>
      <c r="BF48" s="113">
        <v>8.969862937927246</v>
      </c>
      <c r="BG48" s="113">
        <v>9.067243576049805</v>
      </c>
      <c r="BH48" s="113">
        <v>9.590341567993164</v>
      </c>
      <c r="BI48" s="113">
        <v>10.268790245056152</v>
      </c>
      <c r="BJ48" s="113">
        <v>10.542490005493164</v>
      </c>
      <c r="BK48" s="114"/>
    </row>
    <row r="49" spans="1:63" ht="10.5">
      <c r="A49" t="s">
        <v>395</v>
      </c>
      <c r="B49" t="s">
        <v>327</v>
      </c>
      <c r="C49" s="110">
        <v>5.149301528930664</v>
      </c>
      <c r="D49" s="112">
        <v>5.892681121826172</v>
      </c>
      <c r="E49" s="112">
        <v>7.384011745452881</v>
      </c>
      <c r="F49" s="112">
        <v>5.002691745758057</v>
      </c>
      <c r="G49" s="112">
        <v>5.384578227996826</v>
      </c>
      <c r="H49" s="112">
        <v>6.127859115600586</v>
      </c>
      <c r="I49" s="112">
        <v>5.445669174194336</v>
      </c>
      <c r="J49" s="112">
        <v>5.250547409057617</v>
      </c>
      <c r="K49" s="112">
        <v>5.309553623199463</v>
      </c>
      <c r="L49" s="112">
        <v>5.238490581512451</v>
      </c>
      <c r="M49" s="112">
        <v>5.387998104095459</v>
      </c>
      <c r="N49" s="112">
        <v>5.876099109649658</v>
      </c>
      <c r="O49" s="112">
        <v>6.241763591766357</v>
      </c>
      <c r="P49" s="112">
        <v>5.934192657470703</v>
      </c>
      <c r="Q49" s="112">
        <v>5.889514923095703</v>
      </c>
      <c r="R49" s="112">
        <v>6.186454772949219</v>
      </c>
      <c r="S49" s="112">
        <v>5.883979320526123</v>
      </c>
      <c r="T49" s="112">
        <v>6.568385601043701</v>
      </c>
      <c r="U49" s="112">
        <v>6.3787455558776855</v>
      </c>
      <c r="V49" s="112">
        <v>6.188365936279297</v>
      </c>
      <c r="W49" s="112">
        <v>5.756011962890625</v>
      </c>
      <c r="X49" s="112">
        <v>5.8944196701049805</v>
      </c>
      <c r="Y49" s="112">
        <v>6.487997531890869</v>
      </c>
      <c r="Z49" s="112">
        <v>7.345608711242676</v>
      </c>
      <c r="AA49" s="112">
        <v>6.749452590942383</v>
      </c>
      <c r="AB49" s="112">
        <v>6.788581371307373</v>
      </c>
      <c r="AC49" s="112">
        <v>6.593217372894287</v>
      </c>
      <c r="AD49" s="112">
        <v>7.170350074768066</v>
      </c>
      <c r="AE49" s="112">
        <v>6.9011549949646</v>
      </c>
      <c r="AF49" s="112">
        <v>6.77354621887207</v>
      </c>
      <c r="AG49" s="112">
        <v>7.5559797286987305</v>
      </c>
      <c r="AH49" s="112">
        <v>8.407506942749023</v>
      </c>
      <c r="AI49" s="112">
        <v>10.415071487426758</v>
      </c>
      <c r="AJ49" s="112">
        <v>11.25085163116455</v>
      </c>
      <c r="AK49" s="112">
        <v>10.937451362609863</v>
      </c>
      <c r="AL49" s="112">
        <v>10.445960998535156</v>
      </c>
      <c r="AM49" s="112">
        <v>9.63995361328125</v>
      </c>
      <c r="AN49" s="112">
        <v>8.19985580444336</v>
      </c>
      <c r="AO49" s="113">
        <v>7.79295015335083</v>
      </c>
      <c r="AP49" s="113">
        <v>7.468626022338867</v>
      </c>
      <c r="AQ49" s="113">
        <v>7.537478923797607</v>
      </c>
      <c r="AR49" s="113">
        <v>7.721466064453125</v>
      </c>
      <c r="AS49" s="113">
        <v>7.767480850219727</v>
      </c>
      <c r="AT49" s="113">
        <v>7.995082855224609</v>
      </c>
      <c r="AU49" s="113">
        <v>8.080147743225098</v>
      </c>
      <c r="AV49" s="113">
        <v>8.627132415771484</v>
      </c>
      <c r="AW49" s="113">
        <v>9.24673080444336</v>
      </c>
      <c r="AX49" s="113">
        <v>10.404319763183594</v>
      </c>
      <c r="AY49" s="113">
        <v>10.791810035705566</v>
      </c>
      <c r="AZ49" s="113">
        <v>10.10608959197998</v>
      </c>
      <c r="BA49" s="113">
        <v>9.414623260498047</v>
      </c>
      <c r="BB49" s="113">
        <v>8.091761589050293</v>
      </c>
      <c r="BC49" s="113">
        <v>7.624417781829834</v>
      </c>
      <c r="BD49" s="113">
        <v>7.324155807495117</v>
      </c>
      <c r="BE49" s="113">
        <v>7.82351016998291</v>
      </c>
      <c r="BF49" s="113">
        <v>8.339688301086426</v>
      </c>
      <c r="BG49" s="113">
        <v>8.677035331726074</v>
      </c>
      <c r="BH49" s="113">
        <v>8.99669075012207</v>
      </c>
      <c r="BI49" s="113">
        <v>9.619158744812012</v>
      </c>
      <c r="BJ49" s="113">
        <v>10.217080116271973</v>
      </c>
      <c r="BK49" s="114"/>
    </row>
    <row r="50" spans="1:63" ht="10.5">
      <c r="A50" t="s">
        <v>396</v>
      </c>
      <c r="B50" t="s">
        <v>329</v>
      </c>
      <c r="C50" s="110">
        <v>4.083372592926025</v>
      </c>
      <c r="D50" s="112">
        <v>4.358079433441162</v>
      </c>
      <c r="E50" s="112">
        <v>5.098232746124268</v>
      </c>
      <c r="F50" s="112">
        <v>4.353245735168457</v>
      </c>
      <c r="G50" s="112">
        <v>4.940321922302246</v>
      </c>
      <c r="H50" s="112">
        <v>4.216161251068115</v>
      </c>
      <c r="I50" s="112">
        <v>4.626012325286865</v>
      </c>
      <c r="J50" s="112">
        <v>4.308261394500732</v>
      </c>
      <c r="K50" s="112">
        <v>4.828763008117676</v>
      </c>
      <c r="L50" s="112">
        <v>4.125040531158447</v>
      </c>
      <c r="M50" s="112">
        <v>4.602876663208008</v>
      </c>
      <c r="N50" s="112">
        <v>5.098622798919678</v>
      </c>
      <c r="O50" s="112">
        <v>5.554996967315674</v>
      </c>
      <c r="P50" s="112">
        <v>5.57707405090332</v>
      </c>
      <c r="Q50" s="112">
        <v>5.416715145111084</v>
      </c>
      <c r="R50" s="112">
        <v>5.341928482055664</v>
      </c>
      <c r="S50" s="112">
        <v>5.476257801055908</v>
      </c>
      <c r="T50" s="112">
        <v>5.321956157684326</v>
      </c>
      <c r="U50" s="112">
        <v>5.4853434562683105</v>
      </c>
      <c r="V50" s="112">
        <v>4.965986251831055</v>
      </c>
      <c r="W50" s="112">
        <v>5.0590410232543945</v>
      </c>
      <c r="X50" s="112">
        <v>5.259596347808838</v>
      </c>
      <c r="Y50" s="112">
        <v>6.400749206542969</v>
      </c>
      <c r="Z50" s="112">
        <v>6.321012496948242</v>
      </c>
      <c r="AA50" s="112">
        <v>6.158542156219482</v>
      </c>
      <c r="AB50" s="112">
        <v>6.23972225189209</v>
      </c>
      <c r="AC50" s="112">
        <v>6.170746803283691</v>
      </c>
      <c r="AD50" s="112">
        <v>6.8151373863220215</v>
      </c>
      <c r="AE50" s="112">
        <v>6.115153789520264</v>
      </c>
      <c r="AF50" s="112">
        <v>6.2479424476623535</v>
      </c>
      <c r="AG50" s="112">
        <v>6.591698169708252</v>
      </c>
      <c r="AH50" s="112">
        <v>6.614110946655273</v>
      </c>
      <c r="AI50" s="112">
        <v>8.225500106811523</v>
      </c>
      <c r="AJ50" s="112">
        <v>9.019327163696289</v>
      </c>
      <c r="AK50" s="112">
        <v>8.63109302520752</v>
      </c>
      <c r="AL50" s="112">
        <v>8.907084465026855</v>
      </c>
      <c r="AM50" s="112">
        <v>8.830074310302734</v>
      </c>
      <c r="AN50" s="112">
        <v>7.562296390533447</v>
      </c>
      <c r="AO50" s="113">
        <v>6.970640182495117</v>
      </c>
      <c r="AP50" s="113">
        <v>7.020477771759033</v>
      </c>
      <c r="AQ50" s="113">
        <v>6.88639497756958</v>
      </c>
      <c r="AR50" s="113">
        <v>7.108491897583008</v>
      </c>
      <c r="AS50" s="113">
        <v>7.332249164581299</v>
      </c>
      <c r="AT50" s="113">
        <v>7.506251811981201</v>
      </c>
      <c r="AU50" s="113">
        <v>7.597805976867676</v>
      </c>
      <c r="AV50" s="113">
        <v>7.9041056632995605</v>
      </c>
      <c r="AW50" s="113">
        <v>8.489594459533691</v>
      </c>
      <c r="AX50" s="113">
        <v>9.49769401550293</v>
      </c>
      <c r="AY50" s="113">
        <v>10.003310203552246</v>
      </c>
      <c r="AZ50" s="113">
        <v>9.371679306030273</v>
      </c>
      <c r="BA50" s="113">
        <v>8.59477710723877</v>
      </c>
      <c r="BB50" s="113">
        <v>7.463269233703613</v>
      </c>
      <c r="BC50" s="113">
        <v>6.8837480545043945</v>
      </c>
      <c r="BD50" s="113">
        <v>6.6699018478393555</v>
      </c>
      <c r="BE50" s="113">
        <v>7.301837921142578</v>
      </c>
      <c r="BF50" s="113">
        <v>7.757711887359619</v>
      </c>
      <c r="BG50" s="113">
        <v>7.990304946899414</v>
      </c>
      <c r="BH50" s="113">
        <v>8.287969589233398</v>
      </c>
      <c r="BI50" s="113">
        <v>8.948217391967773</v>
      </c>
      <c r="BJ50" s="113">
        <v>9.284758567810059</v>
      </c>
      <c r="BK50" s="114"/>
    </row>
    <row r="51" spans="1:63" ht="10.5">
      <c r="A51" t="s">
        <v>397</v>
      </c>
      <c r="B51" t="s">
        <v>331</v>
      </c>
      <c r="C51" s="110">
        <v>4.648008346557617</v>
      </c>
      <c r="D51" s="112">
        <v>4.731076717376709</v>
      </c>
      <c r="E51" s="112">
        <v>6.293338775634766</v>
      </c>
      <c r="F51" s="112">
        <v>4.6899800300598145</v>
      </c>
      <c r="G51" s="112">
        <v>5.033451557159424</v>
      </c>
      <c r="H51" s="112">
        <v>6.451216220855713</v>
      </c>
      <c r="I51" s="112">
        <v>5.053536415100098</v>
      </c>
      <c r="J51" s="112">
        <v>5.168195724487305</v>
      </c>
      <c r="K51" s="112">
        <v>5.2955756187438965</v>
      </c>
      <c r="L51" s="112">
        <v>4.749651908874512</v>
      </c>
      <c r="M51" s="112">
        <v>4.620321750640869</v>
      </c>
      <c r="N51" s="112">
        <v>4.773001670837402</v>
      </c>
      <c r="O51" s="112">
        <v>5.634997367858887</v>
      </c>
      <c r="P51" s="112">
        <v>5.488645553588867</v>
      </c>
      <c r="Q51" s="112">
        <v>5.116848468780518</v>
      </c>
      <c r="R51" s="112">
        <v>5.191334247589111</v>
      </c>
      <c r="S51" s="112">
        <v>5.779817581176758</v>
      </c>
      <c r="T51" s="112">
        <v>6.4594831466674805</v>
      </c>
      <c r="U51" s="112">
        <v>6.2753520011901855</v>
      </c>
      <c r="V51" s="112">
        <v>6.128243446350098</v>
      </c>
      <c r="W51" s="112">
        <v>5.489328861236572</v>
      </c>
      <c r="X51" s="112">
        <v>5.378391265869141</v>
      </c>
      <c r="Y51" s="112">
        <v>7.251351356506348</v>
      </c>
      <c r="Z51" s="112">
        <v>6.733249187469482</v>
      </c>
      <c r="AA51" s="112">
        <v>6.237621307373047</v>
      </c>
      <c r="AB51" s="112">
        <v>6.1518235206604</v>
      </c>
      <c r="AC51" s="112">
        <v>6.265338897705078</v>
      </c>
      <c r="AD51" s="112">
        <v>6.70554256439209</v>
      </c>
      <c r="AE51" s="112">
        <v>6.969971179962158</v>
      </c>
      <c r="AF51" s="112">
        <v>6.482228755950928</v>
      </c>
      <c r="AG51" s="112">
        <v>6.982413291931152</v>
      </c>
      <c r="AH51" s="112">
        <v>7.092377185821533</v>
      </c>
      <c r="AI51" s="112">
        <v>9.04097843170166</v>
      </c>
      <c r="AJ51" s="112">
        <v>10.36793327331543</v>
      </c>
      <c r="AK51" s="112">
        <v>11.046812057495117</v>
      </c>
      <c r="AL51" s="112">
        <v>8.794011116027832</v>
      </c>
      <c r="AM51" s="112">
        <v>8.89614486694336</v>
      </c>
      <c r="AN51" s="112">
        <v>7.481758117675781</v>
      </c>
      <c r="AO51" s="113">
        <v>7.042107105255127</v>
      </c>
      <c r="AP51" s="113">
        <v>7.208693027496338</v>
      </c>
      <c r="AQ51" s="113">
        <v>7.093185901641846</v>
      </c>
      <c r="AR51" s="113">
        <v>7.4411420822143555</v>
      </c>
      <c r="AS51" s="113">
        <v>7.473090171813965</v>
      </c>
      <c r="AT51" s="113">
        <v>7.552167892456055</v>
      </c>
      <c r="AU51" s="113">
        <v>7.684043884277344</v>
      </c>
      <c r="AV51" s="113">
        <v>7.917078971862793</v>
      </c>
      <c r="AW51" s="113">
        <v>8.761358261108398</v>
      </c>
      <c r="AX51" s="113">
        <v>9.907275199890137</v>
      </c>
      <c r="AY51" s="113">
        <v>10.461870193481445</v>
      </c>
      <c r="AZ51" s="113">
        <v>9.854413032531738</v>
      </c>
      <c r="BA51" s="113">
        <v>9.071195602416992</v>
      </c>
      <c r="BB51" s="113">
        <v>8.111510276794434</v>
      </c>
      <c r="BC51" s="113">
        <v>7.735006809234619</v>
      </c>
      <c r="BD51" s="113">
        <v>7.239873886108398</v>
      </c>
      <c r="BE51" s="113">
        <v>7.543168067932129</v>
      </c>
      <c r="BF51" s="113">
        <v>8.06298542022705</v>
      </c>
      <c r="BG51" s="113">
        <v>8.355534553527832</v>
      </c>
      <c r="BH51" s="113">
        <v>8.63931941986084</v>
      </c>
      <c r="BI51" s="113">
        <v>9.293980598449707</v>
      </c>
      <c r="BJ51" s="113">
        <v>9.87841510772705</v>
      </c>
      <c r="BK51" s="114"/>
    </row>
    <row r="52" spans="3:62" ht="10.5">
      <c r="C52" s="111"/>
      <c r="D52" s="9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2:62" ht="10.5">
      <c r="B53" s="88" t="s">
        <v>398</v>
      </c>
      <c r="C53" s="111"/>
      <c r="D53" s="9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3" ht="10.5">
      <c r="A54" t="s">
        <v>399</v>
      </c>
      <c r="B54" t="s">
        <v>400</v>
      </c>
      <c r="C54" s="110">
        <v>5.429999828338623</v>
      </c>
      <c r="D54" s="112">
        <v>7.708421230316162</v>
      </c>
      <c r="E54" s="112">
        <v>5.934285640716553</v>
      </c>
      <c r="F54" s="112">
        <v>5.263333320617676</v>
      </c>
      <c r="G54" s="112">
        <v>5.813809394836426</v>
      </c>
      <c r="H54" s="112">
        <v>5.835714340209961</v>
      </c>
      <c r="I54" s="112">
        <v>5.059545516967773</v>
      </c>
      <c r="J54" s="112">
        <v>4.9828572273254395</v>
      </c>
      <c r="K54" s="112">
        <v>4.62238073348999</v>
      </c>
      <c r="L54" s="112">
        <v>4.6122727394104</v>
      </c>
      <c r="M54" s="112">
        <v>4.473888874053955</v>
      </c>
      <c r="N54" s="112">
        <v>6.079047679901123</v>
      </c>
      <c r="O54" s="112">
        <v>6.140526294708252</v>
      </c>
      <c r="P54" s="112">
        <v>5.380526542663574</v>
      </c>
      <c r="Q54" s="112">
        <v>5.394347667694092</v>
      </c>
      <c r="R54" s="112">
        <v>5.709523677825928</v>
      </c>
      <c r="S54" s="112">
        <v>6.341578960418701</v>
      </c>
      <c r="T54" s="112">
        <v>6.261904716491699</v>
      </c>
      <c r="U54" s="112">
        <v>5.918499946594238</v>
      </c>
      <c r="V54" s="112">
        <v>5.406363487243652</v>
      </c>
      <c r="W54" s="112">
        <v>5.156190395355225</v>
      </c>
      <c r="X54" s="112">
        <v>6.3876190185546875</v>
      </c>
      <c r="Y54" s="112">
        <v>6.030476093292236</v>
      </c>
      <c r="Z54" s="112">
        <v>6.616190433502197</v>
      </c>
      <c r="AA54" s="112">
        <v>6.151500225067139</v>
      </c>
      <c r="AB54" s="112">
        <v>6.138947486877441</v>
      </c>
      <c r="AC54" s="112">
        <v>6.959545612335205</v>
      </c>
      <c r="AD54" s="112">
        <v>7.160476207733154</v>
      </c>
      <c r="AE54" s="112">
        <v>6.471904754638672</v>
      </c>
      <c r="AF54" s="112">
        <v>7.18363618850708</v>
      </c>
      <c r="AG54" s="112">
        <v>7.627999782562256</v>
      </c>
      <c r="AH54" s="112">
        <v>9.09782600402832</v>
      </c>
      <c r="AI54" s="112">
        <v>10.351428985595703</v>
      </c>
      <c r="AJ54" s="112">
        <v>13.424705505371094</v>
      </c>
      <c r="AK54" s="112">
        <v>10.32277774810791</v>
      </c>
      <c r="AL54" s="112">
        <v>13.050000190734863</v>
      </c>
      <c r="AM54" s="112">
        <v>8.656842231750488</v>
      </c>
      <c r="AN54" s="112">
        <v>7.535789489746094</v>
      </c>
      <c r="AO54" s="113">
        <v>7.1700825691223145</v>
      </c>
      <c r="AP54" s="113">
        <v>6.960445880889893</v>
      </c>
      <c r="AQ54" s="113">
        <v>7.116170883178711</v>
      </c>
      <c r="AR54" s="113">
        <v>7.2940239906311035</v>
      </c>
      <c r="AS54" s="113">
        <v>7.446074962615967</v>
      </c>
      <c r="AT54" s="113">
        <v>7.554076194763184</v>
      </c>
      <c r="AU54" s="113">
        <v>7.6982831954956055</v>
      </c>
      <c r="AV54" s="113">
        <v>8.023791313171387</v>
      </c>
      <c r="AW54" s="113">
        <v>8.886531829833984</v>
      </c>
      <c r="AX54" s="113">
        <v>9.99577808380127</v>
      </c>
      <c r="AY54" s="113">
        <v>10.344459533691406</v>
      </c>
      <c r="AZ54" s="113">
        <v>9.795342445373535</v>
      </c>
      <c r="BA54" s="113">
        <v>8.655373573303223</v>
      </c>
      <c r="BB54" s="113">
        <v>7.69664192199707</v>
      </c>
      <c r="BC54" s="113">
        <v>7.145143032073975</v>
      </c>
      <c r="BD54" s="113">
        <v>6.802058219909668</v>
      </c>
      <c r="BE54" s="113">
        <v>7.441125869750977</v>
      </c>
      <c r="BF54" s="113">
        <v>7.916192054748535</v>
      </c>
      <c r="BG54" s="113">
        <v>8.172731399536133</v>
      </c>
      <c r="BH54" s="113">
        <v>8.644311904907227</v>
      </c>
      <c r="BI54" s="113">
        <v>9.408159255981445</v>
      </c>
      <c r="BJ54" s="113">
        <v>9.932694435119629</v>
      </c>
      <c r="BK54" s="114"/>
    </row>
    <row r="55" spans="1:63" ht="10.5">
      <c r="A55" t="s">
        <v>401</v>
      </c>
      <c r="B55" t="s">
        <v>402</v>
      </c>
      <c r="C55" s="110">
        <v>8.720952033996582</v>
      </c>
      <c r="D55" s="112">
        <v>11.09473705291748</v>
      </c>
      <c r="E55" s="112">
        <v>7.364285945892334</v>
      </c>
      <c r="F55" s="112">
        <v>5.988095283508301</v>
      </c>
      <c r="G55" s="112">
        <v>6.235238075256348</v>
      </c>
      <c r="H55" s="112">
        <v>6.256190299987793</v>
      </c>
      <c r="I55" s="112">
        <v>5.403182029724121</v>
      </c>
      <c r="J55" s="112">
        <v>5.440476417541504</v>
      </c>
      <c r="K55" s="112">
        <v>4.95380973815918</v>
      </c>
      <c r="L55" s="112">
        <v>5.044545650482178</v>
      </c>
      <c r="M55" s="112">
        <v>4.9911112785339355</v>
      </c>
      <c r="N55" s="112">
        <v>6.8876190185546875</v>
      </c>
      <c r="O55" s="112">
        <v>13.547894477844238</v>
      </c>
      <c r="P55" s="112">
        <v>6.177894115447998</v>
      </c>
      <c r="Q55" s="112">
        <v>5.8565216064453125</v>
      </c>
      <c r="R55" s="112">
        <v>6.239523887634277</v>
      </c>
      <c r="S55" s="112">
        <v>6.868500232696533</v>
      </c>
      <c r="T55" s="112">
        <v>6.726666450500488</v>
      </c>
      <c r="U55" s="112">
        <v>6.33650016784668</v>
      </c>
      <c r="V55" s="112">
        <v>5.8118181228637695</v>
      </c>
      <c r="W55" s="112">
        <v>5.526190280914307</v>
      </c>
      <c r="X55" s="112">
        <v>6.702381134033203</v>
      </c>
      <c r="Y55" s="112">
        <v>6.739999771118164</v>
      </c>
      <c r="Z55" s="112">
        <v>7.64809513092041</v>
      </c>
      <c r="AA55" s="112">
        <v>12.258000373840332</v>
      </c>
      <c r="AB55" s="112">
        <v>7.114737033843994</v>
      </c>
      <c r="AC55" s="112">
        <v>7.74545431137085</v>
      </c>
      <c r="AD55" s="112">
        <v>7.710000038146973</v>
      </c>
      <c r="AE55" s="112">
        <v>6.921904563903809</v>
      </c>
      <c r="AF55" s="112">
        <v>7.7618184089660645</v>
      </c>
      <c r="AG55" s="112">
        <v>8.288000106811523</v>
      </c>
      <c r="AH55" s="112">
        <v>10.469130516052246</v>
      </c>
      <c r="AI55" s="112">
        <v>13.5</v>
      </c>
      <c r="AJ55" s="112">
        <v>14.514286041259766</v>
      </c>
      <c r="AK55" s="112">
        <v>10.511500358581543</v>
      </c>
      <c r="AL55" s="112">
        <v>14.293333053588867</v>
      </c>
      <c r="AM55" s="112">
        <v>9.345999717712402</v>
      </c>
      <c r="AN55" s="112">
        <v>8.457368850708008</v>
      </c>
      <c r="AO55" s="113">
        <v>7.914531230926514</v>
      </c>
      <c r="AP55" s="113">
        <v>7.498938083648682</v>
      </c>
      <c r="AQ55" s="113">
        <v>7.587858200073242</v>
      </c>
      <c r="AR55" s="113">
        <v>7.628739833831787</v>
      </c>
      <c r="AS55" s="113">
        <v>7.933701992034912</v>
      </c>
      <c r="AT55" s="113">
        <v>7.958673000335693</v>
      </c>
      <c r="AU55" s="113">
        <v>8.200531005859375</v>
      </c>
      <c r="AV55" s="113">
        <v>8.438618659973145</v>
      </c>
      <c r="AW55" s="113">
        <v>9.284605979919434</v>
      </c>
      <c r="AX55" s="113">
        <v>10.52649974822998</v>
      </c>
      <c r="AY55" s="113">
        <v>12.166680335998535</v>
      </c>
      <c r="AZ55" s="113">
        <v>10.903180122375488</v>
      </c>
      <c r="BA55" s="113">
        <v>9.237384796142578</v>
      </c>
      <c r="BB55" s="113">
        <v>8.228001594543457</v>
      </c>
      <c r="BC55" s="113">
        <v>7.498495101928711</v>
      </c>
      <c r="BD55" s="113">
        <v>7.330970764160156</v>
      </c>
      <c r="BE55" s="113">
        <v>7.521483898162842</v>
      </c>
      <c r="BF55" s="113">
        <v>8.020180702209473</v>
      </c>
      <c r="BG55" s="113">
        <v>8.321475982666016</v>
      </c>
      <c r="BH55" s="113">
        <v>8.967177391052246</v>
      </c>
      <c r="BI55" s="113">
        <v>9.806339263916016</v>
      </c>
      <c r="BJ55" s="113">
        <v>11.1537504196167</v>
      </c>
      <c r="BK55" s="114"/>
    </row>
    <row r="56" spans="1:63" ht="10.5">
      <c r="A56" t="s">
        <v>403</v>
      </c>
      <c r="B56" t="s">
        <v>404</v>
      </c>
      <c r="C56" s="110">
        <v>4.417619228363037</v>
      </c>
      <c r="D56" s="112">
        <v>5.539473533630371</v>
      </c>
      <c r="E56" s="112">
        <v>4.906190395355225</v>
      </c>
      <c r="F56" s="112">
        <v>3.743809461593628</v>
      </c>
      <c r="G56" s="112">
        <v>4.611428737640381</v>
      </c>
      <c r="H56" s="112">
        <v>4.919047832489014</v>
      </c>
      <c r="I56" s="112">
        <v>4.56636381149292</v>
      </c>
      <c r="J56" s="112">
        <v>4.605714321136475</v>
      </c>
      <c r="K56" s="112">
        <v>4.2580952644348145</v>
      </c>
      <c r="L56" s="112">
        <v>4.247727394104004</v>
      </c>
      <c r="M56" s="112">
        <v>4.192777633666992</v>
      </c>
      <c r="N56" s="112">
        <v>5.363333225250244</v>
      </c>
      <c r="O56" s="112">
        <v>5.443684101104736</v>
      </c>
      <c r="P56" s="112">
        <v>4.845789432525635</v>
      </c>
      <c r="Q56" s="112">
        <v>4.778695583343506</v>
      </c>
      <c r="R56" s="112">
        <v>5.137142658233643</v>
      </c>
      <c r="S56" s="112">
        <v>5.432000160217285</v>
      </c>
      <c r="T56" s="112">
        <v>5.440000057220459</v>
      </c>
      <c r="U56" s="112">
        <v>5.332499980926514</v>
      </c>
      <c r="V56" s="112">
        <v>4.965454578399658</v>
      </c>
      <c r="W56" s="112">
        <v>4.4633331298828125</v>
      </c>
      <c r="X56" s="112">
        <v>5.312857151031494</v>
      </c>
      <c r="Y56" s="112">
        <v>5.660952568054199</v>
      </c>
      <c r="Z56" s="112">
        <v>6.020952224731445</v>
      </c>
      <c r="AA56" s="112">
        <v>5.445000171661377</v>
      </c>
      <c r="AB56" s="112">
        <v>5.513157844543457</v>
      </c>
      <c r="AC56" s="112">
        <v>6.2122721672058105</v>
      </c>
      <c r="AD56" s="112">
        <v>6.335714340209961</v>
      </c>
      <c r="AE56" s="112">
        <v>5.557619094848633</v>
      </c>
      <c r="AF56" s="112">
        <v>5.8218183517456055</v>
      </c>
      <c r="AG56" s="112">
        <v>6.3445000648498535</v>
      </c>
      <c r="AH56" s="112">
        <v>7.744782447814941</v>
      </c>
      <c r="AI56" s="112">
        <v>9.257894515991211</v>
      </c>
      <c r="AJ56" s="112">
        <v>10.408571243286133</v>
      </c>
      <c r="AK56" s="112">
        <v>7.62666654586792</v>
      </c>
      <c r="AL56" s="112">
        <v>10.90238094329834</v>
      </c>
      <c r="AM56" s="112">
        <v>7.321499824523926</v>
      </c>
      <c r="AN56" s="112">
        <v>6.433684349060059</v>
      </c>
      <c r="AO56" s="113">
        <v>6.243165969848633</v>
      </c>
      <c r="AP56" s="113">
        <v>6.141603946685791</v>
      </c>
      <c r="AQ56" s="113">
        <v>6.278929233551025</v>
      </c>
      <c r="AR56" s="113">
        <v>6.512357234954834</v>
      </c>
      <c r="AS56" s="113">
        <v>6.784292221069336</v>
      </c>
      <c r="AT56" s="113">
        <v>6.902460098266602</v>
      </c>
      <c r="AU56" s="113">
        <v>7.175426959991455</v>
      </c>
      <c r="AV56" s="113">
        <v>7.581112861633301</v>
      </c>
      <c r="AW56" s="113">
        <v>8.449783325195312</v>
      </c>
      <c r="AX56" s="113">
        <v>9.745458602905273</v>
      </c>
      <c r="AY56" s="113">
        <v>10.037630081176758</v>
      </c>
      <c r="AZ56" s="113">
        <v>9.432149887084961</v>
      </c>
      <c r="BA56" s="113">
        <v>7.952861785888672</v>
      </c>
      <c r="BB56" s="113">
        <v>6.9941558837890625</v>
      </c>
      <c r="BC56" s="113">
        <v>6.313928127288818</v>
      </c>
      <c r="BD56" s="113">
        <v>6.109273910522461</v>
      </c>
      <c r="BE56" s="113">
        <v>6.845847129821777</v>
      </c>
      <c r="BF56" s="113">
        <v>7.371898174285889</v>
      </c>
      <c r="BG56" s="113">
        <v>7.266465187072754</v>
      </c>
      <c r="BH56" s="113">
        <v>7.804421901702881</v>
      </c>
      <c r="BI56" s="113">
        <v>8.58633804321289</v>
      </c>
      <c r="BJ56" s="113">
        <v>9.29439640045166</v>
      </c>
      <c r="BK56" s="114"/>
    </row>
    <row r="57" spans="1:63" ht="10.5">
      <c r="A57" t="s">
        <v>405</v>
      </c>
      <c r="B57" t="s">
        <v>406</v>
      </c>
      <c r="C57" s="110">
        <v>4.782381057739258</v>
      </c>
      <c r="D57" s="112">
        <v>6.255263328552246</v>
      </c>
      <c r="E57" s="112">
        <v>5.820000171661377</v>
      </c>
      <c r="F57" s="112">
        <v>4.97095251083374</v>
      </c>
      <c r="G57" s="112">
        <v>5.403809547424316</v>
      </c>
      <c r="H57" s="112">
        <v>5.420475959777832</v>
      </c>
      <c r="I57" s="112">
        <v>4.997272491455078</v>
      </c>
      <c r="J57" s="112">
        <v>4.905714511871338</v>
      </c>
      <c r="K57" s="112">
        <v>4.562857151031494</v>
      </c>
      <c r="L57" s="112">
        <v>4.519999980926514</v>
      </c>
      <c r="M57" s="112">
        <v>4.420000076293945</v>
      </c>
      <c r="N57" s="112">
        <v>5.570000171661377</v>
      </c>
      <c r="O57" s="112">
        <v>5.657894611358643</v>
      </c>
      <c r="P57" s="112">
        <v>5.014736652374268</v>
      </c>
      <c r="Q57" s="112">
        <v>5.026086807250977</v>
      </c>
      <c r="R57" s="112">
        <v>5.438571453094482</v>
      </c>
      <c r="S57" s="112">
        <v>5.9695000648498535</v>
      </c>
      <c r="T57" s="112">
        <v>5.77476167678833</v>
      </c>
      <c r="U57" s="112">
        <v>5.736499786376953</v>
      </c>
      <c r="V57" s="112">
        <v>5.320909023284912</v>
      </c>
      <c r="W57" s="112">
        <v>4.773333549499512</v>
      </c>
      <c r="X57" s="112">
        <v>5.702381134033203</v>
      </c>
      <c r="Y57" s="112">
        <v>6.043809413909912</v>
      </c>
      <c r="Z57" s="112">
        <v>6.351428508758545</v>
      </c>
      <c r="AA57" s="112">
        <v>5.711999893188477</v>
      </c>
      <c r="AB57" s="112">
        <v>5.7642107009887695</v>
      </c>
      <c r="AC57" s="112">
        <v>6.531818389892578</v>
      </c>
      <c r="AD57" s="112">
        <v>6.667619228363037</v>
      </c>
      <c r="AE57" s="112">
        <v>5.891904830932617</v>
      </c>
      <c r="AF57" s="112">
        <v>6.1968183517456055</v>
      </c>
      <c r="AG57" s="112">
        <v>6.776500225067139</v>
      </c>
      <c r="AH57" s="112">
        <v>8.15217399597168</v>
      </c>
      <c r="AI57" s="112">
        <v>9.73105239868164</v>
      </c>
      <c r="AJ57" s="112">
        <v>10.970000267028809</v>
      </c>
      <c r="AK57" s="112">
        <v>7.976666450500488</v>
      </c>
      <c r="AL57" s="112">
        <v>11.431904792785645</v>
      </c>
      <c r="AM57" s="112">
        <v>7.668000221252441</v>
      </c>
      <c r="AN57" s="112">
        <v>6.717894554138184</v>
      </c>
      <c r="AO57" s="113">
        <v>6.574592113494873</v>
      </c>
      <c r="AP57" s="113">
        <v>6.28563117980957</v>
      </c>
      <c r="AQ57" s="113">
        <v>6.470901966094971</v>
      </c>
      <c r="AR57" s="113">
        <v>6.5562591552734375</v>
      </c>
      <c r="AS57" s="113">
        <v>6.771541118621826</v>
      </c>
      <c r="AT57" s="113">
        <v>7.05275297164917</v>
      </c>
      <c r="AU57" s="113">
        <v>7.266830921173096</v>
      </c>
      <c r="AV57" s="113">
        <v>7.461268901824951</v>
      </c>
      <c r="AW57" s="113">
        <v>8.335577011108398</v>
      </c>
      <c r="AX57" s="113">
        <v>9.32812786102295</v>
      </c>
      <c r="AY57" s="113">
        <v>9.923012733459473</v>
      </c>
      <c r="AZ57" s="113">
        <v>9.391845703125</v>
      </c>
      <c r="BA57" s="113">
        <v>8.371676445007324</v>
      </c>
      <c r="BB57" s="113">
        <v>7.70452880859375</v>
      </c>
      <c r="BC57" s="113">
        <v>7.152408123016357</v>
      </c>
      <c r="BD57" s="113">
        <v>6.399199962615967</v>
      </c>
      <c r="BE57" s="113">
        <v>6.868930816650391</v>
      </c>
      <c r="BF57" s="113">
        <v>7.249574184417725</v>
      </c>
      <c r="BG57" s="113">
        <v>7.632094860076904</v>
      </c>
      <c r="BH57" s="113">
        <v>8.19153881072998</v>
      </c>
      <c r="BI57" s="113">
        <v>8.95546817779541</v>
      </c>
      <c r="BJ57" s="113">
        <v>9.632866859436035</v>
      </c>
      <c r="BK57" s="114"/>
    </row>
    <row r="58" spans="1:63" ht="10.5">
      <c r="A58" t="s">
        <v>407</v>
      </c>
      <c r="B58" t="s">
        <v>408</v>
      </c>
      <c r="C58" s="110">
        <v>4.689523696899414</v>
      </c>
      <c r="D58" s="112">
        <v>6.07947301864624</v>
      </c>
      <c r="E58" s="112">
        <v>5.7323808670043945</v>
      </c>
      <c r="F58" s="112">
        <v>4.791904926300049</v>
      </c>
      <c r="G58" s="112">
        <v>5.157618999481201</v>
      </c>
      <c r="H58" s="112">
        <v>5.095238208770752</v>
      </c>
      <c r="I58" s="112">
        <v>4.581818103790283</v>
      </c>
      <c r="J58" s="112">
        <v>4.667619228363037</v>
      </c>
      <c r="K58" s="112">
        <v>4.426666736602783</v>
      </c>
      <c r="L58" s="112">
        <v>4.357272624969482</v>
      </c>
      <c r="M58" s="112">
        <v>4.333888530731201</v>
      </c>
      <c r="N58" s="112">
        <v>5.375714302062988</v>
      </c>
      <c r="O58" s="112">
        <v>5.6063151359558105</v>
      </c>
      <c r="P58" s="112">
        <v>4.909999847412109</v>
      </c>
      <c r="Q58" s="112">
        <v>4.909565448760986</v>
      </c>
      <c r="R58" s="112">
        <v>5.280952453613281</v>
      </c>
      <c r="S58" s="112">
        <v>5.649499893188477</v>
      </c>
      <c r="T58" s="112">
        <v>5.485714435577393</v>
      </c>
      <c r="U58" s="112">
        <v>5.5295000076293945</v>
      </c>
      <c r="V58" s="112">
        <v>5.165454387664795</v>
      </c>
      <c r="W58" s="112">
        <v>4.649523735046387</v>
      </c>
      <c r="X58" s="112">
        <v>5.598095417022705</v>
      </c>
      <c r="Y58" s="112">
        <v>5.848571300506592</v>
      </c>
      <c r="Z58" s="112">
        <v>6.151904582977295</v>
      </c>
      <c r="AA58" s="112">
        <v>5.6605000495910645</v>
      </c>
      <c r="AB58" s="112">
        <v>5.691052436828613</v>
      </c>
      <c r="AC58" s="112">
        <v>6.47318172454834</v>
      </c>
      <c r="AD58" s="112">
        <v>6.632857322692871</v>
      </c>
      <c r="AE58" s="112">
        <v>5.819523811340332</v>
      </c>
      <c r="AF58" s="112">
        <v>6.091363430023193</v>
      </c>
      <c r="AG58" s="112">
        <v>6.57450008392334</v>
      </c>
      <c r="AH58" s="112">
        <v>8.116521835327148</v>
      </c>
      <c r="AI58" s="112">
        <v>9.829999923706055</v>
      </c>
      <c r="AJ58" s="112">
        <v>10.95809555053711</v>
      </c>
      <c r="AK58" s="112">
        <v>8.25333309173584</v>
      </c>
      <c r="AL58" s="112">
        <v>11.460000038146973</v>
      </c>
      <c r="AM58" s="112">
        <v>7.693999767303467</v>
      </c>
      <c r="AN58" s="112">
        <v>6.643529415130615</v>
      </c>
      <c r="AO58" s="113">
        <v>6.412329196929932</v>
      </c>
      <c r="AP58" s="113">
        <v>6.264948844909668</v>
      </c>
      <c r="AQ58" s="113">
        <v>6.4735941886901855</v>
      </c>
      <c r="AR58" s="113">
        <v>6.600830078125</v>
      </c>
      <c r="AS58" s="113">
        <v>6.808785915374756</v>
      </c>
      <c r="AT58" s="113">
        <v>7.080431938171387</v>
      </c>
      <c r="AU58" s="113">
        <v>7.314732074737549</v>
      </c>
      <c r="AV58" s="113">
        <v>7.504787921905518</v>
      </c>
      <c r="AW58" s="113">
        <v>8.230381965637207</v>
      </c>
      <c r="AX58" s="113">
        <v>9.26445198059082</v>
      </c>
      <c r="AY58" s="113">
        <v>9.705384254455566</v>
      </c>
      <c r="AZ58" s="113">
        <v>9.337957382202148</v>
      </c>
      <c r="BA58" s="113">
        <v>8.209527015686035</v>
      </c>
      <c r="BB58" s="113">
        <v>7.399325847625732</v>
      </c>
      <c r="BC58" s="113">
        <v>6.79794979095459</v>
      </c>
      <c r="BD58" s="113">
        <v>6.240611553192139</v>
      </c>
      <c r="BE58" s="113">
        <v>6.733448028564453</v>
      </c>
      <c r="BF58" s="113">
        <v>7.200046062469482</v>
      </c>
      <c r="BG58" s="113">
        <v>7.598766803741455</v>
      </c>
      <c r="BH58" s="113">
        <v>8.08240795135498</v>
      </c>
      <c r="BI58" s="113">
        <v>8.871288299560547</v>
      </c>
      <c r="BJ58" s="113">
        <v>9.541937828063965</v>
      </c>
      <c r="BK58" s="114"/>
    </row>
    <row r="59" spans="3:63" ht="10.5">
      <c r="C59" s="110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4"/>
    </row>
    <row r="60" spans="3:62" ht="10.5">
      <c r="C60" s="111"/>
      <c r="D60" s="9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3:62" ht="10.5">
      <c r="C61" s="111"/>
      <c r="D61" s="9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62" ht="10.5">
      <c r="C62" s="111"/>
      <c r="D62" s="9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93"/>
      <c r="D63" s="9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EM5A</cp:lastModifiedBy>
  <dcterms:modified xsi:type="dcterms:W3CDTF">2006-03-07T15:43:36Z</dcterms:modified>
  <cp:category/>
  <cp:version/>
  <cp:contentType/>
  <cp:contentStatus/>
</cp:coreProperties>
</file>