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Oct16\"/>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'3btab'!$B$1:$AL$53</definedName>
    <definedName name="_xlnm.Print_Area" localSheetId="6">'3ctab'!$B$1:$AL$41</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c r="C3" i="44"/>
  <c r="O3" i="44"/>
  <c r="AA3" i="44"/>
  <c r="AM3" i="44"/>
  <c r="AY3" i="44"/>
  <c r="BK3" i="44"/>
  <c r="C3" i="43"/>
  <c r="O3" i="43"/>
  <c r="AA3" i="43"/>
  <c r="AM3" i="43"/>
  <c r="AY3" i="43"/>
  <c r="BK3" i="43"/>
  <c r="C3" i="42"/>
  <c r="O3" i="42"/>
  <c r="AA3" i="42"/>
  <c r="AM3" i="42"/>
  <c r="AY3" i="42"/>
  <c r="BK3" i="42"/>
  <c r="C3" i="19"/>
  <c r="O3" i="19"/>
  <c r="AA3" i="19"/>
  <c r="AM3" i="19"/>
  <c r="AY3" i="19"/>
  <c r="BK3" i="19"/>
  <c r="C3" i="14"/>
  <c r="O3" i="14"/>
  <c r="AA3" i="14"/>
  <c r="AM3" i="14"/>
  <c r="AY3" i="14"/>
  <c r="BK3" i="14"/>
  <c r="C3" i="39"/>
  <c r="O3" i="39"/>
  <c r="AA3" i="39"/>
  <c r="AM3" i="39"/>
  <c r="AY3" i="39"/>
  <c r="BK3" i="39"/>
  <c r="C3" i="38"/>
  <c r="O3" i="38"/>
  <c r="AA3" i="38"/>
  <c r="AM3" i="38"/>
  <c r="AY3" i="38"/>
  <c r="BK3" i="38"/>
  <c r="C3" i="40"/>
  <c r="O3" i="40"/>
  <c r="AA3" i="40"/>
  <c r="AM3" i="40"/>
  <c r="AY3" i="40"/>
  <c r="BK3" i="40"/>
  <c r="C3" i="13"/>
  <c r="O3" i="13"/>
  <c r="AA3" i="13"/>
  <c r="AM3" i="13"/>
  <c r="AY3" i="13"/>
  <c r="BK3" i="13"/>
  <c r="C3" i="35"/>
  <c r="O3" i="35"/>
  <c r="AA3" i="35"/>
  <c r="AM3" i="35"/>
  <c r="AY3" i="35"/>
  <c r="BK3" i="35"/>
  <c r="C3" i="30"/>
  <c r="O3" i="30"/>
  <c r="AA3" i="30"/>
  <c r="AM3" i="30"/>
  <c r="AY3" i="30"/>
  <c r="BK3" i="30"/>
  <c r="C3" i="15"/>
  <c r="O3" i="15"/>
  <c r="AA3" i="15"/>
  <c r="AM3" i="15"/>
  <c r="AY3" i="15"/>
  <c r="BK3" i="15"/>
  <c r="C3" i="26"/>
  <c r="O3" i="26"/>
  <c r="AA3" i="26"/>
  <c r="AM3" i="26"/>
  <c r="AY3" i="26"/>
  <c r="BK3" i="26"/>
  <c r="C3" i="20"/>
  <c r="O3" i="20"/>
  <c r="AA3" i="20"/>
  <c r="AM3" i="20"/>
  <c r="AY3" i="20"/>
  <c r="BK3" i="20"/>
  <c r="C3" i="18"/>
  <c r="O3" i="18"/>
  <c r="AA3" i="18"/>
  <c r="AM3" i="18"/>
  <c r="AY3" i="18"/>
  <c r="BK3" i="18"/>
  <c r="C3" i="25"/>
  <c r="O3" i="25"/>
  <c r="AA3" i="25"/>
  <c r="AM3" i="25"/>
  <c r="AY3" i="25"/>
  <c r="BK3" i="25"/>
  <c r="C3" i="24"/>
  <c r="O3" i="24"/>
  <c r="AA3" i="24"/>
  <c r="AM3" i="24"/>
  <c r="AY3" i="24"/>
  <c r="BK3" i="24"/>
  <c r="C3" i="17"/>
  <c r="O3" i="17"/>
  <c r="AA3" i="17"/>
  <c r="AM3" i="17"/>
  <c r="AY3" i="17"/>
  <c r="BK3" i="17"/>
  <c r="C3" i="31"/>
  <c r="O3" i="31"/>
  <c r="AA3" i="31"/>
  <c r="AM3" i="31"/>
  <c r="AY3" i="31"/>
  <c r="BK3" i="31"/>
  <c r="C3" i="37"/>
  <c r="O3" i="37"/>
  <c r="AA3" i="37"/>
  <c r="AM3" i="37"/>
  <c r="AY3" i="37"/>
  <c r="BK3" i="37"/>
  <c r="B6" i="41"/>
  <c r="D11" i="33"/>
  <c r="O11" i="33"/>
  <c r="E11" i="33"/>
  <c r="P11" i="33"/>
  <c r="AA11" i="33"/>
  <c r="F11" i="33"/>
  <c r="AM11" i="33"/>
  <c r="AB11" i="33"/>
  <c r="Q11" i="33"/>
  <c r="R11" i="33"/>
  <c r="AC11" i="33"/>
  <c r="G11" i="33"/>
  <c r="AY11" i="33"/>
  <c r="AN11" i="33"/>
  <c r="AO11" i="33"/>
  <c r="AD11" i="33"/>
  <c r="AZ11" i="33"/>
  <c r="BK11" i="33"/>
  <c r="H11" i="33"/>
  <c r="S11" i="33"/>
  <c r="T11" i="33"/>
  <c r="BA11" i="33"/>
  <c r="AP11" i="33"/>
  <c r="I11" i="33"/>
  <c r="BL11" i="33"/>
  <c r="AE11" i="33"/>
  <c r="BM11" i="33"/>
  <c r="AQ11" i="33"/>
  <c r="U11" i="33"/>
  <c r="AF11" i="33"/>
  <c r="J11" i="33"/>
  <c r="BB11" i="33"/>
  <c r="BC11" i="33"/>
  <c r="K11" i="33"/>
  <c r="AG11" i="33"/>
  <c r="V11" i="33"/>
  <c r="AR11" i="33"/>
  <c r="BN11" i="33"/>
  <c r="AH11" i="33"/>
  <c r="L11" i="33"/>
  <c r="BO11" i="33"/>
  <c r="AS11" i="33"/>
  <c r="W11" i="33"/>
  <c r="BD11" i="33"/>
  <c r="BE11" i="33"/>
  <c r="BP11" i="33"/>
  <c r="M11" i="33"/>
  <c r="AI11" i="33"/>
  <c r="X11" i="33"/>
  <c r="AT11" i="33"/>
  <c r="AU11" i="33"/>
  <c r="Y11" i="33"/>
  <c r="BQ11" i="33"/>
  <c r="AJ11" i="33"/>
  <c r="N11" i="33"/>
  <c r="BF11" i="33"/>
  <c r="AK11" i="33"/>
  <c r="Z11" i="33"/>
  <c r="AV11" i="33"/>
  <c r="BG11" i="33"/>
  <c r="BR11" i="33"/>
  <c r="BS11" i="33"/>
  <c r="BH11" i="33"/>
  <c r="AL11" i="33"/>
  <c r="AW11" i="33"/>
  <c r="AX11" i="33"/>
  <c r="BT11" i="33"/>
  <c r="BI11" i="33"/>
  <c r="BJ11" i="33"/>
  <c r="BU11" i="33"/>
  <c r="BV11" i="33"/>
  <c r="I74" i="43" l="1"/>
  <c r="AO74" i="43"/>
  <c r="AX74" i="43"/>
  <c r="AN74" i="43"/>
  <c r="BG74" i="43"/>
  <c r="BB74" i="43"/>
  <c r="M74" i="43"/>
  <c r="AB74" i="43"/>
  <c r="BA74" i="43"/>
  <c r="X74" i="43"/>
  <c r="F74" i="43"/>
  <c r="O74" i="43"/>
  <c r="R74" i="43"/>
  <c r="AU74" i="43"/>
  <c r="BP74" i="43"/>
  <c r="AJ74" i="43"/>
  <c r="AG74" i="43"/>
  <c r="H74" i="43"/>
  <c r="Q74" i="43"/>
  <c r="AI74" i="43"/>
  <c r="AT74" i="43"/>
  <c r="BH74" i="43"/>
  <c r="V74" i="43"/>
  <c r="AS74" i="43"/>
  <c r="L74" i="43"/>
  <c r="BD74" i="43"/>
  <c r="BK74" i="43"/>
  <c r="BO74" i="43"/>
  <c r="W74" i="43"/>
  <c r="BN74" i="43"/>
  <c r="K74" i="43"/>
  <c r="AH74" i="43"/>
  <c r="BT74" i="43"/>
  <c r="G74" i="43"/>
  <c r="BS74" i="43"/>
  <c r="D74" i="43"/>
  <c r="BI74" i="43"/>
  <c r="AE74" i="43"/>
  <c r="S74" i="43"/>
  <c r="BC74" i="43"/>
  <c r="AR74" i="43"/>
  <c r="AV74" i="43"/>
  <c r="BL74" i="43"/>
  <c r="AP74" i="43"/>
  <c r="E74" i="43"/>
  <c r="U74" i="43"/>
  <c r="Z74" i="43"/>
  <c r="N74" i="43"/>
  <c r="BU74" i="43"/>
  <c r="AM74" i="43"/>
  <c r="AY74" i="43"/>
  <c r="J74" i="43"/>
  <c r="Y74" i="43"/>
  <c r="BQ74" i="43"/>
  <c r="BJ74" i="43"/>
  <c r="C74" i="43"/>
  <c r="T74" i="43"/>
  <c r="AA74" i="43"/>
  <c r="AQ74" i="43"/>
  <c r="AC74" i="43"/>
  <c r="BM74" i="43"/>
  <c r="BF74" i="43"/>
  <c r="AZ74" i="43"/>
  <c r="P74" i="43"/>
  <c r="AF74" i="43"/>
  <c r="AD74" i="43"/>
  <c r="BR74" i="43"/>
  <c r="AW74" i="43"/>
  <c r="BV74" i="43"/>
  <c r="AK74" i="43"/>
  <c r="AL74" i="43"/>
  <c r="BE74" i="43"/>
</calcChain>
</file>

<file path=xl/sharedStrings.xml><?xml version="1.0" encoding="utf-8"?>
<sst xmlns="http://schemas.openxmlformats.org/spreadsheetml/2006/main" count="3594" uniqueCount="1312">
  <si>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</si>
  <si>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</si>
  <si>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</si>
  <si>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</si>
  <si>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</si>
  <si>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</si>
  <si>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</si>
  <si>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</si>
  <si>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</si>
  <si>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</si>
  <si>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</si>
  <si>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</si>
  <si>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</si>
  <si>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</si>
  <si>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</si>
  <si>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</si>
  <si>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</si>
  <si>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</si>
  <si>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</si>
  <si>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</si>
  <si>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</si>
  <si>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</si>
  <si>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</si>
  <si>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</si>
  <si>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</si>
  <si>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</si>
  <si>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</si>
  <si>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</si>
  <si>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</si>
  <si>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</si>
  <si>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</si>
  <si>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</si>
  <si>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</si>
  <si>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</si>
  <si>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</si>
  <si>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</si>
  <si>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</si>
  <si>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</si>
  <si>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</si>
  <si>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</si>
  <si>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</si>
  <si>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</si>
  <si>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</si>
  <si>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</si>
  <si>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</si>
  <si>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</si>
  <si>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</si>
  <si>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</si>
  <si>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</si>
  <si>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</si>
  <si>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</si>
  <si>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</si>
  <si>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</si>
  <si>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</si>
  <si>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</si>
  <si>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</si>
  <si>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</si>
  <si>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</si>
  <si>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</si>
  <si>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</si>
  <si>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</si>
  <si>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</si>
  <si>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</si>
  <si>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</si>
  <si>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</si>
  <si>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</si>
  <si>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</si>
  <si>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</si>
  <si>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</si>
  <si>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</si>
  <si>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</si>
  <si>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</si>
  <si>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</si>
  <si>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</si>
  <si>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</si>
  <si>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</si>
  <si>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</si>
  <si>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</si>
  <si>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</si>
  <si>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</si>
  <si>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</si>
  <si>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</si>
  <si>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</si>
  <si>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</si>
  <si>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</si>
  <si>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</si>
  <si>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</si>
  <si>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</si>
  <si>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</si>
  <si>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</si>
  <si>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</si>
  <si>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</si>
  <si>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</si>
  <si>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</si>
  <si>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</si>
  <si>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</si>
  <si>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</si>
  <si>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</si>
  <si>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</si>
  <si>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</si>
  <si>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</si>
  <si>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</si>
  <si>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</si>
  <si>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</si>
  <si>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</si>
  <si>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</si>
  <si>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</si>
  <si>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</si>
  <si>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</si>
  <si>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</si>
  <si>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</si>
  <si>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</si>
  <si>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</si>
  <si>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</si>
  <si>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</si>
  <si>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</si>
  <si>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</si>
  <si>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</si>
  <si>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</si>
  <si>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</si>
  <si>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</si>
  <si>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</si>
  <si>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</si>
  <si>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</si>
  <si>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</si>
  <si>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</si>
  <si>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</si>
  <si>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</si>
  <si>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</si>
  <si>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</si>
  <si>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</si>
  <si>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</si>
  <si>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</si>
  <si>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</si>
  <si>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</si>
  <si>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</si>
  <si>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</si>
  <si>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</si>
  <si>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</si>
  <si>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</si>
  <si>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</si>
  <si>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</si>
  <si>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</si>
  <si>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</si>
  <si>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</si>
  <si>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</si>
  <si>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</si>
  <si>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</si>
  <si>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</si>
  <si>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</si>
  <si>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</si>
  <si>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</si>
  <si>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</si>
  <si>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</si>
  <si>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</si>
  <si>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</si>
  <si>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</si>
  <si>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</si>
  <si>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</si>
  <si>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</si>
  <si>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</si>
  <si>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</si>
  <si>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</si>
  <si>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</si>
  <si>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</si>
  <si>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</si>
  <si>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</si>
  <si>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</si>
  <si>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</si>
  <si>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</si>
  <si>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</si>
  <si>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</si>
  <si>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</si>
  <si>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</si>
  <si>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</si>
  <si>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</si>
  <si>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</si>
  <si>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</si>
  <si>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</si>
  <si>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</si>
  <si>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</si>
  <si>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</si>
  <si>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</si>
  <si>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</si>
  <si>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</si>
  <si>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</si>
  <si>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</si>
  <si>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</si>
  <si>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</si>
  <si>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</si>
  <si>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</si>
  <si>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</si>
  <si>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</si>
  <si>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</si>
  <si>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</si>
  <si>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</si>
  <si>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</si>
  <si>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</si>
  <si>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</si>
  <si>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</si>
  <si>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</si>
  <si>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</si>
  <si>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</si>
  <si>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</si>
  <si>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</si>
  <si>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</si>
  <si>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</si>
  <si>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</si>
  <si>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</si>
  <si>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</si>
  <si>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</si>
  <si>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</si>
  <si>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</si>
  <si>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</si>
  <si>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</si>
  <si>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</si>
  <si>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</si>
  <si>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</si>
  <si>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</si>
  <si>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</si>
  <si>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</si>
  <si>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</si>
  <si>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</si>
  <si>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</si>
  <si>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</si>
  <si>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</si>
  <si>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</si>
  <si>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</si>
  <si>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</si>
  <si>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</si>
  <si>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</si>
  <si>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</si>
  <si>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</si>
  <si>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</si>
  <si>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</si>
  <si>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</si>
  <si>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</si>
  <si>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</si>
  <si>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</si>
  <si>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</si>
  <si>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</si>
  <si>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</si>
  <si>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</si>
  <si>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</si>
  <si>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</si>
  <si>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</si>
  <si>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</si>
  <si>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</si>
  <si>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</si>
  <si>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</si>
  <si>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</si>
  <si>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</si>
  <si>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</si>
  <si>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</si>
  <si>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</si>
  <si>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</si>
  <si>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</si>
  <si>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</si>
  <si>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</si>
  <si>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</si>
  <si>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</si>
  <si>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</si>
  <si>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</si>
  <si>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</si>
  <si>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</si>
  <si>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</si>
  <si>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</si>
  <si>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</si>
  <si>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</si>
  <si>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</si>
  <si>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</si>
  <si>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</si>
  <si>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</si>
  <si>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</si>
  <si>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</si>
  <si>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</si>
  <si>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</si>
  <si>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</si>
  <si>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</si>
  <si>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</si>
  <si>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</si>
  <si>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</si>
  <si>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</si>
  <si>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</si>
  <si>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</si>
  <si>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</si>
  <si>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</si>
  <si>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</si>
  <si>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</si>
  <si>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</si>
  <si>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</si>
  <si>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</si>
  <si>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</si>
  <si>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</si>
  <si>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</si>
  <si>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</si>
  <si>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</si>
  <si>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</si>
  <si>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</si>
  <si>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</si>
  <si>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</si>
  <si>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</si>
  <si>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</si>
  <si>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</si>
  <si>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</si>
  <si>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</si>
  <si>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</si>
  <si>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</si>
  <si>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</si>
  <si>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</si>
  <si>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</si>
  <si>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</si>
  <si>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</si>
  <si>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</si>
  <si>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</si>
  <si>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</si>
  <si>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</si>
  <si>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</si>
  <si>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</si>
  <si>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</si>
  <si>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</si>
  <si>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</si>
  <si>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</si>
  <si>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</si>
  <si>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</si>
  <si>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</si>
  <si>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</si>
  <si>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</si>
  <si>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</si>
  <si>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</si>
  <si>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</si>
  <si>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</si>
  <si>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</si>
  <si>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</si>
  <si>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</si>
  <si>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</si>
  <si>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</si>
  <si>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</si>
  <si>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</si>
  <si>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</si>
  <si>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</si>
  <si>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</si>
  <si>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</si>
  <si>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</si>
  <si>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</si>
  <si>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</si>
  <si>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</si>
  <si>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</si>
  <si>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</si>
  <si>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</si>
  <si>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</si>
  <si>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</si>
  <si>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</si>
  <si>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</si>
  <si>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</si>
  <si>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</si>
  <si>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</si>
  <si>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</si>
  <si>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</si>
  <si>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</si>
  <si>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</si>
  <si>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</si>
  <si>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</si>
  <si>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</si>
  <si>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</si>
  <si>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</si>
  <si>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</si>
  <si>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</si>
  <si>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</si>
  <si>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</si>
  <si>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</si>
  <si>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</si>
  <si>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</si>
  <si>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</si>
  <si>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</si>
  <si>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</si>
  <si>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</si>
  <si>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</si>
  <si>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</si>
  <si>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</si>
  <si>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</si>
  <si>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</si>
  <si>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</si>
  <si>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</si>
  <si>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</si>
  <si>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</si>
  <si>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</si>
  <si>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</si>
  <si>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</si>
  <si>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</si>
  <si>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</si>
  <si>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</si>
  <si>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</si>
  <si>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</si>
  <si>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</si>
  <si>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</si>
  <si>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</si>
  <si>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</si>
  <si>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</si>
  <si>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</si>
  <si>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</si>
  <si>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</si>
  <si>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</si>
  <si>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</si>
  <si>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</si>
  <si>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</si>
  <si>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</si>
  <si>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</si>
  <si>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</si>
  <si>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</si>
  <si>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</si>
  <si>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</si>
  <si>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</si>
  <si>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</si>
  <si>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</si>
  <si>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</si>
  <si>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</si>
  <si>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</si>
  <si>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</si>
  <si>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</si>
  <si>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</si>
  <si>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</si>
  <si>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</si>
  <si>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</si>
  <si>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</si>
  <si>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</si>
  <si>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</si>
  <si>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</si>
  <si>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</si>
  <si>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</si>
  <si>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</si>
  <si>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</si>
  <si>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</si>
  <si>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</si>
  <si>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</si>
  <si>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</si>
  <si>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</si>
  <si>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</si>
  <si>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</si>
  <si>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</si>
  <si>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</si>
  <si>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</si>
  <si>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</si>
  <si>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</si>
  <si>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</si>
  <si>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</si>
  <si>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</si>
  <si>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</si>
  <si>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</si>
  <si>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</si>
  <si>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</si>
  <si>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</si>
  <si>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</si>
  <si>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</si>
  <si>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</si>
  <si>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</si>
  <si>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</si>
  <si>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</si>
  <si>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</si>
  <si>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</si>
  <si>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</si>
  <si>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</si>
  <si>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</si>
  <si>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</si>
  <si>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</si>
  <si>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</si>
  <si>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</si>
  <si>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</si>
  <si>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</si>
  <si>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</si>
  <si>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</si>
  <si>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</si>
  <si>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</si>
  <si>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</si>
  <si>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</si>
  <si>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</si>
  <si>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</si>
  <si>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</si>
  <si>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</si>
  <si>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</si>
  <si>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</si>
  <si>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</si>
  <si>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</si>
  <si>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</si>
  <si>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</si>
  <si>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</si>
  <si>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</si>
  <si>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</si>
  <si>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</si>
  <si>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</si>
  <si>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</si>
  <si>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</si>
  <si>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</si>
  <si>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</si>
  <si>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</si>
  <si>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</si>
  <si>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</si>
  <si>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</si>
  <si>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</si>
  <si>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</si>
  <si>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</si>
  <si>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</si>
  <si>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</si>
  <si>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</si>
  <si>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</si>
  <si>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</si>
  <si>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</si>
  <si>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</si>
  <si>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</si>
  <si>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</si>
  <si>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</si>
  <si>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</si>
  <si>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</si>
  <si>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</si>
  <si>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</si>
  <si>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</si>
  <si>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</si>
  <si>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</si>
  <si>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</si>
  <si>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</si>
  <si>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</si>
  <si>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</si>
  <si>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</si>
  <si>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</si>
  <si>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</si>
  <si>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</si>
  <si>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</si>
  <si>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</si>
  <si>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</si>
  <si>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</si>
  <si>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</si>
  <si>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</si>
  <si>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</si>
  <si>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</si>
  <si>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</si>
  <si>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</si>
  <si>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</si>
  <si>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</si>
  <si>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</si>
  <si>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</si>
  <si>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</si>
  <si>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</si>
  <si>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</si>
  <si>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</si>
  <si>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</si>
  <si>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</si>
  <si>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</si>
  <si>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</si>
  <si>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</si>
  <si>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</si>
  <si>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</si>
  <si>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</si>
  <si>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</si>
  <si>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</si>
  <si>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</si>
  <si>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</si>
  <si>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</si>
  <si>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</si>
  <si>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</si>
  <si>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</si>
  <si>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</si>
  <si>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</si>
  <si>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</si>
  <si>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</si>
  <si>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</si>
  <si>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</si>
  <si>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</si>
  <si>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</si>
  <si>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</si>
  <si>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</si>
  <si>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</si>
  <si>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</si>
  <si>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</si>
  <si>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</si>
  <si>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</si>
  <si>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</si>
  <si>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</si>
  <si>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</si>
  <si>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</si>
  <si>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</si>
  <si>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</si>
  <si>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</si>
  <si>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</si>
  <si>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</si>
  <si>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</si>
  <si>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</si>
  <si>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</si>
  <si>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</si>
  <si>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</si>
  <si>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</si>
  <si>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</si>
  <si>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</si>
  <si>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</si>
  <si>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</si>
  <si>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</si>
  <si>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</si>
  <si>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</si>
  <si>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</si>
  <si>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</si>
  <si>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</si>
  <si>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</si>
  <si>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</si>
  <si>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</si>
  <si>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</si>
  <si>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</si>
  <si>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</si>
  <si>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</si>
  <si>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</si>
  <si>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</si>
  <si>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</si>
  <si>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</si>
  <si>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</si>
  <si>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</si>
  <si>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</si>
  <si>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</si>
  <si>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</si>
  <si>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</si>
  <si>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</si>
  <si>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</si>
  <si>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</si>
  <si>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</si>
  <si>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</si>
  <si>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</si>
  <si>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</si>
  <si>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</si>
  <si>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</si>
  <si>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</si>
  <si>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</si>
  <si>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</si>
  <si>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</si>
  <si>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</si>
  <si>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</si>
  <si>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</si>
  <si>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</si>
  <si>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</si>
  <si>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</si>
  <si>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</si>
  <si>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</si>
  <si>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</si>
  <si>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</si>
  <si>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</si>
  <si>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</si>
  <si>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</si>
  <si>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</si>
  <si>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</si>
  <si>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</si>
  <si>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</si>
  <si>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</si>
  <si>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</si>
  <si>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</si>
  <si>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</si>
  <si>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</si>
  <si>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</si>
  <si>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</si>
  <si>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</si>
  <si>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</si>
  <si>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</si>
  <si>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</si>
  <si>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</si>
  <si>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</si>
  <si>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</si>
  <si>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</si>
  <si>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</si>
  <si>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</si>
  <si>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</si>
  <si>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</si>
  <si>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</si>
  <si>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</si>
  <si>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</si>
  <si>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</si>
  <si>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</si>
  <si>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</si>
  <si>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</si>
  <si>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</si>
  <si>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</si>
  <si>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</si>
  <si>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</si>
  <si>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</si>
  <si>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</si>
  <si>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</si>
  <si>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</si>
  <si>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</si>
  <si>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</si>
  <si>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</si>
  <si>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</si>
  <si>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</si>
  <si>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</si>
  <si>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</si>
  <si>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</si>
  <si>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</si>
  <si>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</si>
  <si>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</si>
  <si>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</si>
  <si>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</si>
  <si>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</si>
  <si>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</si>
  <si>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</si>
  <si>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</si>
  <si>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</si>
  <si>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</si>
  <si>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</si>
  <si>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</si>
  <si>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</si>
  <si>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</si>
  <si>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</si>
  <si>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</si>
  <si>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</si>
  <si>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</si>
  <si>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</si>
  <si>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</si>
  <si>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</si>
  <si>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</si>
  <si>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</si>
  <si>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</si>
  <si>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</si>
  <si>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</si>
  <si>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</si>
  <si>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</si>
  <si>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</si>
  <si>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</si>
  <si>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</si>
  <si>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</si>
  <si>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</si>
  <si>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</si>
  <si>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</si>
  <si>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</si>
  <si>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</si>
  <si>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</si>
  <si>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</si>
  <si>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</si>
  <si>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</si>
  <si>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</si>
  <si>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</si>
  <si>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</si>
  <si>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</si>
  <si>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</si>
  <si>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</si>
  <si>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</si>
  <si>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</si>
  <si>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</si>
  <si>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</si>
  <si>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</si>
  <si>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</si>
  <si>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</si>
  <si>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</si>
  <si>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</si>
  <si>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</si>
  <si>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</si>
  <si>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</si>
  <si>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</si>
  <si>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</si>
  <si>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</si>
  <si>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</si>
  <si>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</si>
  <si>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</si>
  <si>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</si>
  <si>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</si>
  <si>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</si>
  <si>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</si>
  <si>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</si>
  <si>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</si>
  <si>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</si>
  <si>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</si>
  <si>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</si>
  <si>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</si>
  <si>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</si>
  <si>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</si>
  <si>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</si>
  <si>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</si>
  <si>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</si>
  <si>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</si>
  <si>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</si>
  <si>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</si>
  <si>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</si>
  <si>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</si>
  <si>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</si>
  <si>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</si>
  <si>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</si>
  <si>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</si>
  <si>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</si>
  <si>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</si>
  <si>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</si>
  <si>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</si>
  <si>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</si>
  <si>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</si>
  <si>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</si>
  <si>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</si>
  <si>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</si>
  <si>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</si>
  <si>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</si>
  <si>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</si>
  <si>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</si>
  <si>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</si>
  <si>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</si>
  <si>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</si>
  <si>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</si>
  <si>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</si>
  <si>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</si>
  <si>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</si>
  <si>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</si>
  <si>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</si>
  <si>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</si>
  <si>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</si>
  <si>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</si>
  <si>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</si>
  <si>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</si>
  <si>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</si>
  <si>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</si>
  <si>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</si>
  <si>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</si>
  <si>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</si>
  <si>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</si>
  <si>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</si>
  <si>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</si>
  <si>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</si>
  <si>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</si>
  <si>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</si>
  <si>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</si>
  <si>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</si>
  <si>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</si>
  <si>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</si>
  <si>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</si>
  <si>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</si>
  <si>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</si>
  <si>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</si>
  <si>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</si>
  <si>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</si>
  <si>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</si>
  <si>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</si>
  <si>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</si>
  <si>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</si>
  <si>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</si>
  <si>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</si>
  <si>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</si>
  <si>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</si>
  <si>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</si>
  <si>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</si>
  <si>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</si>
  <si>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</si>
  <si>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</si>
  <si>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</si>
  <si>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</si>
  <si>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</si>
  <si>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</si>
  <si>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</si>
  <si>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</si>
  <si>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</si>
  <si>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</si>
  <si>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</si>
  <si>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</si>
  <si>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</si>
  <si>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</si>
  <si>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</si>
  <si>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</si>
  <si>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</si>
  <si>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</si>
  <si>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</si>
  <si>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</si>
  <si>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</si>
  <si>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</si>
  <si>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</si>
  <si>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</si>
  <si>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</si>
  <si>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</si>
  <si>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</si>
  <si>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</si>
  <si>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</si>
  <si>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</si>
  <si>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</si>
  <si>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</si>
  <si>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</si>
  <si>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</si>
  <si>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</si>
  <si>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</si>
  <si>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</si>
  <si>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</si>
  <si>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</si>
  <si>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</si>
  <si>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</si>
  <si>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</si>
  <si>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</si>
  <si>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</si>
  <si>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</si>
  <si>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</si>
  <si>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</si>
  <si>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</si>
  <si>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</si>
  <si>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</si>
  <si>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</si>
  <si>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</si>
  <si>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</si>
  <si>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</si>
  <si>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</si>
  <si>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</si>
  <si>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</si>
  <si>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</si>
  <si>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</si>
  <si>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</si>
  <si>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</si>
  <si>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</si>
  <si>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</si>
  <si>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</si>
  <si>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</si>
  <si>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</si>
  <si>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</si>
  <si>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</si>
  <si>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</si>
  <si>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</si>
  <si>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</si>
  <si>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</si>
  <si>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</si>
  <si>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</si>
  <si>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</si>
  <si>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</si>
  <si>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</si>
  <si>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</si>
  <si>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</si>
  <si>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</si>
  <si>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</si>
  <si>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</si>
  <si>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</si>
  <si>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</si>
  <si>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</si>
  <si>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</si>
  <si>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</si>
  <si>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</si>
  <si>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</si>
  <si>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</si>
  <si>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</si>
  <si>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</si>
  <si>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</si>
  <si>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</si>
  <si>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</si>
  <si>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</si>
  <si>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</si>
  <si>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</si>
  <si>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</si>
  <si>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</si>
  <si>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</si>
  <si>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</si>
  <si>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</si>
  <si>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</si>
  <si>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</si>
  <si>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</si>
  <si>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</si>
  <si>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</si>
  <si>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</si>
  <si>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</si>
  <si>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</si>
  <si>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</si>
  <si>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</si>
  <si>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</si>
  <si>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</si>
  <si>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</si>
  <si>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</si>
  <si>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</si>
  <si>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</si>
  <si>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</si>
  <si>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</si>
  <si>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</si>
  <si>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</si>
  <si>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</si>
  <si>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</si>
  <si>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</si>
  <si>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</si>
  <si>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</si>
  <si>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</si>
  <si>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</si>
  <si>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</si>
  <si>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</si>
  <si>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</si>
  <si>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</si>
  <si>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</si>
  <si>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</si>
  <si>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</si>
  <si>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</si>
  <si>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</si>
  <si>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</si>
  <si>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</si>
  <si>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</si>
  <si>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</si>
  <si>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</si>
  <si>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</si>
  <si>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</si>
  <si>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</si>
  <si>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</si>
  <si>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</si>
  <si>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</si>
  <si>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</si>
  <si>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</si>
  <si>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</si>
  <si>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</si>
  <si>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</si>
  <si>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</si>
  <si>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</si>
  <si>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</si>
  <si>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</si>
  <si>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</si>
  <si>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</si>
  <si>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</si>
  <si>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</si>
  <si>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</si>
  <si>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</si>
  <si>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</si>
  <si>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</si>
  <si>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</si>
  <si>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</si>
  <si>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</si>
  <si>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</si>
  <si>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</si>
  <si>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</si>
  <si>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</si>
  <si>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</si>
  <si>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</si>
  <si>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</si>
  <si>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</si>
  <si>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</si>
  <si>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</si>
  <si>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</si>
  <si>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</si>
  <si>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</si>
  <si>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</si>
  <si>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</si>
  <si>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</si>
  <si>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</si>
  <si>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</si>
  <si>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</si>
  <si>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</si>
  <si>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</si>
  <si>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</si>
  <si>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</si>
  <si>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</si>
  <si>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</si>
  <si>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</si>
  <si>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</si>
  <si>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</si>
  <si>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</si>
  <si>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</si>
  <si>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</si>
  <si>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</si>
  <si>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</si>
  <si>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</si>
  <si>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</si>
  <si>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</si>
  <si>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</si>
  <si>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</si>
  <si>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</si>
  <si>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</si>
  <si>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</si>
  <si>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</si>
  <si>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</si>
  <si>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</si>
  <si>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</si>
  <si>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</si>
  <si>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</si>
  <si>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</si>
  <si>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</si>
  <si>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</si>
  <si>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</si>
  <si>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</si>
  <si>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</si>
  <si>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</si>
  <si>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</si>
  <si>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</si>
  <si>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</si>
  <si>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</si>
  <si>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</si>
  <si>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</si>
  <si>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</si>
  <si>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</si>
  <si>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</si>
  <si>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</si>
  <si>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</si>
  <si>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</si>
  <si>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</si>
  <si>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</si>
  <si>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</si>
  <si>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</si>
  <si>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</si>
  <si>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</si>
  <si>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</si>
  <si>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</si>
  <si>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</si>
  <si>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</si>
  <si>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</si>
  <si>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</si>
  <si>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</si>
  <si>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</si>
  <si>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</si>
  <si>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</si>
  <si>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</si>
  <si>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</si>
  <si>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</si>
  <si>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</si>
  <si>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</si>
  <si>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</si>
  <si>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</si>
  <si>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</si>
  <si>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</si>
  <si>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</si>
  <si>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</si>
  <si>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</si>
  <si>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</si>
  <si>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</si>
  <si>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</si>
  <si>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</si>
  <si>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</si>
  <si>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</si>
  <si>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</si>
  <si>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</si>
  <si>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</si>
  <si>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</si>
  <si>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</si>
  <si>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</si>
  <si>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</si>
  <si>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</si>
  <si>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</si>
  <si>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</si>
  <si>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</si>
  <si>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</si>
  <si>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</si>
  <si>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</si>
  <si>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</si>
  <si>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</si>
  <si>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</si>
  <si>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</si>
  <si>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</si>
  <si>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</si>
  <si>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</si>
  <si>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</si>
  <si>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</si>
  <si>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</si>
  <si>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</si>
  <si>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</si>
  <si>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</si>
  <si>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</si>
  <si>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</si>
  <si>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</si>
  <si>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</si>
  <si>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</si>
  <si>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</si>
  <si>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</si>
  <si>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</si>
  <si>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</si>
  <si>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</si>
  <si>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</si>
  <si>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</si>
  <si>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</si>
  <si>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</si>
  <si>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</si>
  <si>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</si>
  <si>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</si>
  <si>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</si>
  <si>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</si>
  <si>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</si>
  <si>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</si>
  <si>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</si>
  <si>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</si>
  <si>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</si>
  <si>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</si>
  <si>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</si>
  <si>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</si>
  <si>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</si>
  <si>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</si>
  <si>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</si>
  <si>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</si>
  <si>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</si>
  <si>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</si>
  <si>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</si>
  <si>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</si>
  <si>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</si>
  <si>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</si>
  <si>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</si>
  <si>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</si>
  <si>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</si>
  <si>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</si>
  <si>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</si>
  <si>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</si>
  <si>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</si>
  <si>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</si>
  <si>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</si>
  <si>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</si>
  <si>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</si>
  <si>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</si>
  <si>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</si>
  <si>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</si>
  <si>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</si>
  <si>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</si>
  <si>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</si>
  <si>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</si>
  <si>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</si>
  <si>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</si>
  <si>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</si>
  <si>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</si>
  <si>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</si>
  <si>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</si>
  <si>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</si>
  <si>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</si>
  <si>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</si>
  <si>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</si>
  <si>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</si>
  <si>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</si>
  <si>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</si>
  <si>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</si>
  <si>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</si>
  <si>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</si>
  <si>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</si>
  <si>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</si>
  <si>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</si>
  <si>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</si>
  <si>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</si>
  <si>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</si>
  <si>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</si>
  <si>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</si>
  <si>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</si>
  <si>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</si>
  <si>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</si>
  <si>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</si>
  <si>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</si>
  <si>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</si>
  <si>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</si>
  <si>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</si>
  <si>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</si>
  <si>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</si>
  <si>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</si>
  <si>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</si>
  <si>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</si>
  <si>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</si>
  <si>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</si>
  <si>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</si>
  <si>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</si>
  <si>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</si>
  <si>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</si>
  <si>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</si>
  <si>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</si>
  <si>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</si>
  <si>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</si>
  <si>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</si>
  <si>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</si>
  <si>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</si>
  <si>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</si>
  <si>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</si>
  <si>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</si>
  <si>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</si>
  <si>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</si>
  <si>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</si>
  <si>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</si>
  <si>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</si>
  <si>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</si>
  <si>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</si>
  <si>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</si>
  <si>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</si>
  <si>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</si>
  <si>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</si>
  <si>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</si>
  <si>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</si>
  <si>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</si>
  <si>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</si>
  <si>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</si>
  <si>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</si>
  <si>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</si>
  <si>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</si>
  <si>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</si>
  <si>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</si>
  <si>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</si>
  <si>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</si>
  <si>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</si>
  <si>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</si>
  <si>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</si>
  <si>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</si>
  <si>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</si>
  <si>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</si>
  <si>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</si>
  <si>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</si>
  <si>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</si>
  <si>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</si>
  <si>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</si>
  <si>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</si>
  <si>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</si>
  <si>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</si>
  <si>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</si>
  <si>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</si>
  <si>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</si>
  <si>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</si>
  <si>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</si>
  <si>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</si>
  <si>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</si>
  <si>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</si>
  <si>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</si>
  <si>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</si>
  <si>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</si>
  <si>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</si>
  <si>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</si>
  <si>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</si>
  <si>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</si>
  <si>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</si>
  <si>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</si>
  <si>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</si>
  <si>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</si>
  <si>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</si>
  <si>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</si>
  <si>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</si>
  <si>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</si>
  <si>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OPEC = Organization of Petroleum Exporting Countries: Algeria, Angola, Ecuador, Gabon, Iran, Iraq, Kuwait, Libya, Nigeria, Qatar, Saudi Arabia, the United Arab Emirates, Venezuela.</t>
  </si>
  <si>
    <t>copr_gb</t>
  </si>
  <si>
    <t xml:space="preserve">   Gabon</t>
  </si>
  <si>
    <t>OPEC = Organization of Petroleum Exporting Countries: Algeria, Angola, Gabon, Libya, and Nigeria (Africa); Ecuador and Venezuela (South America); Iran, Iraq, Kuwait, Qatar, Saudi Arabia, and the United Arab Emirates (Middle East); Indonesia (Asia).</t>
  </si>
  <si>
    <t>(c) Includes lease condensate, natural gas plant liquids, other liquids, refinery processing gain, and other unaccounted-for liquids.</t>
  </si>
  <si>
    <t>(a) Includes lease condensate, natural gas plant liquids, other liquids, refinery processing gain, and other unaccounted-for liquids.</t>
  </si>
  <si>
    <t>October 2016</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</si>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</sst>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5">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0" fontId="2" fillId="4" borderId="0" xfId="0" quotePrefix="1" applyFont="1" applyFill="1" applyBorder="1" applyAlignment="1">
      <alignment vertical="top" wrapText="1"/>
    </xf>
    <xf numFmtId="2" fontId="21" fillId="0" borderId="0" xfId="22" applyNumberFormat="1" applyFont="1" applyAlignment="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241</v>
      </c>
      <c r="B1" s="269"/>
      <c r="C1" s="269"/>
      <c r="D1" s="629" t="s">
        <v>1309</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242</v>
      </c>
    </row>
    <row r="11" spans="1:74" s="12" customFormat="1" ht="11.25" x14ac:dyDescent="0.2">
      <c r="A11" s="43"/>
      <c r="B11" s="44" t="s">
        <v>975</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44" activePane="bottomRight" state="frozen"/>
      <selection activeCell="BC15" sqref="BC15"/>
      <selection pane="topRight" activeCell="BC15" sqref="BC15"/>
      <selection pane="bottomLeft" activeCell="BC15" sqref="BC15"/>
      <selection pane="bottomRight" activeCell="BA64" sqref="BA64"/>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70" t="s">
        <v>1021</v>
      </c>
      <c r="B1" s="804" t="s">
        <v>1249</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7"/>
    </row>
    <row r="2" spans="1:74"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
      <c r="A5" s="639"/>
      <c r="B5" s="155" t="s">
        <v>1191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1192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1193</v>
      </c>
      <c r="B7" s="641" t="s">
        <v>1194</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1.033161</v>
      </c>
      <c r="AN7" s="214">
        <v>1.0813569999999999</v>
      </c>
      <c r="AO7" s="214">
        <v>1.0985480000000001</v>
      </c>
      <c r="AP7" s="214">
        <v>1.1524000000000001</v>
      </c>
      <c r="AQ7" s="214">
        <v>1.116387</v>
      </c>
      <c r="AR7" s="214">
        <v>1.0868660000000001</v>
      </c>
      <c r="AS7" s="214">
        <v>1.085483</v>
      </c>
      <c r="AT7" s="214">
        <v>1.134871</v>
      </c>
      <c r="AU7" s="214">
        <v>1.129766</v>
      </c>
      <c r="AV7" s="214">
        <v>1.1758059999999999</v>
      </c>
      <c r="AW7" s="214">
        <v>1.237366</v>
      </c>
      <c r="AX7" s="214">
        <v>1.222774</v>
      </c>
      <c r="AY7" s="214">
        <v>1.1593230000000001</v>
      </c>
      <c r="AZ7" s="214">
        <v>1.148414</v>
      </c>
      <c r="BA7" s="214">
        <v>1.276742</v>
      </c>
      <c r="BB7" s="214">
        <v>1.2842</v>
      </c>
      <c r="BC7" s="214">
        <v>1.362452</v>
      </c>
      <c r="BD7" s="214">
        <v>1.3801330000000001</v>
      </c>
      <c r="BE7" s="214">
        <v>1.296419</v>
      </c>
      <c r="BF7" s="214">
        <v>1.2906803176999999</v>
      </c>
      <c r="BG7" s="214">
        <v>1.2380956869999999</v>
      </c>
      <c r="BH7" s="355">
        <v>1.2805930000000001</v>
      </c>
      <c r="BI7" s="355">
        <v>1.3548690000000001</v>
      </c>
      <c r="BJ7" s="355">
        <v>1.293798</v>
      </c>
      <c r="BK7" s="355">
        <v>1.3143549999999999</v>
      </c>
      <c r="BL7" s="355">
        <v>1.3158460000000001</v>
      </c>
      <c r="BM7" s="355">
        <v>1.3643730000000001</v>
      </c>
      <c r="BN7" s="355">
        <v>1.3693759999999999</v>
      </c>
      <c r="BO7" s="355">
        <v>1.3940900000000001</v>
      </c>
      <c r="BP7" s="355">
        <v>1.3801159999999999</v>
      </c>
      <c r="BQ7" s="355">
        <v>1.4097980000000001</v>
      </c>
      <c r="BR7" s="355">
        <v>1.524735</v>
      </c>
      <c r="BS7" s="355">
        <v>1.5044379999999999</v>
      </c>
      <c r="BT7" s="355">
        <v>1.538816</v>
      </c>
      <c r="BU7" s="355">
        <v>1.5712600000000001</v>
      </c>
      <c r="BV7" s="355">
        <v>1.5727450000000001</v>
      </c>
    </row>
    <row r="8" spans="1:74" x14ac:dyDescent="0.2">
      <c r="A8" s="640" t="s">
        <v>1195</v>
      </c>
      <c r="B8" s="641" t="s">
        <v>1196</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1.0628379999999999</v>
      </c>
      <c r="AN8" s="214">
        <v>1.0972850000000001</v>
      </c>
      <c r="AO8" s="214">
        <v>1.1226449999999999</v>
      </c>
      <c r="AP8" s="214">
        <v>1.1539999999999999</v>
      </c>
      <c r="AQ8" s="214">
        <v>1.1470320000000001</v>
      </c>
      <c r="AR8" s="214">
        <v>1.140566</v>
      </c>
      <c r="AS8" s="214">
        <v>1.1510320000000001</v>
      </c>
      <c r="AT8" s="214">
        <v>1.164806</v>
      </c>
      <c r="AU8" s="214">
        <v>1.1756329999999999</v>
      </c>
      <c r="AV8" s="214">
        <v>1.1895800000000001</v>
      </c>
      <c r="AW8" s="214">
        <v>1.174166</v>
      </c>
      <c r="AX8" s="214">
        <v>1.1484190000000001</v>
      </c>
      <c r="AY8" s="214">
        <v>1.1267419999999999</v>
      </c>
      <c r="AZ8" s="214">
        <v>1.148655</v>
      </c>
      <c r="BA8" s="214">
        <v>1.176129</v>
      </c>
      <c r="BB8" s="214">
        <v>1.173333</v>
      </c>
      <c r="BC8" s="214">
        <v>1.1667419999999999</v>
      </c>
      <c r="BD8" s="214">
        <v>1.1572</v>
      </c>
      <c r="BE8" s="214">
        <v>1.1685479999999999</v>
      </c>
      <c r="BF8" s="214">
        <v>1.1597664142999999</v>
      </c>
      <c r="BG8" s="214">
        <v>1.1606743304</v>
      </c>
      <c r="BH8" s="355">
        <v>1.1678599999999999</v>
      </c>
      <c r="BI8" s="355">
        <v>1.172785</v>
      </c>
      <c r="BJ8" s="355">
        <v>1.1895910000000001</v>
      </c>
      <c r="BK8" s="355">
        <v>1.1483399999999999</v>
      </c>
      <c r="BL8" s="355">
        <v>1.171648</v>
      </c>
      <c r="BM8" s="355">
        <v>1.1669160000000001</v>
      </c>
      <c r="BN8" s="355">
        <v>1.191824</v>
      </c>
      <c r="BO8" s="355">
        <v>1.1995629999999999</v>
      </c>
      <c r="BP8" s="355">
        <v>1.2230220000000001</v>
      </c>
      <c r="BQ8" s="355">
        <v>1.229535</v>
      </c>
      <c r="BR8" s="355">
        <v>1.2549950000000001</v>
      </c>
      <c r="BS8" s="355">
        <v>1.263363</v>
      </c>
      <c r="BT8" s="355">
        <v>1.274535</v>
      </c>
      <c r="BU8" s="355">
        <v>1.2637100000000001</v>
      </c>
      <c r="BV8" s="355">
        <v>1.2853699999999999</v>
      </c>
    </row>
    <row r="9" spans="1:74" x14ac:dyDescent="0.2">
      <c r="A9" s="640" t="s">
        <v>1197</v>
      </c>
      <c r="B9" s="641" t="s">
        <v>1228</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0.57677500000000004</v>
      </c>
      <c r="AN9" s="214">
        <v>0.59439299999999995</v>
      </c>
      <c r="AO9" s="214">
        <v>0.61032299999999995</v>
      </c>
      <c r="AP9" s="214">
        <v>0.63653300000000002</v>
      </c>
      <c r="AQ9" s="214">
        <v>0.63683900000000004</v>
      </c>
      <c r="AR9" s="214">
        <v>0.64030100000000001</v>
      </c>
      <c r="AS9" s="214">
        <v>0.65080700000000002</v>
      </c>
      <c r="AT9" s="214">
        <v>0.65267699999999995</v>
      </c>
      <c r="AU9" s="214">
        <v>0.66326700000000005</v>
      </c>
      <c r="AV9" s="214">
        <v>0.66522599999999998</v>
      </c>
      <c r="AW9" s="214">
        <v>0.65193400000000001</v>
      </c>
      <c r="AX9" s="214">
        <v>0.63238700000000003</v>
      </c>
      <c r="AY9" s="214">
        <v>0.61967700000000003</v>
      </c>
      <c r="AZ9" s="214">
        <v>0.62810299999999997</v>
      </c>
      <c r="BA9" s="214">
        <v>0.637903</v>
      </c>
      <c r="BB9" s="214">
        <v>0.62866699999999998</v>
      </c>
      <c r="BC9" s="214">
        <v>0.63412900000000005</v>
      </c>
      <c r="BD9" s="214">
        <v>0.63333399999999995</v>
      </c>
      <c r="BE9" s="214">
        <v>0.64274200000000004</v>
      </c>
      <c r="BF9" s="214">
        <v>0.65801481183999999</v>
      </c>
      <c r="BG9" s="214">
        <v>0.64880024132000003</v>
      </c>
      <c r="BH9" s="355">
        <v>0.65120699999999998</v>
      </c>
      <c r="BI9" s="355">
        <v>0.65158320000000003</v>
      </c>
      <c r="BJ9" s="355">
        <v>0.65628039999999999</v>
      </c>
      <c r="BK9" s="355">
        <v>0.63012080000000004</v>
      </c>
      <c r="BL9" s="355">
        <v>0.64850779999999997</v>
      </c>
      <c r="BM9" s="355">
        <v>0.64165349999999999</v>
      </c>
      <c r="BN9" s="355">
        <v>0.65718779999999999</v>
      </c>
      <c r="BO9" s="355">
        <v>0.66173979999999999</v>
      </c>
      <c r="BP9" s="355">
        <v>0.6795696</v>
      </c>
      <c r="BQ9" s="355">
        <v>0.67662239999999996</v>
      </c>
      <c r="BR9" s="355">
        <v>0.6891678</v>
      </c>
      <c r="BS9" s="355">
        <v>0.69560619999999995</v>
      </c>
      <c r="BT9" s="355">
        <v>0.69038290000000002</v>
      </c>
      <c r="BU9" s="355">
        <v>0.68676510000000002</v>
      </c>
      <c r="BV9" s="355">
        <v>0.68847700000000001</v>
      </c>
    </row>
    <row r="10" spans="1:74" x14ac:dyDescent="0.2">
      <c r="A10" s="640" t="s">
        <v>1199</v>
      </c>
      <c r="B10" s="641" t="s">
        <v>1200</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0.38200000000000001</v>
      </c>
      <c r="AN10" s="214">
        <v>0.38867800000000002</v>
      </c>
      <c r="AO10" s="214">
        <v>0.40470899999999999</v>
      </c>
      <c r="AP10" s="214">
        <v>0.43240000000000001</v>
      </c>
      <c r="AQ10" s="214">
        <v>0.43645099999999998</v>
      </c>
      <c r="AR10" s="214">
        <v>0.45103300000000002</v>
      </c>
      <c r="AS10" s="214">
        <v>0.46774100000000002</v>
      </c>
      <c r="AT10" s="214">
        <v>0.466387</v>
      </c>
      <c r="AU10" s="214">
        <v>0.468366</v>
      </c>
      <c r="AV10" s="214">
        <v>0.457903</v>
      </c>
      <c r="AW10" s="214">
        <v>0.434666</v>
      </c>
      <c r="AX10" s="214">
        <v>0.41367700000000002</v>
      </c>
      <c r="AY10" s="214">
        <v>0.39751599999999998</v>
      </c>
      <c r="AZ10" s="214">
        <v>0.40372400000000003</v>
      </c>
      <c r="BA10" s="214">
        <v>0.41838700000000001</v>
      </c>
      <c r="BB10" s="214">
        <v>0.41733300000000001</v>
      </c>
      <c r="BC10" s="214">
        <v>0.42983900000000003</v>
      </c>
      <c r="BD10" s="214">
        <v>0.44700000000000001</v>
      </c>
      <c r="BE10" s="214">
        <v>0.46500000000000002</v>
      </c>
      <c r="BF10" s="214">
        <v>0.45659429677000002</v>
      </c>
      <c r="BG10" s="214">
        <v>0.46544026666999999</v>
      </c>
      <c r="BH10" s="355">
        <v>0.44493509999999997</v>
      </c>
      <c r="BI10" s="355">
        <v>0.4366236</v>
      </c>
      <c r="BJ10" s="355">
        <v>0.4319732</v>
      </c>
      <c r="BK10" s="355">
        <v>0.40436260000000002</v>
      </c>
      <c r="BL10" s="355">
        <v>0.41677439999999999</v>
      </c>
      <c r="BM10" s="355">
        <v>0.41942819999999997</v>
      </c>
      <c r="BN10" s="355">
        <v>0.43402180000000001</v>
      </c>
      <c r="BO10" s="355">
        <v>0.44703349999999997</v>
      </c>
      <c r="BP10" s="355">
        <v>0.47396100000000002</v>
      </c>
      <c r="BQ10" s="355">
        <v>0.47836309999999999</v>
      </c>
      <c r="BR10" s="355">
        <v>0.48918830000000002</v>
      </c>
      <c r="BS10" s="355">
        <v>0.4952551</v>
      </c>
      <c r="BT10" s="355">
        <v>0.48089890000000002</v>
      </c>
      <c r="BU10" s="355">
        <v>0.47072999999999998</v>
      </c>
      <c r="BV10" s="355">
        <v>0.46319369999999999</v>
      </c>
    </row>
    <row r="11" spans="1:74" x14ac:dyDescent="0.2">
      <c r="A11" s="640"/>
      <c r="B11" s="155" t="s">
        <v>1201</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648"/>
      <c r="BC11" s="648"/>
      <c r="BD11" s="648"/>
      <c r="BE11" s="648"/>
      <c r="BF11" s="648"/>
      <c r="BG11" s="648"/>
      <c r="BH11" s="405"/>
      <c r="BI11" s="405"/>
      <c r="BJ11" s="405"/>
      <c r="BK11" s="405"/>
      <c r="BL11" s="405"/>
      <c r="BM11" s="405"/>
      <c r="BN11" s="405"/>
      <c r="BO11" s="405"/>
      <c r="BP11" s="405"/>
      <c r="BQ11" s="405"/>
      <c r="BR11" s="405"/>
      <c r="BS11" s="405"/>
      <c r="BT11" s="405"/>
      <c r="BU11" s="405"/>
      <c r="BV11" s="405"/>
    </row>
    <row r="12" spans="1:74" x14ac:dyDescent="0.2">
      <c r="A12" s="640" t="s">
        <v>1202</v>
      </c>
      <c r="B12" s="641" t="s">
        <v>1203</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6.3870000000000003E-3</v>
      </c>
      <c r="AW12" s="214">
        <v>6.3330000000000001E-3</v>
      </c>
      <c r="AX12" s="214">
        <v>7.2899999999999996E-3</v>
      </c>
      <c r="AY12" s="214">
        <v>5.3229999999999996E-3</v>
      </c>
      <c r="AZ12" s="214">
        <v>3.9309999999999996E-3</v>
      </c>
      <c r="BA12" s="214">
        <v>4.548E-3</v>
      </c>
      <c r="BB12" s="214">
        <v>4.8669999999999998E-3</v>
      </c>
      <c r="BC12" s="214">
        <v>5.4840000000000002E-3</v>
      </c>
      <c r="BD12" s="214">
        <v>8.3299999999999997E-4</v>
      </c>
      <c r="BE12" s="214">
        <v>2.1930000000000001E-3</v>
      </c>
      <c r="BF12" s="214">
        <v>5.2650400000000003E-3</v>
      </c>
      <c r="BG12" s="214">
        <v>4.7990999999999997E-3</v>
      </c>
      <c r="BH12" s="355">
        <v>4.9690000000000003E-3</v>
      </c>
      <c r="BI12" s="355">
        <v>4.4474600000000003E-3</v>
      </c>
      <c r="BJ12" s="355">
        <v>5.2599500000000002E-3</v>
      </c>
      <c r="BK12" s="355">
        <v>4.8175800000000001E-3</v>
      </c>
      <c r="BL12" s="355">
        <v>3.6457400000000002E-3</v>
      </c>
      <c r="BM12" s="355">
        <v>4.4170299999999997E-3</v>
      </c>
      <c r="BN12" s="355">
        <v>5.4616200000000004E-3</v>
      </c>
      <c r="BO12" s="355">
        <v>5.3061000000000002E-3</v>
      </c>
      <c r="BP12" s="355">
        <v>5.8615300000000002E-3</v>
      </c>
      <c r="BQ12" s="355">
        <v>4.6353699999999998E-3</v>
      </c>
      <c r="BR12" s="355">
        <v>4.7528700000000002E-3</v>
      </c>
      <c r="BS12" s="355">
        <v>4.3192100000000004E-3</v>
      </c>
      <c r="BT12" s="355">
        <v>4.46124E-3</v>
      </c>
      <c r="BU12" s="355">
        <v>3.9473800000000003E-3</v>
      </c>
      <c r="BV12" s="355">
        <v>4.7492000000000003E-3</v>
      </c>
    </row>
    <row r="13" spans="1:74" x14ac:dyDescent="0.2">
      <c r="A13" s="640" t="s">
        <v>1204</v>
      </c>
      <c r="B13" s="641" t="s">
        <v>1205</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0.53551599999999999</v>
      </c>
      <c r="AP13" s="214">
        <v>0.589333</v>
      </c>
      <c r="AQ13" s="214">
        <v>0.58196700000000001</v>
      </c>
      <c r="AR13" s="214">
        <v>0.56940000000000002</v>
      </c>
      <c r="AS13" s="214">
        <v>0.580322</v>
      </c>
      <c r="AT13" s="214">
        <v>0.57403199999999999</v>
      </c>
      <c r="AU13" s="214">
        <v>0.52896699999999996</v>
      </c>
      <c r="AV13" s="214">
        <v>0.52003200000000005</v>
      </c>
      <c r="AW13" s="214">
        <v>0.55923299999999998</v>
      </c>
      <c r="AX13" s="214">
        <v>0.57758100000000001</v>
      </c>
      <c r="AY13" s="214">
        <v>0.58058100000000001</v>
      </c>
      <c r="AZ13" s="214">
        <v>0.56558600000000003</v>
      </c>
      <c r="BA13" s="214">
        <v>0.58570999999999995</v>
      </c>
      <c r="BB13" s="214">
        <v>0.59096700000000002</v>
      </c>
      <c r="BC13" s="214">
        <v>0.60916099999999995</v>
      </c>
      <c r="BD13" s="214">
        <v>0.58966700000000005</v>
      </c>
      <c r="BE13" s="214">
        <v>0.58412900000000001</v>
      </c>
      <c r="BF13" s="214">
        <v>0.57951929999999996</v>
      </c>
      <c r="BG13" s="214">
        <v>0.56341540000000001</v>
      </c>
      <c r="BH13" s="355">
        <v>0.54116660000000005</v>
      </c>
      <c r="BI13" s="355">
        <v>0.57811670000000004</v>
      </c>
      <c r="BJ13" s="355">
        <v>0.61694680000000002</v>
      </c>
      <c r="BK13" s="355">
        <v>0.57535809999999998</v>
      </c>
      <c r="BL13" s="355">
        <v>0.57806159999999995</v>
      </c>
      <c r="BM13" s="355">
        <v>0.5854355</v>
      </c>
      <c r="BN13" s="355">
        <v>0.60171090000000005</v>
      </c>
      <c r="BO13" s="355">
        <v>0.60351350000000004</v>
      </c>
      <c r="BP13" s="355">
        <v>0.61753069999999999</v>
      </c>
      <c r="BQ13" s="355">
        <v>0.61830479999999999</v>
      </c>
      <c r="BR13" s="355">
        <v>0.60799809999999999</v>
      </c>
      <c r="BS13" s="355">
        <v>0.57268280000000005</v>
      </c>
      <c r="BT13" s="355">
        <v>0.54578249999999995</v>
      </c>
      <c r="BU13" s="355">
        <v>0.59188799999999997</v>
      </c>
      <c r="BV13" s="355">
        <v>0.61617900000000003</v>
      </c>
    </row>
    <row r="14" spans="1:74" x14ac:dyDescent="0.2">
      <c r="A14" s="640" t="s">
        <v>1206</v>
      </c>
      <c r="B14" s="641" t="s">
        <v>1198</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-0.17312900000000001</v>
      </c>
      <c r="AN14" s="214">
        <v>-0.13507</v>
      </c>
      <c r="AO14" s="214">
        <v>6.7516000000000007E-2</v>
      </c>
      <c r="AP14" s="214">
        <v>0.22043399999999999</v>
      </c>
      <c r="AQ14" s="214">
        <v>0.29693599999999998</v>
      </c>
      <c r="AR14" s="214">
        <v>0.2893</v>
      </c>
      <c r="AS14" s="214">
        <v>0.26645099999999999</v>
      </c>
      <c r="AT14" s="214">
        <v>0.26129000000000002</v>
      </c>
      <c r="AU14" s="214">
        <v>4.8499E-2</v>
      </c>
      <c r="AV14" s="214">
        <v>-8.4806999999999994E-2</v>
      </c>
      <c r="AW14" s="214">
        <v>-0.22289999999999999</v>
      </c>
      <c r="AX14" s="214">
        <v>-0.25219399999999997</v>
      </c>
      <c r="AY14" s="214">
        <v>-0.24013000000000001</v>
      </c>
      <c r="AZ14" s="214">
        <v>-0.15124099999999999</v>
      </c>
      <c r="BA14" s="214">
        <v>6.5129000000000006E-2</v>
      </c>
      <c r="BB14" s="214">
        <v>0.225499</v>
      </c>
      <c r="BC14" s="214">
        <v>0.274839</v>
      </c>
      <c r="BD14" s="214">
        <v>0.28889999999999999</v>
      </c>
      <c r="BE14" s="214">
        <v>0.27422600000000003</v>
      </c>
      <c r="BF14" s="214">
        <v>0.26045980000000002</v>
      </c>
      <c r="BG14" s="214">
        <v>4.3773600000000003E-2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1207</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648"/>
      <c r="BC15" s="648"/>
      <c r="BD15" s="648"/>
      <c r="BE15" s="648"/>
      <c r="BF15" s="648"/>
      <c r="BG15" s="648"/>
      <c r="BH15" s="405"/>
      <c r="BI15" s="405"/>
      <c r="BJ15" s="405"/>
      <c r="BK15" s="405"/>
      <c r="BL15" s="405"/>
      <c r="BM15" s="405"/>
      <c r="BN15" s="405"/>
      <c r="BO15" s="405"/>
      <c r="BP15" s="405"/>
      <c r="BQ15" s="405"/>
      <c r="BR15" s="405"/>
      <c r="BS15" s="405"/>
      <c r="BT15" s="405"/>
      <c r="BU15" s="405"/>
      <c r="BV15" s="405"/>
    </row>
    <row r="16" spans="1:74" x14ac:dyDescent="0.2">
      <c r="A16" s="640" t="s">
        <v>1208</v>
      </c>
      <c r="B16" s="641" t="s">
        <v>1200</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-2.1419000000000001E-2</v>
      </c>
      <c r="AZ16" s="214">
        <v>-2.1378999999999999E-2</v>
      </c>
      <c r="BA16" s="214">
        <v>-2.129E-2</v>
      </c>
      <c r="BB16" s="214">
        <v>-2.0500000000000001E-2</v>
      </c>
      <c r="BC16" s="214">
        <v>-2.1387E-2</v>
      </c>
      <c r="BD16" s="214">
        <v>-2.2166999999999999E-2</v>
      </c>
      <c r="BE16" s="214">
        <v>-2.1257999999999999E-2</v>
      </c>
      <c r="BF16" s="214">
        <v>-1.9739900000000001E-2</v>
      </c>
      <c r="BG16" s="214">
        <v>-1.9844400000000002E-2</v>
      </c>
      <c r="BH16" s="355">
        <v>-1.9377399999999999E-2</v>
      </c>
      <c r="BI16" s="355">
        <v>-2.0001600000000001E-2</v>
      </c>
      <c r="BJ16" s="355">
        <v>-1.97098E-2</v>
      </c>
      <c r="BK16" s="355">
        <v>-2.02372E-2</v>
      </c>
      <c r="BL16" s="355">
        <v>-1.9802699999999999E-2</v>
      </c>
      <c r="BM16" s="355">
        <v>-1.9891099999999998E-2</v>
      </c>
      <c r="BN16" s="355">
        <v>-1.9748399999999999E-2</v>
      </c>
      <c r="BO16" s="355">
        <v>-1.98721E-2</v>
      </c>
      <c r="BP16" s="355">
        <v>-2.0103900000000001E-2</v>
      </c>
      <c r="BQ16" s="355">
        <v>-2.0025600000000001E-2</v>
      </c>
      <c r="BR16" s="355">
        <v>-1.9824000000000001E-2</v>
      </c>
      <c r="BS16" s="355">
        <v>-1.9715099999999999E-2</v>
      </c>
      <c r="BT16" s="355">
        <v>-1.9447300000000001E-2</v>
      </c>
      <c r="BU16" s="355">
        <v>-2.0040200000000001E-2</v>
      </c>
      <c r="BV16" s="355">
        <v>-1.96904E-2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648"/>
      <c r="BC17" s="648"/>
      <c r="BD17" s="648"/>
      <c r="BE17" s="648"/>
      <c r="BF17" s="648"/>
      <c r="BG17" s="648"/>
      <c r="BH17" s="405"/>
      <c r="BI17" s="405"/>
      <c r="BJ17" s="405"/>
      <c r="BK17" s="405"/>
      <c r="BL17" s="405"/>
      <c r="BM17" s="405"/>
      <c r="BN17" s="405"/>
      <c r="BO17" s="405"/>
      <c r="BP17" s="405"/>
      <c r="BQ17" s="405"/>
      <c r="BR17" s="405"/>
      <c r="BS17" s="405"/>
      <c r="BT17" s="405"/>
      <c r="BU17" s="405"/>
      <c r="BV17" s="405"/>
    </row>
    <row r="18" spans="1:74" x14ac:dyDescent="0.2">
      <c r="A18" s="639"/>
      <c r="B18" s="155" t="s">
        <v>1209</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648"/>
      <c r="BC18" s="648"/>
      <c r="BD18" s="648"/>
      <c r="BE18" s="648"/>
      <c r="BF18" s="648"/>
      <c r="BG18" s="648"/>
      <c r="BH18" s="405"/>
      <c r="BI18" s="405"/>
      <c r="BJ18" s="405"/>
      <c r="BK18" s="405"/>
      <c r="BL18" s="405"/>
      <c r="BM18" s="405"/>
      <c r="BN18" s="405"/>
      <c r="BO18" s="405"/>
      <c r="BP18" s="405"/>
      <c r="BQ18" s="405"/>
      <c r="BR18" s="405"/>
      <c r="BS18" s="405"/>
      <c r="BT18" s="405"/>
      <c r="BU18" s="405"/>
      <c r="BV18" s="405"/>
    </row>
    <row r="19" spans="1:74" x14ac:dyDescent="0.2">
      <c r="A19" s="640" t="s">
        <v>1210</v>
      </c>
      <c r="B19" s="641" t="s">
        <v>1211</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-6.3450999999999994E-2</v>
      </c>
      <c r="AY19" s="214">
        <v>-8.2807000000000006E-2</v>
      </c>
      <c r="AZ19" s="214">
        <v>-7.5759000000000007E-2</v>
      </c>
      <c r="BA19" s="214">
        <v>-8.4554000000000004E-2</v>
      </c>
      <c r="BB19" s="214">
        <v>-8.6230000000000001E-2</v>
      </c>
      <c r="BC19" s="214">
        <v>-9.4298000000000007E-2</v>
      </c>
      <c r="BD19" s="214">
        <v>-8.0451999999999996E-2</v>
      </c>
      <c r="BE19" s="214">
        <v>-9.0400999999999995E-2</v>
      </c>
      <c r="BF19" s="214">
        <v>-0.1114187</v>
      </c>
      <c r="BG19" s="214">
        <v>-0.1248464</v>
      </c>
      <c r="BH19" s="355">
        <v>-0.13242979999999999</v>
      </c>
      <c r="BI19" s="355">
        <v>-0.15001619999999999</v>
      </c>
      <c r="BJ19" s="355">
        <v>-0.1531843</v>
      </c>
      <c r="BK19" s="355">
        <v>-0.17176640000000001</v>
      </c>
      <c r="BL19" s="355">
        <v>-0.18060960000000001</v>
      </c>
      <c r="BM19" s="355">
        <v>-0.1879026</v>
      </c>
      <c r="BN19" s="355">
        <v>-0.19381209999999999</v>
      </c>
      <c r="BO19" s="355">
        <v>-0.2143448</v>
      </c>
      <c r="BP19" s="355">
        <v>-0.2266369</v>
      </c>
      <c r="BQ19" s="355">
        <v>-0.24081250000000001</v>
      </c>
      <c r="BR19" s="355">
        <v>-0.26082420000000001</v>
      </c>
      <c r="BS19" s="355">
        <v>-0.2556061</v>
      </c>
      <c r="BT19" s="355">
        <v>-0.26385140000000001</v>
      </c>
      <c r="BU19" s="355">
        <v>-0.27547769999999999</v>
      </c>
      <c r="BV19" s="355">
        <v>-0.29581099999999999</v>
      </c>
    </row>
    <row r="20" spans="1:74" x14ac:dyDescent="0.2">
      <c r="A20" s="640" t="s">
        <v>1212</v>
      </c>
      <c r="B20" s="641" t="s">
        <v>1222</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-0.35463099999999997</v>
      </c>
      <c r="AN20" s="214">
        <v>-0.49879499999999999</v>
      </c>
      <c r="AO20" s="214">
        <v>-0.32284600000000002</v>
      </c>
      <c r="AP20" s="214">
        <v>-0.50121800000000005</v>
      </c>
      <c r="AQ20" s="214">
        <v>-0.491483</v>
      </c>
      <c r="AR20" s="214">
        <v>-0.44181100000000001</v>
      </c>
      <c r="AS20" s="214">
        <v>-0.499282</v>
      </c>
      <c r="AT20" s="214">
        <v>-0.48520099999999999</v>
      </c>
      <c r="AU20" s="214">
        <v>-0.64720299999999997</v>
      </c>
      <c r="AV20" s="214">
        <v>-0.48512899999999998</v>
      </c>
      <c r="AW20" s="214">
        <v>-0.56873099999999999</v>
      </c>
      <c r="AX20" s="214">
        <v>-0.60533800000000004</v>
      </c>
      <c r="AY20" s="214">
        <v>-0.718916</v>
      </c>
      <c r="AZ20" s="214">
        <v>-0.69403599999999999</v>
      </c>
      <c r="BA20" s="214">
        <v>-0.55061800000000005</v>
      </c>
      <c r="BB20" s="214">
        <v>-0.59719900000000004</v>
      </c>
      <c r="BC20" s="214">
        <v>-0.79309499999999999</v>
      </c>
      <c r="BD20" s="214">
        <v>-0.64655899999999999</v>
      </c>
      <c r="BE20" s="214">
        <v>-0.65090499999999996</v>
      </c>
      <c r="BF20" s="214">
        <v>-0.52661290322999998</v>
      </c>
      <c r="BG20" s="214">
        <v>-0.59721338332999996</v>
      </c>
      <c r="BH20" s="355">
        <v>-0.66523319999999997</v>
      </c>
      <c r="BI20" s="355">
        <v>-0.61464039999999998</v>
      </c>
      <c r="BJ20" s="355">
        <v>-0.72573160000000003</v>
      </c>
      <c r="BK20" s="355">
        <v>-0.73717529999999998</v>
      </c>
      <c r="BL20" s="355">
        <v>-0.72050570000000003</v>
      </c>
      <c r="BM20" s="355">
        <v>-0.60842010000000002</v>
      </c>
      <c r="BN20" s="355">
        <v>-0.72919509999999998</v>
      </c>
      <c r="BO20" s="355">
        <v>-0.71578719999999996</v>
      </c>
      <c r="BP20" s="355">
        <v>-0.61702950000000001</v>
      </c>
      <c r="BQ20" s="355">
        <v>-0.67961400000000005</v>
      </c>
      <c r="BR20" s="355">
        <v>-0.66697090000000003</v>
      </c>
      <c r="BS20" s="355">
        <v>-0.69175050000000005</v>
      </c>
      <c r="BT20" s="355">
        <v>-0.76958870000000001</v>
      </c>
      <c r="BU20" s="355">
        <v>-0.69075830000000005</v>
      </c>
      <c r="BV20" s="355">
        <v>-0.82803610000000005</v>
      </c>
    </row>
    <row r="21" spans="1:74" x14ac:dyDescent="0.2">
      <c r="A21" s="640" t="s">
        <v>1213</v>
      </c>
      <c r="B21" s="641" t="s">
        <v>1214</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-2.2613999999999999E-2</v>
      </c>
      <c r="AN21" s="214">
        <v>-4.6317999999999998E-2</v>
      </c>
      <c r="AO21" s="214">
        <v>-7.7116000000000004E-2</v>
      </c>
      <c r="AP21" s="214">
        <v>-6.3682000000000002E-2</v>
      </c>
      <c r="AQ21" s="214">
        <v>-9.6129999999999993E-2</v>
      </c>
      <c r="AR21" s="214">
        <v>-0.12427199999999999</v>
      </c>
      <c r="AS21" s="214">
        <v>-0.10988199999999999</v>
      </c>
      <c r="AT21" s="214">
        <v>-0.118114</v>
      </c>
      <c r="AU21" s="214">
        <v>-9.0189000000000005E-2</v>
      </c>
      <c r="AV21" s="214">
        <v>-9.7112000000000004E-2</v>
      </c>
      <c r="AW21" s="214">
        <v>-9.1506000000000004E-2</v>
      </c>
      <c r="AX21" s="214">
        <v>-5.7280999999999999E-2</v>
      </c>
      <c r="AY21" s="214">
        <v>-5.6177999999999999E-2</v>
      </c>
      <c r="AZ21" s="214">
        <v>-4.2817000000000001E-2</v>
      </c>
      <c r="BA21" s="214">
        <v>-0.100229</v>
      </c>
      <c r="BB21" s="214">
        <v>-0.12717100000000001</v>
      </c>
      <c r="BC21" s="214">
        <v>-0.13548299999999999</v>
      </c>
      <c r="BD21" s="214">
        <v>-9.3460000000000001E-2</v>
      </c>
      <c r="BE21" s="214">
        <v>-8.8403999999999996E-2</v>
      </c>
      <c r="BF21" s="214">
        <v>-9.84873E-2</v>
      </c>
      <c r="BG21" s="214">
        <v>-0.14654420000000001</v>
      </c>
      <c r="BH21" s="355">
        <v>-0.16606119999999999</v>
      </c>
      <c r="BI21" s="355">
        <v>-0.15269530000000001</v>
      </c>
      <c r="BJ21" s="355">
        <v>-0.1498584</v>
      </c>
      <c r="BK21" s="355">
        <v>-0.10788449999999999</v>
      </c>
      <c r="BL21" s="355">
        <v>-0.12185120000000001</v>
      </c>
      <c r="BM21" s="355">
        <v>-0.12504290000000001</v>
      </c>
      <c r="BN21" s="355">
        <v>-0.13792699999999999</v>
      </c>
      <c r="BO21" s="355">
        <v>-0.16768069999999999</v>
      </c>
      <c r="BP21" s="355">
        <v>-0.17570959999999999</v>
      </c>
      <c r="BQ21" s="355">
        <v>-0.17512659999999999</v>
      </c>
      <c r="BR21" s="355">
        <v>-0.19012950000000001</v>
      </c>
      <c r="BS21" s="355">
        <v>-0.1942159</v>
      </c>
      <c r="BT21" s="355">
        <v>-0.1989551</v>
      </c>
      <c r="BU21" s="355">
        <v>-0.15772800000000001</v>
      </c>
      <c r="BV21" s="355">
        <v>-0.14581849999999999</v>
      </c>
    </row>
    <row r="22" spans="1:74" x14ac:dyDescent="0.2">
      <c r="A22" s="640" t="s">
        <v>192</v>
      </c>
      <c r="B22" s="641" t="s">
        <v>1215</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-0.128862</v>
      </c>
      <c r="AP22" s="214">
        <v>-0.12581300000000001</v>
      </c>
      <c r="AQ22" s="214">
        <v>-0.165635</v>
      </c>
      <c r="AR22" s="214">
        <v>-0.16383800000000001</v>
      </c>
      <c r="AS22" s="214">
        <v>-0.19986400000000001</v>
      </c>
      <c r="AT22" s="214">
        <v>-0.18726100000000001</v>
      </c>
      <c r="AU22" s="214">
        <v>-0.233041</v>
      </c>
      <c r="AV22" s="214">
        <v>-0.143904</v>
      </c>
      <c r="AW22" s="214">
        <v>-0.17910100000000001</v>
      </c>
      <c r="AX22" s="214">
        <v>-0.159466</v>
      </c>
      <c r="AY22" s="214">
        <v>-0.188057</v>
      </c>
      <c r="AZ22" s="214">
        <v>-0.212917</v>
      </c>
      <c r="BA22" s="214">
        <v>-0.199683</v>
      </c>
      <c r="BB22" s="214">
        <v>-0.219859</v>
      </c>
      <c r="BC22" s="214">
        <v>-0.20847399999999999</v>
      </c>
      <c r="BD22" s="214">
        <v>-0.207402</v>
      </c>
      <c r="BE22" s="214">
        <v>-0.18487400000000001</v>
      </c>
      <c r="BF22" s="214">
        <v>-0.20759250000000001</v>
      </c>
      <c r="BG22" s="214">
        <v>-0.21917320000000001</v>
      </c>
      <c r="BH22" s="355">
        <v>-0.20439109999999999</v>
      </c>
      <c r="BI22" s="355">
        <v>-0.2185378</v>
      </c>
      <c r="BJ22" s="355">
        <v>-0.209393</v>
      </c>
      <c r="BK22" s="355">
        <v>-0.19894580000000001</v>
      </c>
      <c r="BL22" s="355">
        <v>-0.22485630000000001</v>
      </c>
      <c r="BM22" s="355">
        <v>-0.18021980000000001</v>
      </c>
      <c r="BN22" s="355">
        <v>-0.18356030000000001</v>
      </c>
      <c r="BO22" s="355">
        <v>-0.18045439999999999</v>
      </c>
      <c r="BP22" s="355">
        <v>-0.19755200000000001</v>
      </c>
      <c r="BQ22" s="355">
        <v>-0.23846139999999999</v>
      </c>
      <c r="BR22" s="355">
        <v>-0.23553009999999999</v>
      </c>
      <c r="BS22" s="355">
        <v>-0.25454090000000001</v>
      </c>
      <c r="BT22" s="355">
        <v>-0.2336328</v>
      </c>
      <c r="BU22" s="355">
        <v>-0.244227</v>
      </c>
      <c r="BV22" s="355">
        <v>-0.23489019999999999</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648"/>
      <c r="BC23" s="648"/>
      <c r="BD23" s="648"/>
      <c r="BE23" s="648"/>
      <c r="BF23" s="648"/>
      <c r="BG23" s="648"/>
      <c r="BH23" s="405"/>
      <c r="BI23" s="405"/>
      <c r="BJ23" s="405"/>
      <c r="BK23" s="405"/>
      <c r="BL23" s="405"/>
      <c r="BM23" s="405"/>
      <c r="BN23" s="405"/>
      <c r="BO23" s="405"/>
      <c r="BP23" s="405"/>
      <c r="BQ23" s="405"/>
      <c r="BR23" s="405"/>
      <c r="BS23" s="405"/>
      <c r="BT23" s="405"/>
      <c r="BU23" s="405"/>
      <c r="BV23" s="405"/>
    </row>
    <row r="24" spans="1:74" x14ac:dyDescent="0.2">
      <c r="A24" s="639"/>
      <c r="B24" s="155" t="s">
        <v>1216</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648"/>
      <c r="BC24" s="648"/>
      <c r="BD24" s="648"/>
      <c r="BE24" s="648"/>
      <c r="BF24" s="648"/>
      <c r="BG24" s="648"/>
      <c r="BH24" s="405"/>
      <c r="BI24" s="405"/>
      <c r="BJ24" s="405"/>
      <c r="BK24" s="405"/>
      <c r="BL24" s="405"/>
      <c r="BM24" s="405"/>
      <c r="BN24" s="405"/>
      <c r="BO24" s="405"/>
      <c r="BP24" s="405"/>
      <c r="BQ24" s="405"/>
      <c r="BR24" s="405"/>
      <c r="BS24" s="405"/>
      <c r="BT24" s="405"/>
      <c r="BU24" s="405"/>
      <c r="BV24" s="405"/>
    </row>
    <row r="25" spans="1:74" x14ac:dyDescent="0.2">
      <c r="A25" s="640" t="s">
        <v>1217</v>
      </c>
      <c r="B25" s="641" t="s">
        <v>1214</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0.40550000000000003</v>
      </c>
      <c r="AO25" s="214">
        <v>0.32470900000000003</v>
      </c>
      <c r="AP25" s="214">
        <v>0.27053300000000002</v>
      </c>
      <c r="AQ25" s="214">
        <v>0.254774</v>
      </c>
      <c r="AR25" s="214">
        <v>0.27873300000000001</v>
      </c>
      <c r="AS25" s="214">
        <v>0.27954800000000002</v>
      </c>
      <c r="AT25" s="214">
        <v>0.29383900000000002</v>
      </c>
      <c r="AU25" s="214">
        <v>0.38556699999999999</v>
      </c>
      <c r="AV25" s="214">
        <v>0.44400000000000001</v>
      </c>
      <c r="AW25" s="214">
        <v>0.53756599999999999</v>
      </c>
      <c r="AX25" s="214">
        <v>0.51532299999999998</v>
      </c>
      <c r="AY25" s="214">
        <v>0.51093599999999995</v>
      </c>
      <c r="AZ25" s="214">
        <v>0.430759</v>
      </c>
      <c r="BA25" s="214">
        <v>0.346968</v>
      </c>
      <c r="BB25" s="214">
        <v>0.30919999999999997</v>
      </c>
      <c r="BC25" s="214">
        <v>0.26571</v>
      </c>
      <c r="BD25" s="214">
        <v>0.27539999999999998</v>
      </c>
      <c r="BE25" s="214">
        <v>0.27977400000000002</v>
      </c>
      <c r="BF25" s="214">
        <v>0.29686820000000003</v>
      </c>
      <c r="BG25" s="214">
        <v>0.3421535</v>
      </c>
      <c r="BH25" s="355">
        <v>0.4020474</v>
      </c>
      <c r="BI25" s="355">
        <v>0.45724189999999998</v>
      </c>
      <c r="BJ25" s="355">
        <v>0.44948769999999999</v>
      </c>
      <c r="BK25" s="355">
        <v>0.41717650000000001</v>
      </c>
      <c r="BL25" s="355">
        <v>0.37553300000000001</v>
      </c>
      <c r="BM25" s="355">
        <v>0.32131169999999998</v>
      </c>
      <c r="BN25" s="355">
        <v>0.27809260000000002</v>
      </c>
      <c r="BO25" s="355">
        <v>0.26329669999999999</v>
      </c>
      <c r="BP25" s="355">
        <v>0.28192509999999998</v>
      </c>
      <c r="BQ25" s="355">
        <v>0.27763929999999998</v>
      </c>
      <c r="BR25" s="355">
        <v>0.29581079999999998</v>
      </c>
      <c r="BS25" s="355">
        <v>0.34388259999999998</v>
      </c>
      <c r="BT25" s="355">
        <v>0.40325919999999998</v>
      </c>
      <c r="BU25" s="355">
        <v>0.4609935</v>
      </c>
      <c r="BV25" s="355">
        <v>0.45002520000000001</v>
      </c>
    </row>
    <row r="26" spans="1:74" x14ac:dyDescent="0.2">
      <c r="A26" s="640" t="s">
        <v>978</v>
      </c>
      <c r="B26" s="641" t="s">
        <v>1215</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0.13051599999999999</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0.15735499999999999</v>
      </c>
      <c r="AZ26" s="214">
        <v>0.136655</v>
      </c>
      <c r="BA26" s="214">
        <v>0.14016100000000001</v>
      </c>
      <c r="BB26" s="214">
        <v>0.140433</v>
      </c>
      <c r="BC26" s="214">
        <v>0.159968</v>
      </c>
      <c r="BD26" s="214">
        <v>0.154333</v>
      </c>
      <c r="BE26" s="214">
        <v>0.14277400000000001</v>
      </c>
      <c r="BF26" s="214">
        <v>0.15622759999999999</v>
      </c>
      <c r="BG26" s="214">
        <v>0.1698393</v>
      </c>
      <c r="BH26" s="355">
        <v>0.1669503</v>
      </c>
      <c r="BI26" s="355">
        <v>0.15824360000000001</v>
      </c>
      <c r="BJ26" s="355">
        <v>0.1523456</v>
      </c>
      <c r="BK26" s="355">
        <v>0.14087330000000001</v>
      </c>
      <c r="BL26" s="355">
        <v>0.15563840000000001</v>
      </c>
      <c r="BM26" s="355">
        <v>0.15776989999999999</v>
      </c>
      <c r="BN26" s="355">
        <v>0.15463360000000001</v>
      </c>
      <c r="BO26" s="355">
        <v>0.1617487</v>
      </c>
      <c r="BP26" s="355">
        <v>0.15779869999999999</v>
      </c>
      <c r="BQ26" s="355">
        <v>0.15603330000000001</v>
      </c>
      <c r="BR26" s="355">
        <v>0.15540809999999999</v>
      </c>
      <c r="BS26" s="355">
        <v>0.16931460000000001</v>
      </c>
      <c r="BT26" s="355">
        <v>0.16622439999999999</v>
      </c>
      <c r="BU26" s="355">
        <v>0.15818160000000001</v>
      </c>
      <c r="BV26" s="355">
        <v>0.1520099</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648"/>
      <c r="BC27" s="648"/>
      <c r="BD27" s="648"/>
      <c r="BE27" s="648"/>
      <c r="BF27" s="648"/>
      <c r="BG27" s="648"/>
      <c r="BH27" s="405"/>
      <c r="BI27" s="405"/>
      <c r="BJ27" s="405"/>
      <c r="BK27" s="405"/>
      <c r="BL27" s="405"/>
      <c r="BM27" s="405"/>
      <c r="BN27" s="405"/>
      <c r="BO27" s="405"/>
      <c r="BP27" s="405"/>
      <c r="BQ27" s="405"/>
      <c r="BR27" s="405"/>
      <c r="BS27" s="405"/>
      <c r="BT27" s="405"/>
      <c r="BU27" s="405"/>
      <c r="BV27" s="405"/>
    </row>
    <row r="28" spans="1:74" x14ac:dyDescent="0.2">
      <c r="A28" s="639"/>
      <c r="B28" s="155" t="s">
        <v>1218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648"/>
      <c r="BC28" s="648"/>
      <c r="BD28" s="648"/>
      <c r="BE28" s="648"/>
      <c r="BF28" s="648"/>
      <c r="BG28" s="648"/>
      <c r="BH28" s="405"/>
      <c r="BI28" s="405"/>
      <c r="BJ28" s="405"/>
      <c r="BK28" s="405"/>
      <c r="BL28" s="405"/>
      <c r="BM28" s="405"/>
      <c r="BN28" s="405"/>
      <c r="BO28" s="405"/>
      <c r="BP28" s="405"/>
      <c r="BQ28" s="405"/>
      <c r="BR28" s="405"/>
      <c r="BS28" s="405"/>
      <c r="BT28" s="405"/>
      <c r="BU28" s="405"/>
      <c r="BV28" s="405"/>
    </row>
    <row r="29" spans="1:74" x14ac:dyDescent="0.2">
      <c r="A29" s="640" t="s">
        <v>1219</v>
      </c>
      <c r="B29" s="641" t="s">
        <v>1220</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1.0247740000000001</v>
      </c>
      <c r="AN29" s="214">
        <v>1.1113919999999999</v>
      </c>
      <c r="AO29" s="214">
        <v>1.0162899999999999</v>
      </c>
      <c r="AP29" s="214">
        <v>1.072233</v>
      </c>
      <c r="AQ29" s="214">
        <v>1.059741</v>
      </c>
      <c r="AR29" s="214">
        <v>1.0304329999999999</v>
      </c>
      <c r="AS29" s="214">
        <v>1.0538380000000001</v>
      </c>
      <c r="AT29" s="214">
        <v>1.002032</v>
      </c>
      <c r="AU29" s="214">
        <v>1.0598000000000001</v>
      </c>
      <c r="AV29" s="214">
        <v>1.095</v>
      </c>
      <c r="AW29" s="214">
        <v>1.1814</v>
      </c>
      <c r="AX29" s="214">
        <v>1.1670640000000001</v>
      </c>
      <c r="AY29" s="214">
        <v>1.103936</v>
      </c>
      <c r="AZ29" s="214">
        <v>1.0941719999999999</v>
      </c>
      <c r="BA29" s="214">
        <v>1.1160589999999999</v>
      </c>
      <c r="BB29" s="214">
        <v>1.07517</v>
      </c>
      <c r="BC29" s="214">
        <v>1.0837019999999999</v>
      </c>
      <c r="BD29" s="214">
        <v>1.0800479999999999</v>
      </c>
      <c r="BE29" s="214">
        <v>1.163824</v>
      </c>
      <c r="BF29" s="214">
        <v>1.1297980000000001</v>
      </c>
      <c r="BG29" s="214">
        <v>1.1511210000000001</v>
      </c>
      <c r="BH29" s="355">
        <v>1.1746129999999999</v>
      </c>
      <c r="BI29" s="355">
        <v>1.211984</v>
      </c>
      <c r="BJ29" s="355">
        <v>1.1992579999999999</v>
      </c>
      <c r="BK29" s="355">
        <v>1.1723859999999999</v>
      </c>
      <c r="BL29" s="355">
        <v>1.1494200000000001</v>
      </c>
      <c r="BM29" s="355">
        <v>1.1396660000000001</v>
      </c>
      <c r="BN29" s="355">
        <v>1.128034</v>
      </c>
      <c r="BO29" s="355">
        <v>1.145211</v>
      </c>
      <c r="BP29" s="355">
        <v>1.1450709999999999</v>
      </c>
      <c r="BQ29" s="355">
        <v>1.2187669999999999</v>
      </c>
      <c r="BR29" s="355">
        <v>1.2382310000000001</v>
      </c>
      <c r="BS29" s="355">
        <v>1.250251</v>
      </c>
      <c r="BT29" s="355">
        <v>1.2655259999999999</v>
      </c>
      <c r="BU29" s="355">
        <v>1.299884</v>
      </c>
      <c r="BV29" s="355">
        <v>1.3308880000000001</v>
      </c>
    </row>
    <row r="30" spans="1:74" x14ac:dyDescent="0.2">
      <c r="A30" s="640" t="s">
        <v>1221</v>
      </c>
      <c r="B30" s="641" t="s">
        <v>1222</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1.5795300000000001</v>
      </c>
      <c r="AN30" s="214">
        <v>1.5716330000000001</v>
      </c>
      <c r="AO30" s="214">
        <v>1.227765</v>
      </c>
      <c r="AP30" s="214">
        <v>0.96604800000000002</v>
      </c>
      <c r="AQ30" s="214">
        <v>0.88963000000000003</v>
      </c>
      <c r="AR30" s="214">
        <v>1.052988</v>
      </c>
      <c r="AS30" s="214">
        <v>1.0302340000000001</v>
      </c>
      <c r="AT30" s="214">
        <v>1.041928</v>
      </c>
      <c r="AU30" s="214">
        <v>0.97014400000000001</v>
      </c>
      <c r="AV30" s="214">
        <v>1.0840639999999999</v>
      </c>
      <c r="AW30" s="214">
        <v>1.169335</v>
      </c>
      <c r="AX30" s="214">
        <v>1.383834</v>
      </c>
      <c r="AY30" s="214">
        <v>1.5771489999999999</v>
      </c>
      <c r="AZ30" s="214">
        <v>1.4897579999999999</v>
      </c>
      <c r="BA30" s="214">
        <v>1.1602209999999999</v>
      </c>
      <c r="BB30" s="214">
        <v>0.91766800000000004</v>
      </c>
      <c r="BC30" s="214">
        <v>0.89429199999999998</v>
      </c>
      <c r="BD30" s="214">
        <v>0.81450800000000001</v>
      </c>
      <c r="BE30" s="214">
        <v>0.92683700000000002</v>
      </c>
      <c r="BF30" s="214">
        <v>0.94051612903000004</v>
      </c>
      <c r="BG30" s="214">
        <v>0.95729325333000004</v>
      </c>
      <c r="BH30" s="355">
        <v>1.0755889999999999</v>
      </c>
      <c r="BI30" s="355">
        <v>1.201063</v>
      </c>
      <c r="BJ30" s="355">
        <v>1.4093070000000001</v>
      </c>
      <c r="BK30" s="355">
        <v>1.5058499999999999</v>
      </c>
      <c r="BL30" s="355">
        <v>1.397767</v>
      </c>
      <c r="BM30" s="355">
        <v>1.1776279999999999</v>
      </c>
      <c r="BN30" s="355">
        <v>0.93120219999999998</v>
      </c>
      <c r="BO30" s="355">
        <v>0.84876419999999997</v>
      </c>
      <c r="BP30" s="355">
        <v>0.94976939999999999</v>
      </c>
      <c r="BQ30" s="355">
        <v>0.96335340000000003</v>
      </c>
      <c r="BR30" s="355">
        <v>1.005063</v>
      </c>
      <c r="BS30" s="355">
        <v>1.008208</v>
      </c>
      <c r="BT30" s="355">
        <v>1.085391</v>
      </c>
      <c r="BU30" s="355">
        <v>1.24183</v>
      </c>
      <c r="BV30" s="355">
        <v>1.429843</v>
      </c>
    </row>
    <row r="31" spans="1:74" x14ac:dyDescent="0.2">
      <c r="A31" s="640" t="s">
        <v>1223</v>
      </c>
      <c r="B31" s="641" t="s">
        <v>1214</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0.210096</v>
      </c>
      <c r="AN31" s="214">
        <v>0.13911100000000001</v>
      </c>
      <c r="AO31" s="214">
        <v>0.17494199999999999</v>
      </c>
      <c r="AP31" s="214">
        <v>0.22234599999999999</v>
      </c>
      <c r="AQ31" s="214">
        <v>0.28858200000000001</v>
      </c>
      <c r="AR31" s="214">
        <v>0.24226200000000001</v>
      </c>
      <c r="AS31" s="214">
        <v>0.29744100000000001</v>
      </c>
      <c r="AT31" s="214">
        <v>0.24668300000000001</v>
      </c>
      <c r="AU31" s="214">
        <v>0.16597600000000001</v>
      </c>
      <c r="AV31" s="214">
        <v>0.23175999999999999</v>
      </c>
      <c r="AW31" s="214">
        <v>0.20676</v>
      </c>
      <c r="AX31" s="214">
        <v>0.19980600000000001</v>
      </c>
      <c r="AY31" s="214">
        <v>0.216917</v>
      </c>
      <c r="AZ31" s="214">
        <v>0.13935500000000001</v>
      </c>
      <c r="BA31" s="214">
        <v>0.167513</v>
      </c>
      <c r="BB31" s="214">
        <v>0.26216200000000001</v>
      </c>
      <c r="BC31" s="214">
        <v>0.25238899999999997</v>
      </c>
      <c r="BD31" s="214">
        <v>0.24917300000000001</v>
      </c>
      <c r="BE31" s="214">
        <v>0.20830599999999999</v>
      </c>
      <c r="BF31" s="214">
        <v>0.21104800000000001</v>
      </c>
      <c r="BG31" s="214">
        <v>0.1872759</v>
      </c>
      <c r="BH31" s="355">
        <v>0.23685500000000001</v>
      </c>
      <c r="BI31" s="355">
        <v>0.2256533</v>
      </c>
      <c r="BJ31" s="355">
        <v>0.21120240000000001</v>
      </c>
      <c r="BK31" s="355">
        <v>0.1246434</v>
      </c>
      <c r="BL31" s="355">
        <v>0.18233579999999999</v>
      </c>
      <c r="BM31" s="355">
        <v>0.18879409999999999</v>
      </c>
      <c r="BN31" s="355">
        <v>0.24152660000000001</v>
      </c>
      <c r="BO31" s="355">
        <v>0.2294774</v>
      </c>
      <c r="BP31" s="355">
        <v>0.21996489999999999</v>
      </c>
      <c r="BQ31" s="355">
        <v>0.23661499999999999</v>
      </c>
      <c r="BR31" s="355">
        <v>0.23380870000000001</v>
      </c>
      <c r="BS31" s="355">
        <v>0.16774149999999999</v>
      </c>
      <c r="BT31" s="355">
        <v>0.19716449999999999</v>
      </c>
      <c r="BU31" s="355">
        <v>0.2169711</v>
      </c>
      <c r="BV31" s="355">
        <v>0.2030904</v>
      </c>
    </row>
    <row r="32" spans="1:74" x14ac:dyDescent="0.2">
      <c r="A32" s="640" t="s">
        <v>965</v>
      </c>
      <c r="B32" s="641" t="s">
        <v>1215</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6.3402E-2</v>
      </c>
      <c r="AN32" s="214">
        <v>8.1855999999999998E-2</v>
      </c>
      <c r="AO32" s="214">
        <v>0.140654</v>
      </c>
      <c r="AP32" s="214">
        <v>0.11766799999999999</v>
      </c>
      <c r="AQ32" s="214">
        <v>6.9398000000000001E-2</v>
      </c>
      <c r="AR32" s="214">
        <v>9.2608999999999997E-2</v>
      </c>
      <c r="AS32" s="214">
        <v>7.8088000000000005E-2</v>
      </c>
      <c r="AT32" s="214">
        <v>0.15328600000000001</v>
      </c>
      <c r="AU32" s="214">
        <v>7.2658E-2</v>
      </c>
      <c r="AV32" s="214">
        <v>0.13906299999999999</v>
      </c>
      <c r="AW32" s="214">
        <v>4.3763999999999997E-2</v>
      </c>
      <c r="AX32" s="214">
        <v>8.6437E-2</v>
      </c>
      <c r="AY32" s="214">
        <v>5.9264999999999998E-2</v>
      </c>
      <c r="AZ32" s="214">
        <v>9.7900000000000005E-4</v>
      </c>
      <c r="BA32" s="214">
        <v>6.2993999999999994E-2</v>
      </c>
      <c r="BB32" s="214">
        <v>4.1641999999999998E-2</v>
      </c>
      <c r="BC32" s="214">
        <v>3.0203000000000001E-2</v>
      </c>
      <c r="BD32" s="214">
        <v>5.0332000000000002E-2</v>
      </c>
      <c r="BE32" s="214">
        <v>8.3350999999999995E-2</v>
      </c>
      <c r="BF32" s="214">
        <v>8.2797200000000001E-2</v>
      </c>
      <c r="BG32" s="214">
        <v>6.7852700000000002E-2</v>
      </c>
      <c r="BH32" s="355">
        <v>7.48505E-2</v>
      </c>
      <c r="BI32" s="355">
        <v>6.9086499999999995E-2</v>
      </c>
      <c r="BJ32" s="355">
        <v>7.0468199999999995E-2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6.9086800000000004E-2</v>
      </c>
      <c r="BV32" s="355">
        <v>7.0468100000000006E-2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648"/>
      <c r="BC33" s="648"/>
      <c r="BD33" s="648"/>
      <c r="BE33" s="648"/>
      <c r="BF33" s="648"/>
      <c r="BG33" s="648"/>
      <c r="BH33" s="405"/>
      <c r="BI33" s="405"/>
      <c r="BJ33" s="405"/>
      <c r="BK33" s="405"/>
      <c r="BL33" s="405"/>
      <c r="BM33" s="405"/>
      <c r="BN33" s="405"/>
      <c r="BO33" s="405"/>
      <c r="BP33" s="405"/>
      <c r="BQ33" s="405"/>
      <c r="BR33" s="405"/>
      <c r="BS33" s="405"/>
      <c r="BT33" s="405"/>
      <c r="BU33" s="405"/>
      <c r="BV33" s="405"/>
    </row>
    <row r="34" spans="1:74" x14ac:dyDescent="0.2">
      <c r="A34" s="640"/>
      <c r="B34" s="155" t="s">
        <v>1224</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648"/>
      <c r="BC34" s="648"/>
      <c r="BD34" s="648"/>
      <c r="BE34" s="648"/>
      <c r="BF34" s="648"/>
      <c r="BG34" s="648"/>
      <c r="BH34" s="405"/>
      <c r="BI34" s="405"/>
      <c r="BJ34" s="405"/>
      <c r="BK34" s="405"/>
      <c r="BL34" s="405"/>
      <c r="BM34" s="405"/>
      <c r="BN34" s="405"/>
      <c r="BO34" s="405"/>
      <c r="BP34" s="405"/>
      <c r="BQ34" s="405"/>
      <c r="BR34" s="405"/>
      <c r="BS34" s="405"/>
      <c r="BT34" s="405"/>
      <c r="BU34" s="405"/>
      <c r="BV34" s="405"/>
    </row>
    <row r="35" spans="1:74" x14ac:dyDescent="0.2">
      <c r="A35" s="640" t="s">
        <v>1225</v>
      </c>
      <c r="B35" s="641" t="s">
        <v>1220</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33.174999999999997</v>
      </c>
      <c r="AN35" s="214">
        <v>30.545999999999999</v>
      </c>
      <c r="AO35" s="214">
        <v>31.597999999999999</v>
      </c>
      <c r="AP35" s="214">
        <v>32.298000000000002</v>
      </c>
      <c r="AQ35" s="214">
        <v>31.844999999999999</v>
      </c>
      <c r="AR35" s="214">
        <v>31.591999999999999</v>
      </c>
      <c r="AS35" s="214">
        <v>30.736999999999998</v>
      </c>
      <c r="AT35" s="214">
        <v>33.119999999999997</v>
      </c>
      <c r="AU35" s="214">
        <v>33.841999999999999</v>
      </c>
      <c r="AV35" s="214">
        <v>34.439</v>
      </c>
      <c r="AW35" s="214">
        <v>34.343000000000004</v>
      </c>
      <c r="AX35" s="214">
        <v>34.314999999999998</v>
      </c>
      <c r="AY35" s="214">
        <v>33.243000000000002</v>
      </c>
      <c r="AZ35" s="214">
        <v>32.732999999999997</v>
      </c>
      <c r="BA35" s="214">
        <v>35.234000000000002</v>
      </c>
      <c r="BB35" s="214">
        <v>39.064</v>
      </c>
      <c r="BC35" s="214">
        <v>44.951999999999998</v>
      </c>
      <c r="BD35" s="214">
        <v>51.566000000000003</v>
      </c>
      <c r="BE35" s="214">
        <v>52.942</v>
      </c>
      <c r="BF35" s="214">
        <v>54.638588390000002</v>
      </c>
      <c r="BG35" s="214">
        <v>53.646410000000003</v>
      </c>
      <c r="BH35" s="355">
        <v>52.980499999999999</v>
      </c>
      <c r="BI35" s="355">
        <v>52.899979999999999</v>
      </c>
      <c r="BJ35" s="355">
        <v>51.245089999999998</v>
      </c>
      <c r="BK35" s="355">
        <v>50.470709999999997</v>
      </c>
      <c r="BL35" s="355">
        <v>50.175649999999997</v>
      </c>
      <c r="BM35" s="355">
        <v>51.453530000000001</v>
      </c>
      <c r="BN35" s="355">
        <v>53.043259999999997</v>
      </c>
      <c r="BO35" s="355">
        <v>54.27834</v>
      </c>
      <c r="BP35" s="355">
        <v>54.706400000000002</v>
      </c>
      <c r="BQ35" s="355">
        <v>53.30686</v>
      </c>
      <c r="BR35" s="355">
        <v>54.25027</v>
      </c>
      <c r="BS35" s="355">
        <v>54.337269999999997</v>
      </c>
      <c r="BT35" s="355">
        <v>54.768169999999998</v>
      </c>
      <c r="BU35" s="355">
        <v>54.763539999999999</v>
      </c>
      <c r="BV35" s="355">
        <v>53.238199999999999</v>
      </c>
    </row>
    <row r="36" spans="1:74" x14ac:dyDescent="0.2">
      <c r="A36" s="640" t="s">
        <v>1226</v>
      </c>
      <c r="B36" s="641" t="s">
        <v>1222</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68.328000000000003</v>
      </c>
      <c r="AN36" s="214">
        <v>55.893999999999998</v>
      </c>
      <c r="AO36" s="214">
        <v>59.232999999999997</v>
      </c>
      <c r="AP36" s="214">
        <v>67.513999999999996</v>
      </c>
      <c r="AQ36" s="214">
        <v>78.296000000000006</v>
      </c>
      <c r="AR36" s="214">
        <v>84.75</v>
      </c>
      <c r="AS36" s="214">
        <v>91.007000000000005</v>
      </c>
      <c r="AT36" s="214">
        <v>97.57</v>
      </c>
      <c r="AU36" s="214">
        <v>100.19</v>
      </c>
      <c r="AV36" s="214">
        <v>104.54600000000001</v>
      </c>
      <c r="AW36" s="214">
        <v>104.40600000000001</v>
      </c>
      <c r="AX36" s="214">
        <v>96.247</v>
      </c>
      <c r="AY36" s="214">
        <v>78.414000000000001</v>
      </c>
      <c r="AZ36" s="214">
        <v>64.796999999999997</v>
      </c>
      <c r="BA36" s="214">
        <v>66.378</v>
      </c>
      <c r="BB36" s="214">
        <v>73.861000000000004</v>
      </c>
      <c r="BC36" s="214">
        <v>76.605000000000004</v>
      </c>
      <c r="BD36" s="214">
        <v>85.179000000000002</v>
      </c>
      <c r="BE36" s="214">
        <v>90.602000000000004</v>
      </c>
      <c r="BF36" s="214">
        <v>99.038857143000001</v>
      </c>
      <c r="BG36" s="214">
        <v>104.12634996</v>
      </c>
      <c r="BH36" s="355">
        <v>103.1407</v>
      </c>
      <c r="BI36" s="355">
        <v>101.1966</v>
      </c>
      <c r="BJ36" s="355">
        <v>91.013149999999996</v>
      </c>
      <c r="BK36" s="355">
        <v>74.914000000000001</v>
      </c>
      <c r="BL36" s="355">
        <v>64.594250000000002</v>
      </c>
      <c r="BM36" s="355">
        <v>63.54965</v>
      </c>
      <c r="BN36" s="355">
        <v>67.543790000000001</v>
      </c>
      <c r="BO36" s="355">
        <v>74.938079999999999</v>
      </c>
      <c r="BP36" s="355">
        <v>83.150700000000001</v>
      </c>
      <c r="BQ36" s="355">
        <v>89.501750000000001</v>
      </c>
      <c r="BR36" s="355">
        <v>95.421499999999995</v>
      </c>
      <c r="BS36" s="355">
        <v>99.504090000000005</v>
      </c>
      <c r="BT36" s="355">
        <v>98.429559999999995</v>
      </c>
      <c r="BU36" s="355">
        <v>96.119829999999993</v>
      </c>
      <c r="BV36" s="355">
        <v>85.073599999999999</v>
      </c>
    </row>
    <row r="37" spans="1:74" x14ac:dyDescent="0.2">
      <c r="A37" s="640" t="s">
        <v>1227</v>
      </c>
      <c r="B37" s="641" t="s">
        <v>1214</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33.048999999999999</v>
      </c>
      <c r="AN37" s="214">
        <v>29.367000000000001</v>
      </c>
      <c r="AO37" s="214">
        <v>32.478000000000002</v>
      </c>
      <c r="AP37" s="214">
        <v>41.503999999999998</v>
      </c>
      <c r="AQ37" s="214">
        <v>50.624000000000002</v>
      </c>
      <c r="AR37" s="214">
        <v>59.155000000000001</v>
      </c>
      <c r="AS37" s="214">
        <v>66.296999999999997</v>
      </c>
      <c r="AT37" s="214">
        <v>74.212999999999994</v>
      </c>
      <c r="AU37" s="214">
        <v>76.301000000000002</v>
      </c>
      <c r="AV37" s="214">
        <v>70.325000000000003</v>
      </c>
      <c r="AW37" s="214">
        <v>58.11</v>
      </c>
      <c r="AX37" s="214">
        <v>45.962000000000003</v>
      </c>
      <c r="AY37" s="214">
        <v>33.597999999999999</v>
      </c>
      <c r="AZ37" s="214">
        <v>29.652000000000001</v>
      </c>
      <c r="BA37" s="214">
        <v>32.39</v>
      </c>
      <c r="BB37" s="214">
        <v>37.058999999999997</v>
      </c>
      <c r="BC37" s="214">
        <v>44.975999999999999</v>
      </c>
      <c r="BD37" s="214">
        <v>54.101999999999997</v>
      </c>
      <c r="BE37" s="214">
        <v>64.656999999999996</v>
      </c>
      <c r="BF37" s="214">
        <v>74.331204467000006</v>
      </c>
      <c r="BG37" s="214">
        <v>74.829211706999999</v>
      </c>
      <c r="BH37" s="355">
        <v>67.373450000000005</v>
      </c>
      <c r="BI37" s="355">
        <v>55.537570000000002</v>
      </c>
      <c r="BJ37" s="355">
        <v>43.816029999999998</v>
      </c>
      <c r="BK37" s="355">
        <v>38.397289999999998</v>
      </c>
      <c r="BL37" s="355">
        <v>34.787669999999999</v>
      </c>
      <c r="BM37" s="355">
        <v>37.135739999999998</v>
      </c>
      <c r="BN37" s="355">
        <v>43.988399999999999</v>
      </c>
      <c r="BO37" s="355">
        <v>52.27364</v>
      </c>
      <c r="BP37" s="355">
        <v>60.224350000000001</v>
      </c>
      <c r="BQ37" s="355">
        <v>68.114670000000004</v>
      </c>
      <c r="BR37" s="355">
        <v>74.930909999999997</v>
      </c>
      <c r="BS37" s="355">
        <v>75.637100000000004</v>
      </c>
      <c r="BT37" s="355">
        <v>69.568920000000006</v>
      </c>
      <c r="BU37" s="355">
        <v>58.785429999999998</v>
      </c>
      <c r="BV37" s="355">
        <v>48.422040000000003</v>
      </c>
    </row>
    <row r="38" spans="1:74" x14ac:dyDescent="0.2">
      <c r="A38" s="640" t="s">
        <v>972</v>
      </c>
      <c r="B38" s="641" t="s">
        <v>1215</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20.603999999999999</v>
      </c>
      <c r="AN38" s="214">
        <v>18.888999999999999</v>
      </c>
      <c r="AO38" s="214">
        <v>17.219000000000001</v>
      </c>
      <c r="AP38" s="214">
        <v>18.190999999999999</v>
      </c>
      <c r="AQ38" s="214">
        <v>19.492000000000001</v>
      </c>
      <c r="AR38" s="214">
        <v>20.492000000000001</v>
      </c>
      <c r="AS38" s="214">
        <v>20.99</v>
      </c>
      <c r="AT38" s="214">
        <v>19.440999999999999</v>
      </c>
      <c r="AU38" s="214">
        <v>18.901</v>
      </c>
      <c r="AV38" s="214">
        <v>18.82</v>
      </c>
      <c r="AW38" s="214">
        <v>20.151</v>
      </c>
      <c r="AX38" s="214">
        <v>20.515999999999998</v>
      </c>
      <c r="AY38" s="214">
        <v>19.657</v>
      </c>
      <c r="AZ38" s="214">
        <v>20.579000000000001</v>
      </c>
      <c r="BA38" s="214">
        <v>20.401</v>
      </c>
      <c r="BB38" s="214">
        <v>20.248000000000001</v>
      </c>
      <c r="BC38" s="214">
        <v>20.552</v>
      </c>
      <c r="BD38" s="214">
        <v>20.934999999999999</v>
      </c>
      <c r="BE38" s="214">
        <v>21.95</v>
      </c>
      <c r="BF38" s="214">
        <v>21.647349999999999</v>
      </c>
      <c r="BG38" s="214">
        <v>21.309270000000001</v>
      </c>
      <c r="BH38" s="355">
        <v>20.669609999999999</v>
      </c>
      <c r="BI38" s="355">
        <v>19.79223</v>
      </c>
      <c r="BJ38" s="355">
        <v>19.17398</v>
      </c>
      <c r="BK38" s="355">
        <v>19.601510000000001</v>
      </c>
      <c r="BL38" s="355">
        <v>18.493300000000001</v>
      </c>
      <c r="BM38" s="355">
        <v>18.191310000000001</v>
      </c>
      <c r="BN38" s="355">
        <v>18.868600000000001</v>
      </c>
      <c r="BO38" s="355">
        <v>20.042339999999999</v>
      </c>
      <c r="BP38" s="355">
        <v>20.806999999999999</v>
      </c>
      <c r="BQ38" s="355">
        <v>21.877030000000001</v>
      </c>
      <c r="BR38" s="355">
        <v>21.741820000000001</v>
      </c>
      <c r="BS38" s="355">
        <v>21.256679999999999</v>
      </c>
      <c r="BT38" s="355">
        <v>20.845780000000001</v>
      </c>
      <c r="BU38" s="355">
        <v>20.221609999999998</v>
      </c>
      <c r="BV38" s="355">
        <v>19.791799999999999</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0"/>
      <c r="AZ39" s="750"/>
      <c r="BA39" s="750"/>
      <c r="BB39" s="750"/>
      <c r="BC39" s="750"/>
      <c r="BD39" s="750"/>
      <c r="BE39" s="750"/>
      <c r="BF39" s="750"/>
      <c r="BG39" s="750"/>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734</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2"/>
      <c r="BF40" s="642"/>
      <c r="BG40" s="642"/>
      <c r="BH40" s="643"/>
      <c r="BI40" s="643"/>
      <c r="BJ40" s="643"/>
      <c r="BK40" s="643"/>
      <c r="BL40" s="643"/>
      <c r="BM40" s="643"/>
      <c r="BN40" s="643"/>
      <c r="BO40" s="643"/>
      <c r="BP40" s="643"/>
      <c r="BQ40" s="643"/>
      <c r="BR40" s="643"/>
      <c r="BS40" s="643"/>
      <c r="BT40" s="643"/>
      <c r="BU40" s="643"/>
      <c r="BV40" s="643"/>
    </row>
    <row r="41" spans="1:74" ht="11.1" customHeight="1" x14ac:dyDescent="0.2">
      <c r="A41" s="61" t="s">
        <v>661</v>
      </c>
      <c r="B41" s="179" t="s">
        <v>558</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15.456129000000001</v>
      </c>
      <c r="AN41" s="214">
        <v>15.341571</v>
      </c>
      <c r="AO41" s="214">
        <v>15.64</v>
      </c>
      <c r="AP41" s="214">
        <v>16.2728</v>
      </c>
      <c r="AQ41" s="214">
        <v>16.401612</v>
      </c>
      <c r="AR41" s="214">
        <v>16.701132999999999</v>
      </c>
      <c r="AS41" s="214">
        <v>16.878644999999999</v>
      </c>
      <c r="AT41" s="214">
        <v>16.700225</v>
      </c>
      <c r="AU41" s="214">
        <v>16.1676</v>
      </c>
      <c r="AV41" s="214">
        <v>15.439871</v>
      </c>
      <c r="AW41" s="214">
        <v>16.458033</v>
      </c>
      <c r="AX41" s="214">
        <v>16.741548000000002</v>
      </c>
      <c r="AY41" s="214">
        <v>15.993741999999999</v>
      </c>
      <c r="AZ41" s="214">
        <v>15.883759</v>
      </c>
      <c r="BA41" s="214">
        <v>16.105</v>
      </c>
      <c r="BB41" s="214">
        <v>15.941800000000001</v>
      </c>
      <c r="BC41" s="214">
        <v>16.275773999999998</v>
      </c>
      <c r="BD41" s="214">
        <v>16.431999999999999</v>
      </c>
      <c r="BE41" s="214">
        <v>16.640193</v>
      </c>
      <c r="BF41" s="214">
        <v>16.744548386999998</v>
      </c>
      <c r="BG41" s="214">
        <v>16.416472333000002</v>
      </c>
      <c r="BH41" s="355">
        <v>15.86026</v>
      </c>
      <c r="BI41" s="355">
        <v>16.44613</v>
      </c>
      <c r="BJ41" s="355">
        <v>16.7438</v>
      </c>
      <c r="BK41" s="355">
        <v>15.76911</v>
      </c>
      <c r="BL41" s="355">
        <v>15.690239999999999</v>
      </c>
      <c r="BM41" s="355">
        <v>16.02638</v>
      </c>
      <c r="BN41" s="355">
        <v>16.273140000000001</v>
      </c>
      <c r="BO41" s="355">
        <v>16.391649999999998</v>
      </c>
      <c r="BP41" s="355">
        <v>16.76615</v>
      </c>
      <c r="BQ41" s="355">
        <v>16.971419999999998</v>
      </c>
      <c r="BR41" s="355">
        <v>16.833189999999998</v>
      </c>
      <c r="BS41" s="355">
        <v>16.575679999999998</v>
      </c>
      <c r="BT41" s="355">
        <v>16.006450000000001</v>
      </c>
      <c r="BU41" s="355">
        <v>16.638190000000002</v>
      </c>
      <c r="BV41" s="355">
        <v>16.872140000000002</v>
      </c>
    </row>
    <row r="42" spans="1:74" ht="11.1" customHeight="1" x14ac:dyDescent="0.2">
      <c r="A42" s="640" t="s">
        <v>1241</v>
      </c>
      <c r="B42" s="641" t="s">
        <v>1234</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0.58838699999999999</v>
      </c>
      <c r="AN42" s="214">
        <v>0.54471400000000003</v>
      </c>
      <c r="AO42" s="214">
        <v>0.49364400000000003</v>
      </c>
      <c r="AP42" s="214">
        <v>0.40643299999999999</v>
      </c>
      <c r="AQ42" s="214">
        <v>0.39341900000000002</v>
      </c>
      <c r="AR42" s="214">
        <v>0.41839900000000002</v>
      </c>
      <c r="AS42" s="214">
        <v>0.43196699999999999</v>
      </c>
      <c r="AT42" s="214">
        <v>0.44887100000000002</v>
      </c>
      <c r="AU42" s="214">
        <v>0.54569999999999996</v>
      </c>
      <c r="AV42" s="214">
        <v>0.60025799999999996</v>
      </c>
      <c r="AW42" s="214">
        <v>0.68343299999999996</v>
      </c>
      <c r="AX42" s="214">
        <v>0.64935500000000002</v>
      </c>
      <c r="AY42" s="214">
        <v>0.66829099999999997</v>
      </c>
      <c r="AZ42" s="214">
        <v>0.56741399999999997</v>
      </c>
      <c r="BA42" s="214">
        <v>0.48712899999999998</v>
      </c>
      <c r="BB42" s="214">
        <v>0.449633</v>
      </c>
      <c r="BC42" s="214">
        <v>0.425678</v>
      </c>
      <c r="BD42" s="214">
        <v>0.42973299999999998</v>
      </c>
      <c r="BE42" s="214">
        <v>0.42254799999999998</v>
      </c>
      <c r="BF42" s="214">
        <v>0.45309579999999999</v>
      </c>
      <c r="BG42" s="214">
        <v>0.51199280000000003</v>
      </c>
      <c r="BH42" s="355">
        <v>0.56899770000000005</v>
      </c>
      <c r="BI42" s="355">
        <v>0.61548559999999997</v>
      </c>
      <c r="BJ42" s="355">
        <v>0.60183330000000002</v>
      </c>
      <c r="BK42" s="355">
        <v>0.55804980000000004</v>
      </c>
      <c r="BL42" s="355">
        <v>0.53117139999999996</v>
      </c>
      <c r="BM42" s="355">
        <v>0.4790816</v>
      </c>
      <c r="BN42" s="355">
        <v>0.43272620000000001</v>
      </c>
      <c r="BO42" s="355">
        <v>0.42504540000000002</v>
      </c>
      <c r="BP42" s="355">
        <v>0.4397238</v>
      </c>
      <c r="BQ42" s="355">
        <v>0.43367260000000002</v>
      </c>
      <c r="BR42" s="355">
        <v>0.45121889999999998</v>
      </c>
      <c r="BS42" s="355">
        <v>0.51319729999999997</v>
      </c>
      <c r="BT42" s="355">
        <v>0.56948359999999998</v>
      </c>
      <c r="BU42" s="355">
        <v>0.61917500000000003</v>
      </c>
      <c r="BV42" s="355">
        <v>0.60203510000000005</v>
      </c>
    </row>
    <row r="43" spans="1:74" ht="11.1" customHeight="1" x14ac:dyDescent="0.2">
      <c r="A43" s="61" t="s">
        <v>1127</v>
      </c>
      <c r="B43" s="179" t="s">
        <v>559</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1.095548</v>
      </c>
      <c r="AN43" s="214">
        <v>1.1223920000000001</v>
      </c>
      <c r="AO43" s="214">
        <v>1.1412580000000001</v>
      </c>
      <c r="AP43" s="214">
        <v>1.1693659999999999</v>
      </c>
      <c r="AQ43" s="214">
        <v>1.171</v>
      </c>
      <c r="AR43" s="214">
        <v>1.2038329999999999</v>
      </c>
      <c r="AS43" s="214">
        <v>1.2157089999999999</v>
      </c>
      <c r="AT43" s="214">
        <v>1.1918059999999999</v>
      </c>
      <c r="AU43" s="214">
        <v>1.1834</v>
      </c>
      <c r="AV43" s="214">
        <v>1.1786129999999999</v>
      </c>
      <c r="AW43" s="214">
        <v>1.1556999999999999</v>
      </c>
      <c r="AX43" s="214">
        <v>1.17</v>
      </c>
      <c r="AY43" s="214">
        <v>1.115032</v>
      </c>
      <c r="AZ43" s="214">
        <v>1.1553100000000001</v>
      </c>
      <c r="BA43" s="214">
        <v>1.1692899999999999</v>
      </c>
      <c r="BB43" s="214">
        <v>1.198</v>
      </c>
      <c r="BC43" s="214">
        <v>1.216323</v>
      </c>
      <c r="BD43" s="214">
        <v>1.2452669999999999</v>
      </c>
      <c r="BE43" s="214">
        <v>1.2293540000000001</v>
      </c>
      <c r="BF43" s="214">
        <v>1.2400011226000001</v>
      </c>
      <c r="BG43" s="214">
        <v>1.2101686632999999</v>
      </c>
      <c r="BH43" s="355">
        <v>1.23919</v>
      </c>
      <c r="BI43" s="355">
        <v>1.2449790000000001</v>
      </c>
      <c r="BJ43" s="355">
        <v>1.224429</v>
      </c>
      <c r="BK43" s="355">
        <v>1.167999</v>
      </c>
      <c r="BL43" s="355">
        <v>1.179592</v>
      </c>
      <c r="BM43" s="355">
        <v>1.213943</v>
      </c>
      <c r="BN43" s="355">
        <v>1.2381409999999999</v>
      </c>
      <c r="BO43" s="355">
        <v>1.2308779999999999</v>
      </c>
      <c r="BP43" s="355">
        <v>1.262276</v>
      </c>
      <c r="BQ43" s="355">
        <v>1.2730859999999999</v>
      </c>
      <c r="BR43" s="355">
        <v>1.2723</v>
      </c>
      <c r="BS43" s="355">
        <v>1.2601290000000001</v>
      </c>
      <c r="BT43" s="355">
        <v>1.254753</v>
      </c>
      <c r="BU43" s="355">
        <v>1.2611270000000001</v>
      </c>
      <c r="BV43" s="355">
        <v>1.237403</v>
      </c>
    </row>
    <row r="44" spans="1:74" ht="11.1" customHeight="1" x14ac:dyDescent="0.2">
      <c r="A44" s="61" t="s">
        <v>979</v>
      </c>
      <c r="B44" s="641" t="s">
        <v>560</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0.21199999999999999</v>
      </c>
      <c r="AN44" s="214">
        <v>0.272928</v>
      </c>
      <c r="AO44" s="214">
        <v>0.29219299999999998</v>
      </c>
      <c r="AP44" s="214">
        <v>0.29113299999999998</v>
      </c>
      <c r="AQ44" s="214">
        <v>0.251419</v>
      </c>
      <c r="AR44" s="214">
        <v>0.1053</v>
      </c>
      <c r="AS44" s="214">
        <v>0.31077399999999999</v>
      </c>
      <c r="AT44" s="214">
        <v>0.39483800000000002</v>
      </c>
      <c r="AU44" s="214">
        <v>0.4627</v>
      </c>
      <c r="AV44" s="214">
        <v>0.42632199999999998</v>
      </c>
      <c r="AW44" s="214">
        <v>0.31009999999999999</v>
      </c>
      <c r="AX44" s="214">
        <v>0.15545100000000001</v>
      </c>
      <c r="AY44" s="214">
        <v>0.14122599999999999</v>
      </c>
      <c r="AZ44" s="214">
        <v>0.12475899999999999</v>
      </c>
      <c r="BA44" s="214">
        <v>0.30838700000000002</v>
      </c>
      <c r="BB44" s="214">
        <v>0.4592</v>
      </c>
      <c r="BC44" s="214">
        <v>0.47390300000000002</v>
      </c>
      <c r="BD44" s="214">
        <v>0.65300000000000002</v>
      </c>
      <c r="BE44" s="214">
        <v>0.54438699999999995</v>
      </c>
      <c r="BF44" s="214">
        <v>0.38198586911999999</v>
      </c>
      <c r="BG44" s="214">
        <v>0.26358903623000002</v>
      </c>
      <c r="BH44" s="355">
        <v>0.20369680000000001</v>
      </c>
      <c r="BI44" s="355">
        <v>0.27817799999999998</v>
      </c>
      <c r="BJ44" s="355">
        <v>0.36854490000000001</v>
      </c>
      <c r="BK44" s="355">
        <v>0.13168489999999999</v>
      </c>
      <c r="BL44" s="355">
        <v>0.19278919999999999</v>
      </c>
      <c r="BM44" s="355">
        <v>0.24584590000000001</v>
      </c>
      <c r="BN44" s="355">
        <v>0.27913090000000002</v>
      </c>
      <c r="BO44" s="355">
        <v>0.39937080000000003</v>
      </c>
      <c r="BP44" s="355">
        <v>0.34282689999999999</v>
      </c>
      <c r="BQ44" s="355">
        <v>0.3683032</v>
      </c>
      <c r="BR44" s="355">
        <v>0.39318310000000001</v>
      </c>
      <c r="BS44" s="355">
        <v>0.35659469999999999</v>
      </c>
      <c r="BT44" s="355">
        <v>0.25042049999999999</v>
      </c>
      <c r="BU44" s="355">
        <v>0.30600650000000001</v>
      </c>
      <c r="BV44" s="355">
        <v>0.39029029999999998</v>
      </c>
    </row>
    <row r="45" spans="1:74" ht="11.1" customHeight="1" x14ac:dyDescent="0.2">
      <c r="A45" s="61" t="s">
        <v>980</v>
      </c>
      <c r="B45" s="179" t="s">
        <v>1032</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0.41383799999999998</v>
      </c>
      <c r="AN45" s="214">
        <v>0.71592800000000001</v>
      </c>
      <c r="AO45" s="214">
        <v>0.84590299999999996</v>
      </c>
      <c r="AP45" s="214">
        <v>0.83173299999999994</v>
      </c>
      <c r="AQ45" s="214">
        <v>0.89454800000000001</v>
      </c>
      <c r="AR45" s="214">
        <v>0.82166600000000001</v>
      </c>
      <c r="AS45" s="214">
        <v>0.75345099999999998</v>
      </c>
      <c r="AT45" s="214">
        <v>0.79038699999999995</v>
      </c>
      <c r="AU45" s="214">
        <v>0.64839999999999998</v>
      </c>
      <c r="AV45" s="214">
        <v>0.96728999999999998</v>
      </c>
      <c r="AW45" s="214">
        <v>0.20236599999999999</v>
      </c>
      <c r="AX45" s="214">
        <v>5.1741000000000002E-2</v>
      </c>
      <c r="AY45" s="214">
        <v>-0.32641900000000001</v>
      </c>
      <c r="AZ45" s="214">
        <v>0.52303500000000003</v>
      </c>
      <c r="BA45" s="214">
        <v>0.75412900000000005</v>
      </c>
      <c r="BB45" s="214">
        <v>0.78153300000000003</v>
      </c>
      <c r="BC45" s="214">
        <v>0.76309700000000003</v>
      </c>
      <c r="BD45" s="214">
        <v>0.91379999999999995</v>
      </c>
      <c r="BE45" s="214">
        <v>0.90400000000000003</v>
      </c>
      <c r="BF45" s="214">
        <v>0.96687096774000003</v>
      </c>
      <c r="BG45" s="214">
        <v>0.75368860000000004</v>
      </c>
      <c r="BH45" s="355">
        <v>0.75828130000000005</v>
      </c>
      <c r="BI45" s="355">
        <v>0.38186500000000001</v>
      </c>
      <c r="BJ45" s="355">
        <v>0.33953410000000001</v>
      </c>
      <c r="BK45" s="355">
        <v>0.47098109999999999</v>
      </c>
      <c r="BL45" s="355">
        <v>0.68931290000000001</v>
      </c>
      <c r="BM45" s="355">
        <v>0.83655619999999997</v>
      </c>
      <c r="BN45" s="355">
        <v>0.90658240000000001</v>
      </c>
      <c r="BO45" s="355">
        <v>0.95851920000000002</v>
      </c>
      <c r="BP45" s="355">
        <v>0.87205520000000003</v>
      </c>
      <c r="BQ45" s="355">
        <v>0.7828851</v>
      </c>
      <c r="BR45" s="355">
        <v>0.82333409999999996</v>
      </c>
      <c r="BS45" s="355">
        <v>0.59761120000000001</v>
      </c>
      <c r="BT45" s="355">
        <v>0.76208980000000004</v>
      </c>
      <c r="BU45" s="355">
        <v>0.42386889999999999</v>
      </c>
      <c r="BV45" s="355">
        <v>0.34970240000000002</v>
      </c>
    </row>
    <row r="46" spans="1:74" ht="11.1" customHeight="1" x14ac:dyDescent="0.2">
      <c r="A46" s="61" t="s">
        <v>981</v>
      </c>
      <c r="B46" s="179" t="s">
        <v>1033</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9.7E-5</v>
      </c>
      <c r="AZ46" s="214">
        <v>-3.4999999999999997E-5</v>
      </c>
      <c r="BA46" s="214">
        <v>1.94E-4</v>
      </c>
      <c r="BB46" s="214">
        <v>-1E-4</v>
      </c>
      <c r="BC46" s="214">
        <v>3.1999999999999999E-5</v>
      </c>
      <c r="BD46" s="214">
        <v>2.6699999999999998E-4</v>
      </c>
      <c r="BE46" s="214">
        <v>9.6000000000000002E-5</v>
      </c>
      <c r="BF46" s="214">
        <v>3.9179999999999998E-4</v>
      </c>
      <c r="BG46" s="214">
        <v>3.8279999999999998E-4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982</v>
      </c>
      <c r="B47" s="179" t="s">
        <v>735</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17.765709000000001</v>
      </c>
      <c r="AN47" s="214">
        <v>17.997782999999998</v>
      </c>
      <c r="AO47" s="214">
        <v>18.414643000000002</v>
      </c>
      <c r="AP47" s="214">
        <v>18.971364999999999</v>
      </c>
      <c r="AQ47" s="214">
        <v>19.112190999999999</v>
      </c>
      <c r="AR47" s="214">
        <v>19.250397</v>
      </c>
      <c r="AS47" s="214">
        <v>19.590706999999998</v>
      </c>
      <c r="AT47" s="214">
        <v>19.526288000000001</v>
      </c>
      <c r="AU47" s="214">
        <v>19.0077</v>
      </c>
      <c r="AV47" s="214">
        <v>18.612514999999998</v>
      </c>
      <c r="AW47" s="214">
        <v>18.809664999999999</v>
      </c>
      <c r="AX47" s="214">
        <v>18.768094999999999</v>
      </c>
      <c r="AY47" s="214">
        <v>17.591968999999999</v>
      </c>
      <c r="AZ47" s="214">
        <v>18.254242000000001</v>
      </c>
      <c r="BA47" s="214">
        <v>18.824128999999999</v>
      </c>
      <c r="BB47" s="214">
        <v>18.830065999999999</v>
      </c>
      <c r="BC47" s="214">
        <v>19.154807000000002</v>
      </c>
      <c r="BD47" s="214">
        <v>19.674067000000001</v>
      </c>
      <c r="BE47" s="214">
        <v>19.740577999999999</v>
      </c>
      <c r="BF47" s="214">
        <v>19.786893946999999</v>
      </c>
      <c r="BG47" s="214">
        <v>19.156294233000001</v>
      </c>
      <c r="BH47" s="355">
        <v>18.630410000000001</v>
      </c>
      <c r="BI47" s="355">
        <v>18.96658</v>
      </c>
      <c r="BJ47" s="355">
        <v>19.27797</v>
      </c>
      <c r="BK47" s="355">
        <v>18.097390000000001</v>
      </c>
      <c r="BL47" s="355">
        <v>18.28303</v>
      </c>
      <c r="BM47" s="355">
        <v>18.802050000000001</v>
      </c>
      <c r="BN47" s="355">
        <v>19.129850000000001</v>
      </c>
      <c r="BO47" s="355">
        <v>19.405639999999998</v>
      </c>
      <c r="BP47" s="355">
        <v>19.683199999999999</v>
      </c>
      <c r="BQ47" s="355">
        <v>19.829419999999999</v>
      </c>
      <c r="BR47" s="355">
        <v>19.773230000000002</v>
      </c>
      <c r="BS47" s="355">
        <v>19.3034</v>
      </c>
      <c r="BT47" s="355">
        <v>18.84318</v>
      </c>
      <c r="BU47" s="355">
        <v>19.24832</v>
      </c>
      <c r="BV47" s="355">
        <v>19.4514</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355"/>
      <c r="BI48" s="355"/>
      <c r="BJ48" s="355"/>
      <c r="BK48" s="355"/>
      <c r="BL48" s="355"/>
      <c r="BM48" s="355"/>
      <c r="BN48" s="355"/>
      <c r="BO48" s="355"/>
      <c r="BP48" s="355"/>
      <c r="BQ48" s="355"/>
      <c r="BR48" s="355"/>
      <c r="BS48" s="355"/>
      <c r="BT48" s="355"/>
      <c r="BU48" s="355"/>
      <c r="BV48" s="355"/>
    </row>
    <row r="49" spans="1:74" ht="11.1" customHeight="1" x14ac:dyDescent="0.2">
      <c r="A49" s="61" t="s">
        <v>663</v>
      </c>
      <c r="B49" s="180" t="s">
        <v>561</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1.0750580000000001</v>
      </c>
      <c r="AN49" s="214">
        <v>1.0212110000000001</v>
      </c>
      <c r="AO49" s="214">
        <v>1.0135749999999999</v>
      </c>
      <c r="AP49" s="214">
        <v>1.067199</v>
      </c>
      <c r="AQ49" s="214">
        <v>1.0830610000000001</v>
      </c>
      <c r="AR49" s="214">
        <v>1.027965</v>
      </c>
      <c r="AS49" s="214">
        <v>1.091677</v>
      </c>
      <c r="AT49" s="214">
        <v>1.098579</v>
      </c>
      <c r="AU49" s="214">
        <v>1.0465310000000001</v>
      </c>
      <c r="AV49" s="214">
        <v>1.040835</v>
      </c>
      <c r="AW49" s="214">
        <v>1.0652999999999999</v>
      </c>
      <c r="AX49" s="214">
        <v>1.10816</v>
      </c>
      <c r="AY49" s="214">
        <v>1.106096</v>
      </c>
      <c r="AZ49" s="214">
        <v>1.057758</v>
      </c>
      <c r="BA49" s="214">
        <v>1.041066</v>
      </c>
      <c r="BB49" s="214">
        <v>1.066368</v>
      </c>
      <c r="BC49" s="214">
        <v>1.139645</v>
      </c>
      <c r="BD49" s="214">
        <v>1.105899</v>
      </c>
      <c r="BE49" s="214">
        <v>1.184126</v>
      </c>
      <c r="BF49" s="214">
        <v>1.0864860000000001</v>
      </c>
      <c r="BG49" s="214">
        <v>1.025833</v>
      </c>
      <c r="BH49" s="355">
        <v>1.02956</v>
      </c>
      <c r="BI49" s="355">
        <v>1.070363</v>
      </c>
      <c r="BJ49" s="355">
        <v>1.0952919999999999</v>
      </c>
      <c r="BK49" s="355">
        <v>1.048813</v>
      </c>
      <c r="BL49" s="355">
        <v>1.01237</v>
      </c>
      <c r="BM49" s="355">
        <v>1.0262</v>
      </c>
      <c r="BN49" s="355">
        <v>1.050753</v>
      </c>
      <c r="BO49" s="355">
        <v>1.0549919999999999</v>
      </c>
      <c r="BP49" s="355">
        <v>1.0760400000000001</v>
      </c>
      <c r="BQ49" s="355">
        <v>1.080859</v>
      </c>
      <c r="BR49" s="355">
        <v>1.097083</v>
      </c>
      <c r="BS49" s="355">
        <v>1.0786309999999999</v>
      </c>
      <c r="BT49" s="355">
        <v>1.0492570000000001</v>
      </c>
      <c r="BU49" s="355">
        <v>1.092042</v>
      </c>
      <c r="BV49" s="355">
        <v>1.1073630000000001</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736</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355"/>
      <c r="BI51" s="355"/>
      <c r="BJ51" s="355"/>
      <c r="BK51" s="355"/>
      <c r="BL51" s="355"/>
      <c r="BM51" s="355"/>
      <c r="BN51" s="355"/>
      <c r="BO51" s="355"/>
      <c r="BP51" s="355"/>
      <c r="BQ51" s="355"/>
      <c r="BR51" s="355"/>
      <c r="BS51" s="355"/>
      <c r="BT51" s="355"/>
      <c r="BU51" s="355"/>
      <c r="BV51" s="355"/>
    </row>
    <row r="52" spans="1:74" ht="11.1" customHeight="1" x14ac:dyDescent="0.2">
      <c r="A52" s="640" t="s">
        <v>1242</v>
      </c>
      <c r="B52" s="641" t="s">
        <v>1234</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0.39245099999999999</v>
      </c>
      <c r="AN52" s="214">
        <v>0.40100000000000002</v>
      </c>
      <c r="AO52" s="214">
        <v>0.60970899999999995</v>
      </c>
      <c r="AP52" s="214">
        <v>0.815133</v>
      </c>
      <c r="AQ52" s="214">
        <v>0.88516099999999998</v>
      </c>
      <c r="AR52" s="214">
        <v>0.86383299999999996</v>
      </c>
      <c r="AS52" s="214">
        <v>0.85283799999999998</v>
      </c>
      <c r="AT52" s="214">
        <v>0.83941900000000003</v>
      </c>
      <c r="AU52" s="214">
        <v>0.58273299999999995</v>
      </c>
      <c r="AV52" s="214">
        <v>0.441612</v>
      </c>
      <c r="AW52" s="214">
        <v>0.34266600000000003</v>
      </c>
      <c r="AX52" s="214">
        <v>0.332677</v>
      </c>
      <c r="AY52" s="214">
        <v>0.34577400000000003</v>
      </c>
      <c r="AZ52" s="214">
        <v>0.41827599999999998</v>
      </c>
      <c r="BA52" s="214">
        <v>0.65538700000000005</v>
      </c>
      <c r="BB52" s="214">
        <v>0.82133299999999998</v>
      </c>
      <c r="BC52" s="214">
        <v>0.88948400000000005</v>
      </c>
      <c r="BD52" s="214">
        <v>0.87939999999999996</v>
      </c>
      <c r="BE52" s="214">
        <v>0.86054799999999998</v>
      </c>
      <c r="BF52" s="214">
        <v>0.84524414000000003</v>
      </c>
      <c r="BG52" s="214">
        <v>0.61198810000000003</v>
      </c>
      <c r="BH52" s="355">
        <v>0.4593836</v>
      </c>
      <c r="BI52" s="355">
        <v>0.37204209999999999</v>
      </c>
      <c r="BJ52" s="355">
        <v>0.39836080000000001</v>
      </c>
      <c r="BK52" s="355">
        <v>0.42496099999999998</v>
      </c>
      <c r="BL52" s="355">
        <v>0.48400470000000001</v>
      </c>
      <c r="BM52" s="355">
        <v>0.65909180000000001</v>
      </c>
      <c r="BN52" s="355">
        <v>0.83595299999999995</v>
      </c>
      <c r="BO52" s="355">
        <v>0.87480060000000004</v>
      </c>
      <c r="BP52" s="355">
        <v>0.88644599999999996</v>
      </c>
      <c r="BQ52" s="355">
        <v>0.89022489999999999</v>
      </c>
      <c r="BR52" s="355">
        <v>0.8632107</v>
      </c>
      <c r="BS52" s="355">
        <v>0.61077559999999997</v>
      </c>
      <c r="BT52" s="355">
        <v>0.46349170000000001</v>
      </c>
      <c r="BU52" s="355">
        <v>0.38531339999999997</v>
      </c>
      <c r="BV52" s="355">
        <v>0.3970822</v>
      </c>
    </row>
    <row r="53" spans="1:74" ht="11.1" customHeight="1" x14ac:dyDescent="0.2">
      <c r="A53" s="61" t="s">
        <v>983</v>
      </c>
      <c r="B53" s="179" t="s">
        <v>562</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9.2595159999999996</v>
      </c>
      <c r="AN53" s="214">
        <v>9.5035349999999994</v>
      </c>
      <c r="AO53" s="214">
        <v>9.5238709999999998</v>
      </c>
      <c r="AP53" s="214">
        <v>9.7195</v>
      </c>
      <c r="AQ53" s="214">
        <v>9.7711930000000002</v>
      </c>
      <c r="AR53" s="214">
        <v>9.8461999999999996</v>
      </c>
      <c r="AS53" s="214">
        <v>9.9889349999999997</v>
      </c>
      <c r="AT53" s="214">
        <v>9.9975159999999992</v>
      </c>
      <c r="AU53" s="214">
        <v>9.8783999999999992</v>
      </c>
      <c r="AV53" s="214">
        <v>9.9349030000000003</v>
      </c>
      <c r="AW53" s="214">
        <v>9.7988330000000001</v>
      </c>
      <c r="AX53" s="214">
        <v>9.8056769999999993</v>
      </c>
      <c r="AY53" s="214">
        <v>9.3550319999999996</v>
      </c>
      <c r="AZ53" s="214">
        <v>9.8035519999999998</v>
      </c>
      <c r="BA53" s="214">
        <v>9.900226</v>
      </c>
      <c r="BB53" s="214">
        <v>9.8485329999999998</v>
      </c>
      <c r="BC53" s="214">
        <v>10.049386999999999</v>
      </c>
      <c r="BD53" s="214">
        <v>10.2746</v>
      </c>
      <c r="BE53" s="214">
        <v>10.242741000000001</v>
      </c>
      <c r="BF53" s="214">
        <v>10.204193547999999</v>
      </c>
      <c r="BG53" s="214">
        <v>10.035912</v>
      </c>
      <c r="BH53" s="355">
        <v>10.16263</v>
      </c>
      <c r="BI53" s="355">
        <v>10.112170000000001</v>
      </c>
      <c r="BJ53" s="355">
        <v>10.18291</v>
      </c>
      <c r="BK53" s="355">
        <v>9.6197610000000005</v>
      </c>
      <c r="BL53" s="355">
        <v>9.8294949999999996</v>
      </c>
      <c r="BM53" s="355">
        <v>9.9298549999999999</v>
      </c>
      <c r="BN53" s="355">
        <v>10.005319999999999</v>
      </c>
      <c r="BO53" s="355">
        <v>10.13462</v>
      </c>
      <c r="BP53" s="355">
        <v>10.2807</v>
      </c>
      <c r="BQ53" s="355">
        <v>10.24081</v>
      </c>
      <c r="BR53" s="355">
        <v>10.20787</v>
      </c>
      <c r="BS53" s="355">
        <v>10.042009999999999</v>
      </c>
      <c r="BT53" s="355">
        <v>10.13524</v>
      </c>
      <c r="BU53" s="355">
        <v>10.148899999999999</v>
      </c>
      <c r="BV53" s="355">
        <v>10.14838</v>
      </c>
    </row>
    <row r="54" spans="1:74" ht="11.1" customHeight="1" x14ac:dyDescent="0.2">
      <c r="A54" s="61" t="s">
        <v>984</v>
      </c>
      <c r="B54" s="179" t="s">
        <v>563</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1.5133540000000001</v>
      </c>
      <c r="AN54" s="214">
        <v>1.525285</v>
      </c>
      <c r="AO54" s="214">
        <v>1.498483</v>
      </c>
      <c r="AP54" s="214">
        <v>1.590733</v>
      </c>
      <c r="AQ54" s="214">
        <v>1.6080000000000001</v>
      </c>
      <c r="AR54" s="214">
        <v>1.6402330000000001</v>
      </c>
      <c r="AS54" s="214">
        <v>1.6699029999999999</v>
      </c>
      <c r="AT54" s="214">
        <v>1.600225</v>
      </c>
      <c r="AU54" s="214">
        <v>1.5465329999999999</v>
      </c>
      <c r="AV54" s="214">
        <v>1.5535159999999999</v>
      </c>
      <c r="AW54" s="214">
        <v>1.6336999999999999</v>
      </c>
      <c r="AX54" s="214">
        <v>1.698</v>
      </c>
      <c r="AY54" s="214">
        <v>1.5721940000000001</v>
      </c>
      <c r="AZ54" s="214">
        <v>1.5746899999999999</v>
      </c>
      <c r="BA54" s="214">
        <v>1.562419</v>
      </c>
      <c r="BB54" s="214">
        <v>1.585467</v>
      </c>
      <c r="BC54" s="214">
        <v>1.6026130000000001</v>
      </c>
      <c r="BD54" s="214">
        <v>1.6537329999999999</v>
      </c>
      <c r="BE54" s="214">
        <v>1.7289030000000001</v>
      </c>
      <c r="BF54" s="214">
        <v>1.8020645161</v>
      </c>
      <c r="BG54" s="214">
        <v>1.7221746</v>
      </c>
      <c r="BH54" s="355">
        <v>1.529339</v>
      </c>
      <c r="BI54" s="355">
        <v>1.5863579999999999</v>
      </c>
      <c r="BJ54" s="355">
        <v>1.648136</v>
      </c>
      <c r="BK54" s="355">
        <v>1.510635</v>
      </c>
      <c r="BL54" s="355">
        <v>1.483849</v>
      </c>
      <c r="BM54" s="355">
        <v>1.5259229999999999</v>
      </c>
      <c r="BN54" s="355">
        <v>1.5633280000000001</v>
      </c>
      <c r="BO54" s="355">
        <v>1.5919490000000001</v>
      </c>
      <c r="BP54" s="355">
        <v>1.6598580000000001</v>
      </c>
      <c r="BQ54" s="355">
        <v>1.6913130000000001</v>
      </c>
      <c r="BR54" s="355">
        <v>1.6361969999999999</v>
      </c>
      <c r="BS54" s="355">
        <v>1.6285810000000001</v>
      </c>
      <c r="BT54" s="355">
        <v>1.557944</v>
      </c>
      <c r="BU54" s="355">
        <v>1.6102730000000001</v>
      </c>
      <c r="BV54" s="355">
        <v>1.66588</v>
      </c>
    </row>
    <row r="55" spans="1:74" ht="11.1" customHeight="1" x14ac:dyDescent="0.2">
      <c r="A55" s="61" t="s">
        <v>985</v>
      </c>
      <c r="B55" s="179" t="s">
        <v>564</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4.8352250000000003</v>
      </c>
      <c r="AN55" s="214">
        <v>4.7523569999999999</v>
      </c>
      <c r="AO55" s="214">
        <v>4.8937090000000003</v>
      </c>
      <c r="AP55" s="214">
        <v>4.9914329999999998</v>
      </c>
      <c r="AQ55" s="214">
        <v>4.9828060000000001</v>
      </c>
      <c r="AR55" s="214">
        <v>5.0317999999999996</v>
      </c>
      <c r="AS55" s="214">
        <v>5.1011930000000003</v>
      </c>
      <c r="AT55" s="214">
        <v>5.1065800000000001</v>
      </c>
      <c r="AU55" s="214">
        <v>5.0608000000000004</v>
      </c>
      <c r="AV55" s="214">
        <v>4.816516</v>
      </c>
      <c r="AW55" s="214">
        <v>5.1690329999999998</v>
      </c>
      <c r="AX55" s="214">
        <v>5.0420959999999999</v>
      </c>
      <c r="AY55" s="214">
        <v>4.5407099999999998</v>
      </c>
      <c r="AZ55" s="214">
        <v>4.6771029999999998</v>
      </c>
      <c r="BA55" s="214">
        <v>4.8730969999999996</v>
      </c>
      <c r="BB55" s="214">
        <v>4.68</v>
      </c>
      <c r="BC55" s="214">
        <v>4.7677420000000001</v>
      </c>
      <c r="BD55" s="214">
        <v>4.9625329999999996</v>
      </c>
      <c r="BE55" s="214">
        <v>4.9434829999999996</v>
      </c>
      <c r="BF55" s="214">
        <v>4.8428847386999996</v>
      </c>
      <c r="BG55" s="214">
        <v>4.7792559700000004</v>
      </c>
      <c r="BH55" s="355">
        <v>4.610881</v>
      </c>
      <c r="BI55" s="355">
        <v>4.9956950000000004</v>
      </c>
      <c r="BJ55" s="355">
        <v>5.1318130000000002</v>
      </c>
      <c r="BK55" s="355">
        <v>4.7240440000000001</v>
      </c>
      <c r="BL55" s="355">
        <v>4.6432010000000004</v>
      </c>
      <c r="BM55" s="355">
        <v>4.8111459999999999</v>
      </c>
      <c r="BN55" s="355">
        <v>4.871721</v>
      </c>
      <c r="BO55" s="355">
        <v>4.930212</v>
      </c>
      <c r="BP55" s="355">
        <v>4.9339430000000002</v>
      </c>
      <c r="BQ55" s="355">
        <v>5.0140209999999996</v>
      </c>
      <c r="BR55" s="355">
        <v>5.0514140000000003</v>
      </c>
      <c r="BS55" s="355">
        <v>5.0510640000000002</v>
      </c>
      <c r="BT55" s="355">
        <v>4.8050119999999996</v>
      </c>
      <c r="BU55" s="355">
        <v>5.15937</v>
      </c>
      <c r="BV55" s="355">
        <v>5.2800719999999997</v>
      </c>
    </row>
    <row r="56" spans="1:74" ht="11.1" customHeight="1" x14ac:dyDescent="0.2">
      <c r="A56" s="61" t="s">
        <v>986</v>
      </c>
      <c r="B56" s="179" t="s">
        <v>565</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0.41949999999999998</v>
      </c>
      <c r="AO56" s="214">
        <v>0.47832200000000002</v>
      </c>
      <c r="AP56" s="214">
        <v>0.466833</v>
      </c>
      <c r="AQ56" s="214">
        <v>0.43551600000000001</v>
      </c>
      <c r="AR56" s="214">
        <v>0.41333300000000001</v>
      </c>
      <c r="AS56" s="214">
        <v>0.42606500000000003</v>
      </c>
      <c r="AT56" s="214">
        <v>0.40367700000000001</v>
      </c>
      <c r="AU56" s="214">
        <v>0.41416700000000001</v>
      </c>
      <c r="AV56" s="214">
        <v>0.419323</v>
      </c>
      <c r="AW56" s="214">
        <v>0.3765</v>
      </c>
      <c r="AX56" s="214">
        <v>0.37638700000000003</v>
      </c>
      <c r="AY56" s="214">
        <v>0.39712900000000001</v>
      </c>
      <c r="AZ56" s="214">
        <v>0.40506900000000001</v>
      </c>
      <c r="BA56" s="214">
        <v>0.40090300000000001</v>
      </c>
      <c r="BB56" s="214">
        <v>0.43593300000000001</v>
      </c>
      <c r="BC56" s="214">
        <v>0.42806499999999997</v>
      </c>
      <c r="BD56" s="214">
        <v>0.38943299999999997</v>
      </c>
      <c r="BE56" s="214">
        <v>0.40051599999999998</v>
      </c>
      <c r="BF56" s="214">
        <v>0.40687096773999998</v>
      </c>
      <c r="BG56" s="214">
        <v>0.44690657</v>
      </c>
      <c r="BH56" s="355">
        <v>0.43258150000000001</v>
      </c>
      <c r="BI56" s="355">
        <v>0.41030319999999998</v>
      </c>
      <c r="BJ56" s="355">
        <v>0.3772065</v>
      </c>
      <c r="BK56" s="355">
        <v>0.39881299999999997</v>
      </c>
      <c r="BL56" s="355">
        <v>0.42868230000000002</v>
      </c>
      <c r="BM56" s="355">
        <v>0.46309929999999999</v>
      </c>
      <c r="BN56" s="355">
        <v>0.46107700000000001</v>
      </c>
      <c r="BO56" s="355">
        <v>0.43435590000000002</v>
      </c>
      <c r="BP56" s="355">
        <v>0.4110354</v>
      </c>
      <c r="BQ56" s="355">
        <v>0.40101369999999997</v>
      </c>
      <c r="BR56" s="355">
        <v>0.4124717</v>
      </c>
      <c r="BS56" s="355">
        <v>0.4106109</v>
      </c>
      <c r="BT56" s="355">
        <v>0.41487980000000002</v>
      </c>
      <c r="BU56" s="355">
        <v>0.41126800000000002</v>
      </c>
      <c r="BV56" s="355">
        <v>0.4020436</v>
      </c>
    </row>
    <row r="57" spans="1:74" ht="11.1" customHeight="1" x14ac:dyDescent="0.2">
      <c r="A57" s="61" t="s">
        <v>987</v>
      </c>
      <c r="B57" s="641" t="s">
        <v>1243</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2.4635120000000001</v>
      </c>
      <c r="AN57" s="214">
        <v>2.4173170000000002</v>
      </c>
      <c r="AO57" s="214">
        <v>2.4241239999999999</v>
      </c>
      <c r="AP57" s="214">
        <v>2.4549319999999999</v>
      </c>
      <c r="AQ57" s="214">
        <v>2.5125760000000001</v>
      </c>
      <c r="AR57" s="214">
        <v>2.4829629999999998</v>
      </c>
      <c r="AS57" s="214">
        <v>2.6434500000000001</v>
      </c>
      <c r="AT57" s="214">
        <v>2.6774499999999999</v>
      </c>
      <c r="AU57" s="214">
        <v>2.5715979999999998</v>
      </c>
      <c r="AV57" s="214">
        <v>2.4874800000000001</v>
      </c>
      <c r="AW57" s="214">
        <v>2.554233</v>
      </c>
      <c r="AX57" s="214">
        <v>2.6214179999999998</v>
      </c>
      <c r="AY57" s="214">
        <v>2.4872260000000002</v>
      </c>
      <c r="AZ57" s="214">
        <v>2.4333100000000001</v>
      </c>
      <c r="BA57" s="214">
        <v>2.473163</v>
      </c>
      <c r="BB57" s="214">
        <v>2.5251679999999999</v>
      </c>
      <c r="BC57" s="214">
        <v>2.5571609999999998</v>
      </c>
      <c r="BD57" s="214">
        <v>2.6202670000000001</v>
      </c>
      <c r="BE57" s="214">
        <v>2.748513</v>
      </c>
      <c r="BF57" s="214">
        <v>2.7721220355999998</v>
      </c>
      <c r="BG57" s="214">
        <v>2.5858899928999999</v>
      </c>
      <c r="BH57" s="355">
        <v>2.4651580000000002</v>
      </c>
      <c r="BI57" s="355">
        <v>2.5603750000000001</v>
      </c>
      <c r="BJ57" s="355">
        <v>2.6348289999999999</v>
      </c>
      <c r="BK57" s="355">
        <v>2.4679920000000002</v>
      </c>
      <c r="BL57" s="355">
        <v>2.4261680000000001</v>
      </c>
      <c r="BM57" s="355">
        <v>2.4391310000000002</v>
      </c>
      <c r="BN57" s="355">
        <v>2.443206</v>
      </c>
      <c r="BO57" s="355">
        <v>2.494694</v>
      </c>
      <c r="BP57" s="355">
        <v>2.5872540000000002</v>
      </c>
      <c r="BQ57" s="355">
        <v>2.6728960000000002</v>
      </c>
      <c r="BR57" s="355">
        <v>2.6991499999999999</v>
      </c>
      <c r="BS57" s="355">
        <v>2.638992</v>
      </c>
      <c r="BT57" s="355">
        <v>2.5158770000000001</v>
      </c>
      <c r="BU57" s="355">
        <v>2.625238</v>
      </c>
      <c r="BV57" s="355">
        <v>2.665305</v>
      </c>
    </row>
    <row r="58" spans="1:74" ht="11.1" customHeight="1" x14ac:dyDescent="0.2">
      <c r="A58" s="61" t="s">
        <v>988</v>
      </c>
      <c r="B58" s="179" t="s">
        <v>737</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18.840767</v>
      </c>
      <c r="AN58" s="214">
        <v>19.018993999999999</v>
      </c>
      <c r="AO58" s="214">
        <v>19.428218000000001</v>
      </c>
      <c r="AP58" s="214">
        <v>20.038564000000001</v>
      </c>
      <c r="AQ58" s="214">
        <v>20.195252</v>
      </c>
      <c r="AR58" s="214">
        <v>20.278362000000001</v>
      </c>
      <c r="AS58" s="214">
        <v>20.682383999999999</v>
      </c>
      <c r="AT58" s="214">
        <v>20.624866999999998</v>
      </c>
      <c r="AU58" s="214">
        <v>20.054231000000001</v>
      </c>
      <c r="AV58" s="214">
        <v>19.65335</v>
      </c>
      <c r="AW58" s="214">
        <v>19.874965</v>
      </c>
      <c r="AX58" s="214">
        <v>19.876255</v>
      </c>
      <c r="AY58" s="214">
        <v>18.698065</v>
      </c>
      <c r="AZ58" s="214">
        <v>19.312000000000001</v>
      </c>
      <c r="BA58" s="214">
        <v>19.865195</v>
      </c>
      <c r="BB58" s="214">
        <v>19.896433999999999</v>
      </c>
      <c r="BC58" s="214">
        <v>20.294452</v>
      </c>
      <c r="BD58" s="214">
        <v>20.779966000000002</v>
      </c>
      <c r="BE58" s="214">
        <v>20.924703999999998</v>
      </c>
      <c r="BF58" s="214">
        <v>20.873379947</v>
      </c>
      <c r="BG58" s="214">
        <v>20.182127232999999</v>
      </c>
      <c r="BH58" s="355">
        <v>19.659970000000001</v>
      </c>
      <c r="BI58" s="355">
        <v>20.036940000000001</v>
      </c>
      <c r="BJ58" s="355">
        <v>20.373259999999998</v>
      </c>
      <c r="BK58" s="355">
        <v>19.14621</v>
      </c>
      <c r="BL58" s="355">
        <v>19.295400000000001</v>
      </c>
      <c r="BM58" s="355">
        <v>19.828250000000001</v>
      </c>
      <c r="BN58" s="355">
        <v>20.180610000000001</v>
      </c>
      <c r="BO58" s="355">
        <v>20.460629999999998</v>
      </c>
      <c r="BP58" s="355">
        <v>20.759239999999998</v>
      </c>
      <c r="BQ58" s="355">
        <v>20.91028</v>
      </c>
      <c r="BR58" s="355">
        <v>20.87031</v>
      </c>
      <c r="BS58" s="355">
        <v>20.38203</v>
      </c>
      <c r="BT58" s="355">
        <v>19.892440000000001</v>
      </c>
      <c r="BU58" s="355">
        <v>20.34036</v>
      </c>
      <c r="BV58" s="355">
        <v>20.558759999999999</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355"/>
      <c r="BI59" s="355"/>
      <c r="BJ59" s="355"/>
      <c r="BK59" s="355"/>
      <c r="BL59" s="355"/>
      <c r="BM59" s="355"/>
      <c r="BN59" s="355"/>
      <c r="BO59" s="355"/>
      <c r="BP59" s="355"/>
      <c r="BQ59" s="355"/>
      <c r="BR59" s="355"/>
      <c r="BS59" s="355"/>
      <c r="BT59" s="355"/>
      <c r="BU59" s="355"/>
      <c r="BV59" s="355"/>
    </row>
    <row r="60" spans="1:74" ht="11.1" customHeight="1" x14ac:dyDescent="0.2">
      <c r="A60" s="61" t="s">
        <v>991</v>
      </c>
      <c r="B60" s="180" t="s">
        <v>567</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15.766935</v>
      </c>
      <c r="AN60" s="214">
        <v>15.63475</v>
      </c>
      <c r="AO60" s="214">
        <v>15.877644999999999</v>
      </c>
      <c r="AP60" s="214">
        <v>16.520900000000001</v>
      </c>
      <c r="AQ60" s="214">
        <v>16.612451</v>
      </c>
      <c r="AR60" s="214">
        <v>16.923866</v>
      </c>
      <c r="AS60" s="214">
        <v>17.184902999999998</v>
      </c>
      <c r="AT60" s="214">
        <v>16.962322</v>
      </c>
      <c r="AU60" s="214">
        <v>16.427233000000001</v>
      </c>
      <c r="AV60" s="214">
        <v>15.690967000000001</v>
      </c>
      <c r="AW60" s="214">
        <v>16.682832999999999</v>
      </c>
      <c r="AX60" s="214">
        <v>16.841805999999998</v>
      </c>
      <c r="AY60" s="214">
        <v>16.365065000000001</v>
      </c>
      <c r="AZ60" s="214">
        <v>16.166620999999999</v>
      </c>
      <c r="BA60" s="214">
        <v>16.260902999999999</v>
      </c>
      <c r="BB60" s="214">
        <v>16.222166999999999</v>
      </c>
      <c r="BC60" s="214">
        <v>16.476838999999998</v>
      </c>
      <c r="BD60" s="214">
        <v>16.802900000000001</v>
      </c>
      <c r="BE60" s="214">
        <v>16.994225</v>
      </c>
      <c r="BF60" s="214">
        <v>17.055129032</v>
      </c>
      <c r="BG60" s="214">
        <v>16.756416667</v>
      </c>
      <c r="BH60" s="355">
        <v>16.112439999999999</v>
      </c>
      <c r="BI60" s="355">
        <v>16.71002</v>
      </c>
      <c r="BJ60" s="355">
        <v>16.98096</v>
      </c>
      <c r="BK60" s="355">
        <v>16.123329999999999</v>
      </c>
      <c r="BL60" s="355">
        <v>15.997120000000001</v>
      </c>
      <c r="BM60" s="355">
        <v>16.207830000000001</v>
      </c>
      <c r="BN60" s="355">
        <v>16.510770000000001</v>
      </c>
      <c r="BO60" s="355">
        <v>16.548279999999998</v>
      </c>
      <c r="BP60" s="355">
        <v>17.009630000000001</v>
      </c>
      <c r="BQ60" s="355">
        <v>17.217420000000001</v>
      </c>
      <c r="BR60" s="355">
        <v>17.092379999999999</v>
      </c>
      <c r="BS60" s="355">
        <v>16.827929999999999</v>
      </c>
      <c r="BT60" s="355">
        <v>16.245889999999999</v>
      </c>
      <c r="BU60" s="355">
        <v>16.881879999999999</v>
      </c>
      <c r="BV60" s="355">
        <v>17.096129999999999</v>
      </c>
    </row>
    <row r="61" spans="1:74" ht="11.1" customHeight="1" x14ac:dyDescent="0.2">
      <c r="A61" s="61" t="s">
        <v>989</v>
      </c>
      <c r="B61" s="180" t="s">
        <v>566</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17.967088</v>
      </c>
      <c r="AN61" s="214">
        <v>17.949587999999999</v>
      </c>
      <c r="AO61" s="214">
        <v>17.949587999999999</v>
      </c>
      <c r="AP61" s="214">
        <v>17.961587999999999</v>
      </c>
      <c r="AQ61" s="214">
        <v>17.961587999999999</v>
      </c>
      <c r="AR61" s="214">
        <v>18.055938000000001</v>
      </c>
      <c r="AS61" s="214">
        <v>18.096938000000002</v>
      </c>
      <c r="AT61" s="214">
        <v>18.097937999999999</v>
      </c>
      <c r="AU61" s="214">
        <v>18.13785</v>
      </c>
      <c r="AV61" s="214">
        <v>18.132850000000001</v>
      </c>
      <c r="AW61" s="214">
        <v>18.1861</v>
      </c>
      <c r="AX61" s="214">
        <v>18.1861</v>
      </c>
      <c r="AY61" s="214">
        <v>18.315135999999999</v>
      </c>
      <c r="AZ61" s="214">
        <v>18.316535999999999</v>
      </c>
      <c r="BA61" s="214">
        <v>18.307435999999999</v>
      </c>
      <c r="BB61" s="214">
        <v>18.320036000000002</v>
      </c>
      <c r="BC61" s="214">
        <v>18.320036000000002</v>
      </c>
      <c r="BD61" s="214">
        <v>18.436385999999999</v>
      </c>
      <c r="BE61" s="214">
        <v>18.436385999999999</v>
      </c>
      <c r="BF61" s="214">
        <v>18.342451613000001</v>
      </c>
      <c r="BG61" s="214">
        <v>18.432182000000001</v>
      </c>
      <c r="BH61" s="355">
        <v>18.477180000000001</v>
      </c>
      <c r="BI61" s="355">
        <v>18.477180000000001</v>
      </c>
      <c r="BJ61" s="355">
        <v>18.547180000000001</v>
      </c>
      <c r="BK61" s="355">
        <v>18.547180000000001</v>
      </c>
      <c r="BL61" s="355">
        <v>18.547180000000001</v>
      </c>
      <c r="BM61" s="355">
        <v>18.547180000000001</v>
      </c>
      <c r="BN61" s="355">
        <v>18.547180000000001</v>
      </c>
      <c r="BO61" s="355">
        <v>18.547180000000001</v>
      </c>
      <c r="BP61" s="355">
        <v>18.547180000000001</v>
      </c>
      <c r="BQ61" s="355">
        <v>18.547180000000001</v>
      </c>
      <c r="BR61" s="355">
        <v>18.547180000000001</v>
      </c>
      <c r="BS61" s="355">
        <v>18.547180000000001</v>
      </c>
      <c r="BT61" s="355">
        <v>18.547180000000001</v>
      </c>
      <c r="BU61" s="355">
        <v>18.547180000000001</v>
      </c>
      <c r="BV61" s="355">
        <v>18.547180000000001</v>
      </c>
    </row>
    <row r="62" spans="1:74" ht="11.1" customHeight="1" x14ac:dyDescent="0.2">
      <c r="A62" s="61" t="s">
        <v>990</v>
      </c>
      <c r="B62" s="181" t="s">
        <v>900</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0.87754537629999996</v>
      </c>
      <c r="AN62" s="215">
        <v>0.87103670569000002</v>
      </c>
      <c r="AO62" s="215">
        <v>0.88456877115999999</v>
      </c>
      <c r="AP62" s="215">
        <v>0.91979061094000003</v>
      </c>
      <c r="AQ62" s="215">
        <v>0.92488765470000001</v>
      </c>
      <c r="AR62" s="215">
        <v>0.93730195572999997</v>
      </c>
      <c r="AS62" s="215">
        <v>0.94960280020999999</v>
      </c>
      <c r="AT62" s="215">
        <v>0.93725163606999995</v>
      </c>
      <c r="AU62" s="215">
        <v>0.90568799498999997</v>
      </c>
      <c r="AV62" s="215">
        <v>0.86533374511000005</v>
      </c>
      <c r="AW62" s="215">
        <v>0.91733978147999995</v>
      </c>
      <c r="AX62" s="215">
        <v>0.92608123786999996</v>
      </c>
      <c r="AY62" s="215">
        <v>0.89352680755000002</v>
      </c>
      <c r="AZ62" s="215">
        <v>0.88262436740000005</v>
      </c>
      <c r="BA62" s="215">
        <v>0.88821301902000005</v>
      </c>
      <c r="BB62" s="215">
        <v>0.88548772501999995</v>
      </c>
      <c r="BC62" s="215">
        <v>0.89938900774999997</v>
      </c>
      <c r="BD62" s="215">
        <v>0.91139879584000005</v>
      </c>
      <c r="BE62" s="215">
        <v>0.92177637200999996</v>
      </c>
      <c r="BF62" s="215">
        <v>0.92981731079999996</v>
      </c>
      <c r="BG62" s="215">
        <v>0.90908480974999994</v>
      </c>
      <c r="BH62" s="386">
        <v>0.87201830000000002</v>
      </c>
      <c r="BI62" s="386">
        <v>0.90436000000000005</v>
      </c>
      <c r="BJ62" s="386">
        <v>0.91555489999999995</v>
      </c>
      <c r="BK62" s="386">
        <v>0.86931420000000004</v>
      </c>
      <c r="BL62" s="386">
        <v>0.86250950000000004</v>
      </c>
      <c r="BM62" s="386">
        <v>0.87387040000000005</v>
      </c>
      <c r="BN62" s="386">
        <v>0.89020390000000005</v>
      </c>
      <c r="BO62" s="386">
        <v>0.89222610000000002</v>
      </c>
      <c r="BP62" s="386">
        <v>0.91710069999999999</v>
      </c>
      <c r="BQ62" s="386">
        <v>0.92830369999999995</v>
      </c>
      <c r="BR62" s="386">
        <v>0.92156190000000004</v>
      </c>
      <c r="BS62" s="386">
        <v>0.90730409999999995</v>
      </c>
      <c r="BT62" s="386">
        <v>0.87592250000000005</v>
      </c>
      <c r="BU62" s="386">
        <v>0.91021280000000004</v>
      </c>
      <c r="BV62" s="386">
        <v>0.92176429999999998</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81" t="s">
        <v>1042</v>
      </c>
      <c r="C64" s="778"/>
      <c r="D64" s="778"/>
      <c r="E64" s="778"/>
      <c r="F64" s="778"/>
      <c r="G64" s="778"/>
      <c r="H64" s="778"/>
      <c r="I64" s="778"/>
      <c r="J64" s="778"/>
      <c r="K64" s="778"/>
      <c r="L64" s="778"/>
      <c r="M64" s="778"/>
      <c r="N64" s="778"/>
      <c r="O64" s="778"/>
      <c r="P64" s="778"/>
      <c r="Q64" s="778"/>
    </row>
    <row r="65" spans="1:74" s="443" customFormat="1" ht="22.35" customHeight="1" x14ac:dyDescent="0.2">
      <c r="A65" s="442"/>
      <c r="B65" s="800" t="s">
        <v>1245</v>
      </c>
      <c r="C65" s="768"/>
      <c r="D65" s="768"/>
      <c r="E65" s="768"/>
      <c r="F65" s="768"/>
      <c r="G65" s="768"/>
      <c r="H65" s="768"/>
      <c r="I65" s="768"/>
      <c r="J65" s="768"/>
      <c r="K65" s="768"/>
      <c r="L65" s="768"/>
      <c r="M65" s="768"/>
      <c r="N65" s="768"/>
      <c r="O65" s="768"/>
      <c r="P65" s="768"/>
      <c r="Q65" s="764"/>
      <c r="AY65" s="535"/>
      <c r="AZ65" s="535"/>
      <c r="BA65" s="535"/>
      <c r="BB65" s="535"/>
      <c r="BC65" s="535"/>
      <c r="BD65" s="535"/>
      <c r="BE65" s="535"/>
      <c r="BF65" s="670"/>
      <c r="BG65" s="535"/>
      <c r="BH65" s="535"/>
      <c r="BI65" s="535"/>
      <c r="BJ65" s="535"/>
    </row>
    <row r="66" spans="1:74" s="443" customFormat="1" ht="12" customHeight="1" x14ac:dyDescent="0.2">
      <c r="A66" s="442"/>
      <c r="B66" s="767" t="s">
        <v>1069</v>
      </c>
      <c r="C66" s="768"/>
      <c r="D66" s="768"/>
      <c r="E66" s="768"/>
      <c r="F66" s="768"/>
      <c r="G66" s="768"/>
      <c r="H66" s="768"/>
      <c r="I66" s="768"/>
      <c r="J66" s="768"/>
      <c r="K66" s="768"/>
      <c r="L66" s="768"/>
      <c r="M66" s="768"/>
      <c r="N66" s="768"/>
      <c r="O66" s="768"/>
      <c r="P66" s="768"/>
      <c r="Q66" s="764"/>
      <c r="AY66" s="535"/>
      <c r="AZ66" s="535"/>
      <c r="BA66" s="535"/>
      <c r="BB66" s="535"/>
      <c r="BC66" s="535"/>
      <c r="BD66" s="535"/>
      <c r="BE66" s="535"/>
      <c r="BF66" s="670"/>
      <c r="BG66" s="535"/>
      <c r="BH66" s="535"/>
      <c r="BI66" s="535"/>
      <c r="BJ66" s="535"/>
    </row>
    <row r="67" spans="1:74" s="443" customFormat="1" ht="12" customHeight="1" x14ac:dyDescent="0.2">
      <c r="A67" s="442"/>
      <c r="B67" s="767" t="s">
        <v>1087</v>
      </c>
      <c r="C67" s="768"/>
      <c r="D67" s="768"/>
      <c r="E67" s="768"/>
      <c r="F67" s="768"/>
      <c r="G67" s="768"/>
      <c r="H67" s="768"/>
      <c r="I67" s="768"/>
      <c r="J67" s="768"/>
      <c r="K67" s="768"/>
      <c r="L67" s="768"/>
      <c r="M67" s="768"/>
      <c r="N67" s="768"/>
      <c r="O67" s="768"/>
      <c r="P67" s="768"/>
      <c r="Q67" s="764"/>
      <c r="AY67" s="535"/>
      <c r="AZ67" s="535"/>
      <c r="BA67" s="535"/>
      <c r="BB67" s="535"/>
      <c r="BC67" s="535"/>
      <c r="BD67" s="535"/>
      <c r="BE67" s="535"/>
      <c r="BF67" s="670"/>
      <c r="BG67" s="535"/>
      <c r="BH67" s="535"/>
      <c r="BI67" s="535"/>
      <c r="BJ67" s="535"/>
    </row>
    <row r="68" spans="1:74" s="443" customFormat="1" ht="12" customHeight="1" x14ac:dyDescent="0.2">
      <c r="A68" s="442"/>
      <c r="B68" s="769" t="s">
        <v>1089</v>
      </c>
      <c r="C68" s="763"/>
      <c r="D68" s="763"/>
      <c r="E68" s="763"/>
      <c r="F68" s="763"/>
      <c r="G68" s="763"/>
      <c r="H68" s="763"/>
      <c r="I68" s="763"/>
      <c r="J68" s="763"/>
      <c r="K68" s="763"/>
      <c r="L68" s="763"/>
      <c r="M68" s="763"/>
      <c r="N68" s="763"/>
      <c r="O68" s="763"/>
      <c r="P68" s="763"/>
      <c r="Q68" s="764"/>
      <c r="AY68" s="535"/>
      <c r="AZ68" s="535"/>
      <c r="BA68" s="535"/>
      <c r="BB68" s="535"/>
      <c r="BC68" s="535"/>
      <c r="BD68" s="535"/>
      <c r="BE68" s="535"/>
      <c r="BF68" s="670"/>
      <c r="BG68" s="535"/>
      <c r="BH68" s="535"/>
      <c r="BI68" s="535"/>
      <c r="BJ68" s="535"/>
    </row>
    <row r="69" spans="1:74" s="443" customFormat="1" ht="12" customHeight="1" x14ac:dyDescent="0.2">
      <c r="A69" s="442"/>
      <c r="B69" s="762" t="s">
        <v>1073</v>
      </c>
      <c r="C69" s="763"/>
      <c r="D69" s="763"/>
      <c r="E69" s="763"/>
      <c r="F69" s="763"/>
      <c r="G69" s="763"/>
      <c r="H69" s="763"/>
      <c r="I69" s="763"/>
      <c r="J69" s="763"/>
      <c r="K69" s="763"/>
      <c r="L69" s="763"/>
      <c r="M69" s="763"/>
      <c r="N69" s="763"/>
      <c r="O69" s="763"/>
      <c r="P69" s="763"/>
      <c r="Q69" s="764"/>
      <c r="AY69" s="535"/>
      <c r="AZ69" s="535"/>
      <c r="BA69" s="535"/>
      <c r="BB69" s="535"/>
      <c r="BC69" s="535"/>
      <c r="BD69" s="535"/>
      <c r="BE69" s="535"/>
      <c r="BF69" s="670"/>
      <c r="BG69" s="535"/>
      <c r="BH69" s="535"/>
      <c r="BI69" s="535"/>
      <c r="BJ69" s="535"/>
    </row>
    <row r="70" spans="1:74" s="443" customFormat="1" ht="12" customHeight="1" x14ac:dyDescent="0.2">
      <c r="A70" s="436"/>
      <c r="B70" s="784" t="s">
        <v>1184</v>
      </c>
      <c r="C70" s="764"/>
      <c r="D70" s="764"/>
      <c r="E70" s="764"/>
      <c r="F70" s="764"/>
      <c r="G70" s="764"/>
      <c r="H70" s="764"/>
      <c r="I70" s="764"/>
      <c r="J70" s="764"/>
      <c r="K70" s="764"/>
      <c r="L70" s="764"/>
      <c r="M70" s="764"/>
      <c r="N70" s="764"/>
      <c r="O70" s="764"/>
      <c r="P70" s="764"/>
      <c r="Q70" s="764"/>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F14" sqref="BF14"/>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70" t="s">
        <v>1021</v>
      </c>
      <c r="B1" s="807" t="s">
        <v>252</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305"/>
    </row>
    <row r="2" spans="1:74" s="5" customFormat="1"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992</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118.7</v>
      </c>
      <c r="AZ6" s="240">
        <v>104.6</v>
      </c>
      <c r="BA6" s="240">
        <v>133.5</v>
      </c>
      <c r="BB6" s="240">
        <v>147.6</v>
      </c>
      <c r="BC6" s="240">
        <v>161.30000000000001</v>
      </c>
      <c r="BD6" s="240">
        <v>164.3</v>
      </c>
      <c r="BE6" s="240">
        <v>148.9</v>
      </c>
      <c r="BF6" s="240">
        <v>150.8398</v>
      </c>
      <c r="BG6" s="240">
        <v>150.363</v>
      </c>
      <c r="BH6" s="333">
        <v>147.6867</v>
      </c>
      <c r="BI6" s="333">
        <v>135.09950000000001</v>
      </c>
      <c r="BJ6" s="333">
        <v>128.45099999999999</v>
      </c>
      <c r="BK6" s="333">
        <v>126.4121</v>
      </c>
      <c r="BL6" s="333">
        <v>133.3843</v>
      </c>
      <c r="BM6" s="333">
        <v>144.7226</v>
      </c>
      <c r="BN6" s="333">
        <v>156.64080000000001</v>
      </c>
      <c r="BO6" s="333">
        <v>162.68860000000001</v>
      </c>
      <c r="BP6" s="333">
        <v>166.5932</v>
      </c>
      <c r="BQ6" s="333">
        <v>166.76570000000001</v>
      </c>
      <c r="BR6" s="333">
        <v>166.4538</v>
      </c>
      <c r="BS6" s="333">
        <v>160.82159999999999</v>
      </c>
      <c r="BT6" s="333">
        <v>154.42939999999999</v>
      </c>
      <c r="BU6" s="333">
        <v>150.57730000000001</v>
      </c>
      <c r="BV6" s="333">
        <v>145.2998</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397"/>
      <c r="BI7" s="397"/>
      <c r="BJ7" s="397"/>
      <c r="BK7" s="397"/>
      <c r="BL7" s="397"/>
      <c r="BM7" s="397"/>
      <c r="BN7" s="397"/>
      <c r="BO7" s="397"/>
      <c r="BP7" s="397"/>
      <c r="BQ7" s="397"/>
      <c r="BR7" s="397"/>
      <c r="BS7" s="397"/>
      <c r="BT7" s="397"/>
      <c r="BU7" s="397"/>
      <c r="BV7" s="397"/>
    </row>
    <row r="8" spans="1:74" ht="11.1" customHeight="1" x14ac:dyDescent="0.2">
      <c r="A8" s="1" t="s">
        <v>649</v>
      </c>
      <c r="B8" s="183" t="s">
        <v>569</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240">
        <v>190.52500000000001</v>
      </c>
      <c r="BB8" s="240">
        <v>207.22499999999999</v>
      </c>
      <c r="BC8" s="240">
        <v>223.68</v>
      </c>
      <c r="BD8" s="240">
        <v>228.875</v>
      </c>
      <c r="BE8" s="240">
        <v>217.65</v>
      </c>
      <c r="BF8" s="240">
        <v>210.78</v>
      </c>
      <c r="BG8" s="240">
        <v>217.875</v>
      </c>
      <c r="BH8" s="333">
        <v>218.9967</v>
      </c>
      <c r="BI8" s="333">
        <v>211.79239999999999</v>
      </c>
      <c r="BJ8" s="333">
        <v>205.7732</v>
      </c>
      <c r="BK8" s="333">
        <v>202.12970000000001</v>
      </c>
      <c r="BL8" s="333">
        <v>203.65790000000001</v>
      </c>
      <c r="BM8" s="333">
        <v>213.947</v>
      </c>
      <c r="BN8" s="333">
        <v>225.04519999999999</v>
      </c>
      <c r="BO8" s="333">
        <v>233.25319999999999</v>
      </c>
      <c r="BP8" s="333">
        <v>236.9898</v>
      </c>
      <c r="BQ8" s="333">
        <v>238.02250000000001</v>
      </c>
      <c r="BR8" s="333">
        <v>237.0308</v>
      </c>
      <c r="BS8" s="333">
        <v>232.2167</v>
      </c>
      <c r="BT8" s="333">
        <v>228.43010000000001</v>
      </c>
      <c r="BU8" s="333">
        <v>226.98609999999999</v>
      </c>
      <c r="BV8" s="333">
        <v>223.99930000000001</v>
      </c>
    </row>
    <row r="9" spans="1:74" ht="11.1" customHeight="1" x14ac:dyDescent="0.2">
      <c r="A9" s="1" t="s">
        <v>650</v>
      </c>
      <c r="B9" s="183" t="s">
        <v>570</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240">
        <v>191</v>
      </c>
      <c r="BB9" s="240">
        <v>202.67500000000001</v>
      </c>
      <c r="BC9" s="240">
        <v>221.94</v>
      </c>
      <c r="BD9" s="240">
        <v>238.4</v>
      </c>
      <c r="BE9" s="240">
        <v>214.82499999999999</v>
      </c>
      <c r="BF9" s="240">
        <v>214.18</v>
      </c>
      <c r="BG9" s="240">
        <v>215.32499999999999</v>
      </c>
      <c r="BH9" s="333">
        <v>215.10589999999999</v>
      </c>
      <c r="BI9" s="333">
        <v>200.73050000000001</v>
      </c>
      <c r="BJ9" s="333">
        <v>192.53110000000001</v>
      </c>
      <c r="BK9" s="333">
        <v>187.51159999999999</v>
      </c>
      <c r="BL9" s="333">
        <v>194.5992</v>
      </c>
      <c r="BM9" s="333">
        <v>209.8039</v>
      </c>
      <c r="BN9" s="333">
        <v>222.8108</v>
      </c>
      <c r="BO9" s="333">
        <v>231.0675</v>
      </c>
      <c r="BP9" s="333">
        <v>237.00620000000001</v>
      </c>
      <c r="BQ9" s="333">
        <v>235.79040000000001</v>
      </c>
      <c r="BR9" s="333">
        <v>235.7535</v>
      </c>
      <c r="BS9" s="333">
        <v>231.21180000000001</v>
      </c>
      <c r="BT9" s="333">
        <v>224.43199999999999</v>
      </c>
      <c r="BU9" s="333">
        <v>217.56700000000001</v>
      </c>
      <c r="BV9" s="333">
        <v>210.59370000000001</v>
      </c>
    </row>
    <row r="10" spans="1:74" ht="11.1" customHeight="1" x14ac:dyDescent="0.2">
      <c r="A10" s="1" t="s">
        <v>651</v>
      </c>
      <c r="B10" s="183" t="s">
        <v>571</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240">
        <v>175.42500000000001</v>
      </c>
      <c r="BB10" s="240">
        <v>188.17500000000001</v>
      </c>
      <c r="BC10" s="240">
        <v>202.46</v>
      </c>
      <c r="BD10" s="240">
        <v>211.75</v>
      </c>
      <c r="BE10" s="240">
        <v>202.65</v>
      </c>
      <c r="BF10" s="240">
        <v>195.66</v>
      </c>
      <c r="BG10" s="240">
        <v>197.72499999999999</v>
      </c>
      <c r="BH10" s="333">
        <v>196.59979999999999</v>
      </c>
      <c r="BI10" s="333">
        <v>184.95070000000001</v>
      </c>
      <c r="BJ10" s="333">
        <v>178.41139999999999</v>
      </c>
      <c r="BK10" s="333">
        <v>176.58609999999999</v>
      </c>
      <c r="BL10" s="333">
        <v>181.5351</v>
      </c>
      <c r="BM10" s="333">
        <v>193.92320000000001</v>
      </c>
      <c r="BN10" s="333">
        <v>205.3323</v>
      </c>
      <c r="BO10" s="333">
        <v>212.45359999999999</v>
      </c>
      <c r="BP10" s="333">
        <v>215.67789999999999</v>
      </c>
      <c r="BQ10" s="333">
        <v>215.55789999999999</v>
      </c>
      <c r="BR10" s="333">
        <v>215.6412</v>
      </c>
      <c r="BS10" s="333">
        <v>209.80529999999999</v>
      </c>
      <c r="BT10" s="333">
        <v>204.69280000000001</v>
      </c>
      <c r="BU10" s="333">
        <v>200.45689999999999</v>
      </c>
      <c r="BV10" s="333">
        <v>195.24369999999999</v>
      </c>
    </row>
    <row r="11" spans="1:74" ht="11.1" customHeight="1" x14ac:dyDescent="0.2">
      <c r="A11" s="1" t="s">
        <v>652</v>
      </c>
      <c r="B11" s="183" t="s">
        <v>572</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240">
        <v>187.5</v>
      </c>
      <c r="BB11" s="240">
        <v>204.1</v>
      </c>
      <c r="BC11" s="240">
        <v>224.8</v>
      </c>
      <c r="BD11" s="240">
        <v>232.125</v>
      </c>
      <c r="BE11" s="240">
        <v>228.32499999999999</v>
      </c>
      <c r="BF11" s="240">
        <v>223.68</v>
      </c>
      <c r="BG11" s="240">
        <v>226.3</v>
      </c>
      <c r="BH11" s="333">
        <v>223.6225</v>
      </c>
      <c r="BI11" s="333">
        <v>212.0608</v>
      </c>
      <c r="BJ11" s="333">
        <v>195.61089999999999</v>
      </c>
      <c r="BK11" s="333">
        <v>184.6677</v>
      </c>
      <c r="BL11" s="333">
        <v>187.55520000000001</v>
      </c>
      <c r="BM11" s="333">
        <v>200.9872</v>
      </c>
      <c r="BN11" s="333">
        <v>212.5822</v>
      </c>
      <c r="BO11" s="333">
        <v>225.941</v>
      </c>
      <c r="BP11" s="333">
        <v>231.37100000000001</v>
      </c>
      <c r="BQ11" s="333">
        <v>236.74090000000001</v>
      </c>
      <c r="BR11" s="333">
        <v>242.91679999999999</v>
      </c>
      <c r="BS11" s="333">
        <v>240.23670000000001</v>
      </c>
      <c r="BT11" s="333">
        <v>234.161</v>
      </c>
      <c r="BU11" s="333">
        <v>226.64760000000001</v>
      </c>
      <c r="BV11" s="333">
        <v>211.65870000000001</v>
      </c>
    </row>
    <row r="12" spans="1:74" ht="11.1" customHeight="1" x14ac:dyDescent="0.2">
      <c r="A12" s="1" t="s">
        <v>653</v>
      </c>
      <c r="B12" s="183" t="s">
        <v>573</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240">
        <v>242.2</v>
      </c>
      <c r="BB12" s="240">
        <v>258.25</v>
      </c>
      <c r="BC12" s="240">
        <v>264.88</v>
      </c>
      <c r="BD12" s="240">
        <v>272.57499999999999</v>
      </c>
      <c r="BE12" s="240">
        <v>272.02499999999998</v>
      </c>
      <c r="BF12" s="240">
        <v>257.72000000000003</v>
      </c>
      <c r="BG12" s="240">
        <v>263.17500000000001</v>
      </c>
      <c r="BH12" s="333">
        <v>266.05779999999999</v>
      </c>
      <c r="BI12" s="333">
        <v>252.4211</v>
      </c>
      <c r="BJ12" s="333">
        <v>240.1739</v>
      </c>
      <c r="BK12" s="333">
        <v>222.95249999999999</v>
      </c>
      <c r="BL12" s="333">
        <v>231.7225</v>
      </c>
      <c r="BM12" s="333">
        <v>248.00579999999999</v>
      </c>
      <c r="BN12" s="333">
        <v>262.87709999999998</v>
      </c>
      <c r="BO12" s="333">
        <v>272.38479999999998</v>
      </c>
      <c r="BP12" s="333">
        <v>280.2876</v>
      </c>
      <c r="BQ12" s="333">
        <v>281.57839999999999</v>
      </c>
      <c r="BR12" s="333">
        <v>280.22030000000001</v>
      </c>
      <c r="BS12" s="333">
        <v>273.23430000000002</v>
      </c>
      <c r="BT12" s="333">
        <v>264.5136</v>
      </c>
      <c r="BU12" s="333">
        <v>255.3586</v>
      </c>
      <c r="BV12" s="333">
        <v>245.4289</v>
      </c>
    </row>
    <row r="13" spans="1:74" ht="11.1" customHeight="1" x14ac:dyDescent="0.2">
      <c r="A13" s="1" t="s">
        <v>654</v>
      </c>
      <c r="B13" s="183" t="s">
        <v>611</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240">
        <v>196.875</v>
      </c>
      <c r="BB13" s="240">
        <v>211.27500000000001</v>
      </c>
      <c r="BC13" s="240">
        <v>226.82</v>
      </c>
      <c r="BD13" s="240">
        <v>236.55</v>
      </c>
      <c r="BE13" s="240">
        <v>223.9</v>
      </c>
      <c r="BF13" s="240">
        <v>217.76</v>
      </c>
      <c r="BG13" s="240">
        <v>221.85</v>
      </c>
      <c r="BH13" s="333">
        <v>222.4006</v>
      </c>
      <c r="BI13" s="333">
        <v>210.98009999999999</v>
      </c>
      <c r="BJ13" s="333">
        <v>202.86619999999999</v>
      </c>
      <c r="BK13" s="333">
        <v>196.79429999999999</v>
      </c>
      <c r="BL13" s="333">
        <v>201.62110000000001</v>
      </c>
      <c r="BM13" s="333">
        <v>214.93719999999999</v>
      </c>
      <c r="BN13" s="333">
        <v>227.1883</v>
      </c>
      <c r="BO13" s="333">
        <v>235.6858</v>
      </c>
      <c r="BP13" s="333">
        <v>240.83279999999999</v>
      </c>
      <c r="BQ13" s="333">
        <v>241.22219999999999</v>
      </c>
      <c r="BR13" s="333">
        <v>240.58070000000001</v>
      </c>
      <c r="BS13" s="333">
        <v>235.70660000000001</v>
      </c>
      <c r="BT13" s="333">
        <v>229.7405</v>
      </c>
      <c r="BU13" s="333">
        <v>224.59039999999999</v>
      </c>
      <c r="BV13" s="333">
        <v>218.52610000000001</v>
      </c>
    </row>
    <row r="14" spans="1:74" ht="11.1" customHeight="1" x14ac:dyDescent="0.2">
      <c r="A14" s="1" t="s">
        <v>677</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240">
        <v>207.07499999999999</v>
      </c>
      <c r="BB14" s="240">
        <v>221.57499999999999</v>
      </c>
      <c r="BC14" s="240">
        <v>237.1</v>
      </c>
      <c r="BD14" s="240">
        <v>246.7</v>
      </c>
      <c r="BE14" s="240">
        <v>234.5</v>
      </c>
      <c r="BF14" s="240">
        <v>228.38</v>
      </c>
      <c r="BG14" s="240">
        <v>232.65</v>
      </c>
      <c r="BH14" s="333">
        <v>233.2099</v>
      </c>
      <c r="BI14" s="333">
        <v>221.84620000000001</v>
      </c>
      <c r="BJ14" s="333">
        <v>213.84639999999999</v>
      </c>
      <c r="BK14" s="333">
        <v>207.63229999999999</v>
      </c>
      <c r="BL14" s="333">
        <v>212.45140000000001</v>
      </c>
      <c r="BM14" s="333">
        <v>225.52860000000001</v>
      </c>
      <c r="BN14" s="333">
        <v>237.7946</v>
      </c>
      <c r="BO14" s="333">
        <v>246.3159</v>
      </c>
      <c r="BP14" s="333">
        <v>251.33519999999999</v>
      </c>
      <c r="BQ14" s="333">
        <v>251.90960000000001</v>
      </c>
      <c r="BR14" s="333">
        <v>251.32259999999999</v>
      </c>
      <c r="BS14" s="333">
        <v>246.54390000000001</v>
      </c>
      <c r="BT14" s="333">
        <v>240.77019999999999</v>
      </c>
      <c r="BU14" s="333">
        <v>235.77979999999999</v>
      </c>
      <c r="BV14" s="333">
        <v>229.89150000000001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398"/>
      <c r="BI15" s="398"/>
      <c r="BJ15" s="398"/>
      <c r="BK15" s="398"/>
      <c r="BL15" s="398"/>
      <c r="BM15" s="398"/>
      <c r="BN15" s="398"/>
      <c r="BO15" s="398"/>
      <c r="BP15" s="398"/>
      <c r="BQ15" s="398"/>
      <c r="BR15" s="398"/>
      <c r="BS15" s="398"/>
      <c r="BT15" s="398"/>
      <c r="BU15" s="398"/>
      <c r="BV15" s="398"/>
    </row>
    <row r="16" spans="1:74" ht="11.1" customHeight="1" x14ac:dyDescent="0.2">
      <c r="A16" s="1"/>
      <c r="B16" s="7" t="s">
        <v>970</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400"/>
      <c r="BI17" s="400"/>
      <c r="BJ17" s="400"/>
      <c r="BK17" s="400"/>
      <c r="BL17" s="400"/>
      <c r="BM17" s="400"/>
      <c r="BN17" s="400"/>
      <c r="BO17" s="400"/>
      <c r="BP17" s="400"/>
      <c r="BQ17" s="400"/>
      <c r="BR17" s="400"/>
      <c r="BS17" s="400"/>
      <c r="BT17" s="400"/>
      <c r="BU17" s="400"/>
      <c r="BV17" s="400"/>
    </row>
    <row r="18" spans="1:74" ht="11.1" customHeight="1" x14ac:dyDescent="0.2">
      <c r="A18" s="1" t="s">
        <v>639</v>
      </c>
      <c r="B18" s="183" t="s">
        <v>569</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69.031999999999996</v>
      </c>
      <c r="AN18" s="68">
        <v>68.141999999999996</v>
      </c>
      <c r="AO18" s="68">
        <v>64.542000000000002</v>
      </c>
      <c r="AP18" s="68">
        <v>63.271999999999998</v>
      </c>
      <c r="AQ18" s="68">
        <v>61.203000000000003</v>
      </c>
      <c r="AR18" s="68">
        <v>61.35</v>
      </c>
      <c r="AS18" s="68">
        <v>58.703000000000003</v>
      </c>
      <c r="AT18" s="68">
        <v>60.374000000000002</v>
      </c>
      <c r="AU18" s="68">
        <v>62.622</v>
      </c>
      <c r="AV18" s="68">
        <v>59.686999999999998</v>
      </c>
      <c r="AW18" s="68">
        <v>58.578000000000003</v>
      </c>
      <c r="AX18" s="68">
        <v>60.722000000000001</v>
      </c>
      <c r="AY18" s="68">
        <v>70.111000000000004</v>
      </c>
      <c r="AZ18" s="68">
        <v>70.805000000000007</v>
      </c>
      <c r="BA18" s="68">
        <v>65.850999999999999</v>
      </c>
      <c r="BB18" s="68">
        <v>68.671000000000006</v>
      </c>
      <c r="BC18" s="68">
        <v>69.308999999999997</v>
      </c>
      <c r="BD18" s="68">
        <v>73.015000000000001</v>
      </c>
      <c r="BE18" s="68">
        <v>72.253</v>
      </c>
      <c r="BF18" s="68">
        <v>65.220285713999999</v>
      </c>
      <c r="BG18" s="68">
        <v>59.761763195999997</v>
      </c>
      <c r="BH18" s="329">
        <v>56.947760000000002</v>
      </c>
      <c r="BI18" s="329">
        <v>58.588920000000002</v>
      </c>
      <c r="BJ18" s="329">
        <v>62.125239999999998</v>
      </c>
      <c r="BK18" s="329">
        <v>65.788960000000003</v>
      </c>
      <c r="BL18" s="329">
        <v>66.167730000000006</v>
      </c>
      <c r="BM18" s="329">
        <v>62.156860000000002</v>
      </c>
      <c r="BN18" s="329">
        <v>61.089120000000001</v>
      </c>
      <c r="BO18" s="329">
        <v>63.402639999999998</v>
      </c>
      <c r="BP18" s="329">
        <v>64.033330000000007</v>
      </c>
      <c r="BQ18" s="329">
        <v>64.339839999999995</v>
      </c>
      <c r="BR18" s="329">
        <v>64.145309999999995</v>
      </c>
      <c r="BS18" s="329">
        <v>62.500360000000001</v>
      </c>
      <c r="BT18" s="329">
        <v>58.758450000000003</v>
      </c>
      <c r="BU18" s="329">
        <v>60.380650000000003</v>
      </c>
      <c r="BV18" s="329">
        <v>64.173370000000006</v>
      </c>
    </row>
    <row r="19" spans="1:74" ht="11.1" customHeight="1" x14ac:dyDescent="0.2">
      <c r="A19" s="1" t="s">
        <v>640</v>
      </c>
      <c r="B19" s="183" t="s">
        <v>570</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53.424999999999997</v>
      </c>
      <c r="AN19" s="68">
        <v>53.384999999999998</v>
      </c>
      <c r="AO19" s="68">
        <v>52.860999999999997</v>
      </c>
      <c r="AP19" s="68">
        <v>53.286000000000001</v>
      </c>
      <c r="AQ19" s="68">
        <v>49.145000000000003</v>
      </c>
      <c r="AR19" s="68">
        <v>50.387</v>
      </c>
      <c r="AS19" s="68">
        <v>48.21</v>
      </c>
      <c r="AT19" s="68">
        <v>49.387</v>
      </c>
      <c r="AU19" s="68">
        <v>47.040999999999997</v>
      </c>
      <c r="AV19" s="68">
        <v>45.966999999999999</v>
      </c>
      <c r="AW19" s="68">
        <v>50.052999999999997</v>
      </c>
      <c r="AX19" s="68">
        <v>53.673999999999999</v>
      </c>
      <c r="AY19" s="68">
        <v>61.787999999999997</v>
      </c>
      <c r="AZ19" s="68">
        <v>59.902000000000001</v>
      </c>
      <c r="BA19" s="68">
        <v>56.664000000000001</v>
      </c>
      <c r="BB19" s="68">
        <v>54.075000000000003</v>
      </c>
      <c r="BC19" s="68">
        <v>53.664999999999999</v>
      </c>
      <c r="BD19" s="68">
        <v>53.305999999999997</v>
      </c>
      <c r="BE19" s="68">
        <v>51.436999999999998</v>
      </c>
      <c r="BF19" s="68">
        <v>50.844714285999999</v>
      </c>
      <c r="BG19" s="68">
        <v>49.109860750000003</v>
      </c>
      <c r="BH19" s="329">
        <v>46.953330000000001</v>
      </c>
      <c r="BI19" s="329">
        <v>48.514249999999997</v>
      </c>
      <c r="BJ19" s="329">
        <v>51.627270000000003</v>
      </c>
      <c r="BK19" s="329">
        <v>54.62444</v>
      </c>
      <c r="BL19" s="329">
        <v>55.155880000000003</v>
      </c>
      <c r="BM19" s="329">
        <v>52.2746</v>
      </c>
      <c r="BN19" s="329">
        <v>50.491680000000002</v>
      </c>
      <c r="BO19" s="329">
        <v>48.450319999999998</v>
      </c>
      <c r="BP19" s="329">
        <v>49.721299999999999</v>
      </c>
      <c r="BQ19" s="329">
        <v>49.63252</v>
      </c>
      <c r="BR19" s="329">
        <v>48.47316</v>
      </c>
      <c r="BS19" s="329">
        <v>49.855229999999999</v>
      </c>
      <c r="BT19" s="329">
        <v>47.451099999999997</v>
      </c>
      <c r="BU19" s="329">
        <v>48.869489999999999</v>
      </c>
      <c r="BV19" s="329">
        <v>51.95823</v>
      </c>
    </row>
    <row r="20" spans="1:74" ht="11.1" customHeight="1" x14ac:dyDescent="0.2">
      <c r="A20" s="1" t="s">
        <v>641</v>
      </c>
      <c r="B20" s="183" t="s">
        <v>571</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80.766000000000005</v>
      </c>
      <c r="AN20" s="68">
        <v>81.436000000000007</v>
      </c>
      <c r="AO20" s="68">
        <v>79.84</v>
      </c>
      <c r="AP20" s="68">
        <v>76.581000000000003</v>
      </c>
      <c r="AQ20" s="68">
        <v>76.801000000000002</v>
      </c>
      <c r="AR20" s="68">
        <v>74.575000000000003</v>
      </c>
      <c r="AS20" s="68">
        <v>77.251999999999995</v>
      </c>
      <c r="AT20" s="68">
        <v>74.930000000000007</v>
      </c>
      <c r="AU20" s="68">
        <v>78.105000000000004</v>
      </c>
      <c r="AV20" s="68">
        <v>76.052000000000007</v>
      </c>
      <c r="AW20" s="68">
        <v>77.370999999999995</v>
      </c>
      <c r="AX20" s="68">
        <v>84.606999999999999</v>
      </c>
      <c r="AY20" s="68">
        <v>86.76</v>
      </c>
      <c r="AZ20" s="68">
        <v>83.923000000000002</v>
      </c>
      <c r="BA20" s="68">
        <v>82.992999999999995</v>
      </c>
      <c r="BB20" s="68">
        <v>82.587000000000003</v>
      </c>
      <c r="BC20" s="68">
        <v>82.209000000000003</v>
      </c>
      <c r="BD20" s="68">
        <v>80.378</v>
      </c>
      <c r="BE20" s="68">
        <v>79.185000000000002</v>
      </c>
      <c r="BF20" s="68">
        <v>76.861285714000005</v>
      </c>
      <c r="BG20" s="68">
        <v>83.901569273999996</v>
      </c>
      <c r="BH20" s="329">
        <v>81.83587</v>
      </c>
      <c r="BI20" s="329">
        <v>84.228340000000003</v>
      </c>
      <c r="BJ20" s="329">
        <v>85.309709999999995</v>
      </c>
      <c r="BK20" s="329">
        <v>84.141970000000001</v>
      </c>
      <c r="BL20" s="329">
        <v>82.347409999999996</v>
      </c>
      <c r="BM20" s="329">
        <v>81.13364</v>
      </c>
      <c r="BN20" s="329">
        <v>80.764390000000006</v>
      </c>
      <c r="BO20" s="329">
        <v>81.362989999999996</v>
      </c>
      <c r="BP20" s="329">
        <v>80.462590000000006</v>
      </c>
      <c r="BQ20" s="329">
        <v>81.619519999999994</v>
      </c>
      <c r="BR20" s="329">
        <v>79.349440000000001</v>
      </c>
      <c r="BS20" s="329">
        <v>80.75273</v>
      </c>
      <c r="BT20" s="329">
        <v>80.374790000000004</v>
      </c>
      <c r="BU20" s="329">
        <v>83.312629999999999</v>
      </c>
      <c r="BV20" s="329">
        <v>84.819649999999996</v>
      </c>
    </row>
    <row r="21" spans="1:74" ht="11.1" customHeight="1" x14ac:dyDescent="0.2">
      <c r="A21" s="1" t="s">
        <v>642</v>
      </c>
      <c r="B21" s="183" t="s">
        <v>572</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6.7919999999999998</v>
      </c>
      <c r="AQ21" s="68">
        <v>7.0640000000000001</v>
      </c>
      <c r="AR21" s="68">
        <v>6.7610000000000001</v>
      </c>
      <c r="AS21" s="68">
        <v>6.4480000000000004</v>
      </c>
      <c r="AT21" s="68">
        <v>6.8620000000000001</v>
      </c>
      <c r="AU21" s="68">
        <v>7.1539999999999999</v>
      </c>
      <c r="AV21" s="68">
        <v>6.8</v>
      </c>
      <c r="AW21" s="68">
        <v>7.226</v>
      </c>
      <c r="AX21" s="68">
        <v>7.7160000000000002</v>
      </c>
      <c r="AY21" s="68">
        <v>8.0229999999999997</v>
      </c>
      <c r="AZ21" s="68">
        <v>8.3970000000000002</v>
      </c>
      <c r="BA21" s="68">
        <v>8.3780000000000001</v>
      </c>
      <c r="BB21" s="68">
        <v>7.6420000000000003</v>
      </c>
      <c r="BC21" s="68">
        <v>7.6059999999999999</v>
      </c>
      <c r="BD21" s="68">
        <v>7.4930000000000003</v>
      </c>
      <c r="BE21" s="68">
        <v>7.4610000000000003</v>
      </c>
      <c r="BF21" s="68">
        <v>6.6868571429000001</v>
      </c>
      <c r="BG21" s="68">
        <v>6.8540965319999998</v>
      </c>
      <c r="BH21" s="329">
        <v>6.8885490000000003</v>
      </c>
      <c r="BI21" s="329">
        <v>7.6004060000000004</v>
      </c>
      <c r="BJ21" s="329">
        <v>7.6720810000000004</v>
      </c>
      <c r="BK21" s="329">
        <v>7.5172150000000002</v>
      </c>
      <c r="BL21" s="329">
        <v>7.3450470000000001</v>
      </c>
      <c r="BM21" s="329">
        <v>7.1319100000000004</v>
      </c>
      <c r="BN21" s="329">
        <v>6.9342249999999996</v>
      </c>
      <c r="BO21" s="329">
        <v>7.0959089999999998</v>
      </c>
      <c r="BP21" s="329">
        <v>7.233053</v>
      </c>
      <c r="BQ21" s="329">
        <v>7.2181189999999997</v>
      </c>
      <c r="BR21" s="329">
        <v>7.1322409999999996</v>
      </c>
      <c r="BS21" s="329">
        <v>7.269088</v>
      </c>
      <c r="BT21" s="329">
        <v>7.2647500000000003</v>
      </c>
      <c r="BU21" s="329">
        <v>7.8823179999999997</v>
      </c>
      <c r="BV21" s="329">
        <v>7.8307310000000001</v>
      </c>
    </row>
    <row r="22" spans="1:74" ht="11.1" customHeight="1" x14ac:dyDescent="0.2">
      <c r="A22" s="1" t="s">
        <v>643</v>
      </c>
      <c r="B22" s="183" t="s">
        <v>573</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33.103000000000002</v>
      </c>
      <c r="AN22" s="68">
        <v>30.614000000000001</v>
      </c>
      <c r="AO22" s="68">
        <v>29.228000000000002</v>
      </c>
      <c r="AP22" s="68">
        <v>28.65</v>
      </c>
      <c r="AQ22" s="68">
        <v>28.370999999999999</v>
      </c>
      <c r="AR22" s="68">
        <v>28.026</v>
      </c>
      <c r="AS22" s="68">
        <v>27.106000000000002</v>
      </c>
      <c r="AT22" s="68">
        <v>26.702000000000002</v>
      </c>
      <c r="AU22" s="68">
        <v>30.294</v>
      </c>
      <c r="AV22" s="68">
        <v>28.85</v>
      </c>
      <c r="AW22" s="68">
        <v>29.709</v>
      </c>
      <c r="AX22" s="68">
        <v>28.745999999999999</v>
      </c>
      <c r="AY22" s="68">
        <v>34.270000000000003</v>
      </c>
      <c r="AZ22" s="68">
        <v>32.587000000000003</v>
      </c>
      <c r="BA22" s="68">
        <v>29.439</v>
      </c>
      <c r="BB22" s="68">
        <v>29.72</v>
      </c>
      <c r="BC22" s="68">
        <v>29.814</v>
      </c>
      <c r="BD22" s="68">
        <v>27.902999999999999</v>
      </c>
      <c r="BE22" s="68">
        <v>29.959</v>
      </c>
      <c r="BF22" s="68">
        <v>28.782285714</v>
      </c>
      <c r="BG22" s="68">
        <v>27.797897948999999</v>
      </c>
      <c r="BH22" s="329">
        <v>28.197479999999999</v>
      </c>
      <c r="BI22" s="329">
        <v>30.037929999999999</v>
      </c>
      <c r="BJ22" s="329">
        <v>32.008719999999997</v>
      </c>
      <c r="BK22" s="329">
        <v>33.34478</v>
      </c>
      <c r="BL22" s="329">
        <v>32.289250000000003</v>
      </c>
      <c r="BM22" s="329">
        <v>30.78267</v>
      </c>
      <c r="BN22" s="329">
        <v>29.056059999999999</v>
      </c>
      <c r="BO22" s="329">
        <v>27.897939999999998</v>
      </c>
      <c r="BP22" s="329">
        <v>28.345030000000001</v>
      </c>
      <c r="BQ22" s="329">
        <v>28.230360000000001</v>
      </c>
      <c r="BR22" s="329">
        <v>27.908930000000002</v>
      </c>
      <c r="BS22" s="329">
        <v>28.304390000000001</v>
      </c>
      <c r="BT22" s="329">
        <v>28.135850000000001</v>
      </c>
      <c r="BU22" s="329">
        <v>29.897200000000002</v>
      </c>
      <c r="BV22" s="329">
        <v>31.71603</v>
      </c>
    </row>
    <row r="23" spans="1:74" ht="11.1" customHeight="1" x14ac:dyDescent="0.2">
      <c r="A23" s="1" t="s">
        <v>644</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243.977</v>
      </c>
      <c r="AN23" s="68">
        <v>241.34800000000001</v>
      </c>
      <c r="AO23" s="68">
        <v>232.93100000000001</v>
      </c>
      <c r="AP23" s="68">
        <v>228.58099999999999</v>
      </c>
      <c r="AQ23" s="68">
        <v>222.584</v>
      </c>
      <c r="AR23" s="68">
        <v>221.09899999999999</v>
      </c>
      <c r="AS23" s="68">
        <v>217.71899999999999</v>
      </c>
      <c r="AT23" s="68">
        <v>218.255</v>
      </c>
      <c r="AU23" s="68">
        <v>225.21600000000001</v>
      </c>
      <c r="AV23" s="68">
        <v>217.35599999999999</v>
      </c>
      <c r="AW23" s="68">
        <v>222.93700000000001</v>
      </c>
      <c r="AX23" s="68">
        <v>235.465</v>
      </c>
      <c r="AY23" s="68">
        <v>260.952</v>
      </c>
      <c r="AZ23" s="68">
        <v>255.614</v>
      </c>
      <c r="BA23" s="68">
        <v>243.32499999999999</v>
      </c>
      <c r="BB23" s="68">
        <v>242.69499999999999</v>
      </c>
      <c r="BC23" s="68">
        <v>242.60300000000001</v>
      </c>
      <c r="BD23" s="68">
        <v>242.095</v>
      </c>
      <c r="BE23" s="68">
        <v>240.29499999999999</v>
      </c>
      <c r="BF23" s="68">
        <v>228.39542857000001</v>
      </c>
      <c r="BG23" s="68">
        <v>227.42518770000001</v>
      </c>
      <c r="BH23" s="329">
        <v>220.82300000000001</v>
      </c>
      <c r="BI23" s="329">
        <v>228.9699</v>
      </c>
      <c r="BJ23" s="329">
        <v>238.74299999999999</v>
      </c>
      <c r="BK23" s="329">
        <v>245.41739999999999</v>
      </c>
      <c r="BL23" s="329">
        <v>243.30529999999999</v>
      </c>
      <c r="BM23" s="329">
        <v>233.47970000000001</v>
      </c>
      <c r="BN23" s="329">
        <v>228.3355</v>
      </c>
      <c r="BO23" s="329">
        <v>228.2098</v>
      </c>
      <c r="BP23" s="329">
        <v>229.7953</v>
      </c>
      <c r="BQ23" s="329">
        <v>231.04040000000001</v>
      </c>
      <c r="BR23" s="329">
        <v>227.00909999999999</v>
      </c>
      <c r="BS23" s="329">
        <v>228.68180000000001</v>
      </c>
      <c r="BT23" s="329">
        <v>221.98490000000001</v>
      </c>
      <c r="BU23" s="329">
        <v>230.34229999999999</v>
      </c>
      <c r="BV23" s="329">
        <v>240.49799999999999</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400"/>
      <c r="BI24" s="400"/>
      <c r="BJ24" s="400"/>
      <c r="BK24" s="400"/>
      <c r="BL24" s="400"/>
      <c r="BM24" s="400"/>
      <c r="BN24" s="400"/>
      <c r="BO24" s="400"/>
      <c r="BP24" s="400"/>
      <c r="BQ24" s="400"/>
      <c r="BR24" s="400"/>
      <c r="BS24" s="400"/>
      <c r="BT24" s="400"/>
      <c r="BU24" s="400"/>
      <c r="BV24" s="400"/>
    </row>
    <row r="25" spans="1:74" ht="11.1" customHeight="1" x14ac:dyDescent="0.2">
      <c r="A25" s="1" t="s">
        <v>645</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30.54</v>
      </c>
      <c r="AN25" s="68">
        <v>30.423999999999999</v>
      </c>
      <c r="AO25" s="68">
        <v>26.725000000000001</v>
      </c>
      <c r="AP25" s="68">
        <v>25.096</v>
      </c>
      <c r="AQ25" s="68">
        <v>26.062000000000001</v>
      </c>
      <c r="AR25" s="68">
        <v>25.212</v>
      </c>
      <c r="AS25" s="68">
        <v>24.056000000000001</v>
      </c>
      <c r="AT25" s="68">
        <v>26.03</v>
      </c>
      <c r="AU25" s="68">
        <v>29.026</v>
      </c>
      <c r="AV25" s="68">
        <v>27.698</v>
      </c>
      <c r="AW25" s="68">
        <v>27.754000000000001</v>
      </c>
      <c r="AX25" s="68">
        <v>28.594999999999999</v>
      </c>
      <c r="AY25" s="68">
        <v>26.8</v>
      </c>
      <c r="AZ25" s="68">
        <v>27.218</v>
      </c>
      <c r="BA25" s="68">
        <v>26.468</v>
      </c>
      <c r="BB25" s="68">
        <v>25.039000000000001</v>
      </c>
      <c r="BC25" s="68">
        <v>23.707999999999998</v>
      </c>
      <c r="BD25" s="68">
        <v>24.873999999999999</v>
      </c>
      <c r="BE25" s="68">
        <v>24.773</v>
      </c>
      <c r="BF25" s="68">
        <v>25.561</v>
      </c>
      <c r="BG25" s="68">
        <v>25.279129389000001</v>
      </c>
      <c r="BH25" s="329">
        <v>25.73217</v>
      </c>
      <c r="BI25" s="329">
        <v>26.540120000000002</v>
      </c>
      <c r="BJ25" s="329">
        <v>27.853929999999998</v>
      </c>
      <c r="BK25" s="329">
        <v>29.619109999999999</v>
      </c>
      <c r="BL25" s="329">
        <v>30.72456</v>
      </c>
      <c r="BM25" s="329">
        <v>27.055630000000001</v>
      </c>
      <c r="BN25" s="329">
        <v>24.215060000000001</v>
      </c>
      <c r="BO25" s="329">
        <v>25.458939999999998</v>
      </c>
      <c r="BP25" s="329">
        <v>25.68441</v>
      </c>
      <c r="BQ25" s="329">
        <v>28.1111</v>
      </c>
      <c r="BR25" s="329">
        <v>26.31362</v>
      </c>
      <c r="BS25" s="329">
        <v>26.667960000000001</v>
      </c>
      <c r="BT25" s="329">
        <v>24.790400000000002</v>
      </c>
      <c r="BU25" s="329">
        <v>26.761009999999999</v>
      </c>
      <c r="BV25" s="329">
        <v>28.168859999999999</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401"/>
      <c r="BI26" s="401"/>
      <c r="BJ26" s="401"/>
      <c r="BK26" s="401"/>
      <c r="BL26" s="401"/>
      <c r="BM26" s="401"/>
      <c r="BN26" s="401"/>
      <c r="BO26" s="401"/>
      <c r="BP26" s="401"/>
      <c r="BQ26" s="401"/>
      <c r="BR26" s="401"/>
      <c r="BS26" s="401"/>
      <c r="BT26" s="401"/>
      <c r="BU26" s="401"/>
      <c r="BV26" s="401"/>
    </row>
    <row r="27" spans="1:74" ht="11.1" customHeight="1" x14ac:dyDescent="0.2">
      <c r="A27" s="1" t="s">
        <v>646</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213.43700000000001</v>
      </c>
      <c r="AN27" s="69">
        <v>210.92400000000001</v>
      </c>
      <c r="AO27" s="69">
        <v>206.20599999999999</v>
      </c>
      <c r="AP27" s="69">
        <v>203.48500000000001</v>
      </c>
      <c r="AQ27" s="69">
        <v>196.52199999999999</v>
      </c>
      <c r="AR27" s="69">
        <v>195.887</v>
      </c>
      <c r="AS27" s="69">
        <v>193.66300000000001</v>
      </c>
      <c r="AT27" s="69">
        <v>192.22499999999999</v>
      </c>
      <c r="AU27" s="69">
        <v>196.19</v>
      </c>
      <c r="AV27" s="69">
        <v>189.65799999999999</v>
      </c>
      <c r="AW27" s="69">
        <v>195.18299999999999</v>
      </c>
      <c r="AX27" s="69">
        <v>206.87</v>
      </c>
      <c r="AY27" s="69">
        <v>234.15199999999999</v>
      </c>
      <c r="AZ27" s="69">
        <v>228.39599999999999</v>
      </c>
      <c r="BA27" s="69">
        <v>216.857</v>
      </c>
      <c r="BB27" s="69">
        <v>217.65600000000001</v>
      </c>
      <c r="BC27" s="69">
        <v>218.89500000000001</v>
      </c>
      <c r="BD27" s="69">
        <v>217.221</v>
      </c>
      <c r="BE27" s="69">
        <v>215.52199999999999</v>
      </c>
      <c r="BF27" s="69">
        <v>202.83357143000001</v>
      </c>
      <c r="BG27" s="69">
        <v>202.14505774</v>
      </c>
      <c r="BH27" s="350">
        <v>195.0908</v>
      </c>
      <c r="BI27" s="350">
        <v>202.4297</v>
      </c>
      <c r="BJ27" s="350">
        <v>210.88910000000001</v>
      </c>
      <c r="BK27" s="350">
        <v>215.79830000000001</v>
      </c>
      <c r="BL27" s="350">
        <v>212.58080000000001</v>
      </c>
      <c r="BM27" s="350">
        <v>206.42400000000001</v>
      </c>
      <c r="BN27" s="350">
        <v>204.12039999999999</v>
      </c>
      <c r="BO27" s="350">
        <v>202.7509</v>
      </c>
      <c r="BP27" s="350">
        <v>204.11089999999999</v>
      </c>
      <c r="BQ27" s="350">
        <v>202.92930000000001</v>
      </c>
      <c r="BR27" s="350">
        <v>200.69550000000001</v>
      </c>
      <c r="BS27" s="350">
        <v>202.0138</v>
      </c>
      <c r="BT27" s="350">
        <v>197.19450000000001</v>
      </c>
      <c r="BU27" s="350">
        <v>203.5813</v>
      </c>
      <c r="BV27" s="350">
        <v>212.32910000000001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1" t="s">
        <v>1042</v>
      </c>
      <c r="C29" s="778"/>
      <c r="D29" s="778"/>
      <c r="E29" s="778"/>
      <c r="F29" s="778"/>
      <c r="G29" s="778"/>
      <c r="H29" s="778"/>
      <c r="I29" s="778"/>
      <c r="J29" s="778"/>
      <c r="K29" s="778"/>
      <c r="L29" s="778"/>
      <c r="M29" s="778"/>
      <c r="N29" s="778"/>
      <c r="O29" s="778"/>
      <c r="P29" s="778"/>
      <c r="Q29" s="778"/>
      <c r="AY29" s="532"/>
      <c r="AZ29" s="532"/>
      <c r="BA29" s="532"/>
      <c r="BB29" s="532"/>
      <c r="BC29" s="532"/>
      <c r="BD29" s="532"/>
      <c r="BE29" s="532"/>
      <c r="BF29" s="675"/>
      <c r="BG29" s="532"/>
      <c r="BH29" s="532"/>
      <c r="BI29" s="532"/>
      <c r="BJ29" s="532"/>
    </row>
    <row r="30" spans="1:74" s="280" customFormat="1" ht="12" customHeight="1" x14ac:dyDescent="0.2">
      <c r="A30" s="1"/>
      <c r="B30" s="783" t="s">
        <v>140</v>
      </c>
      <c r="C30" s="778"/>
      <c r="D30" s="778"/>
      <c r="E30" s="778"/>
      <c r="F30" s="778"/>
      <c r="G30" s="778"/>
      <c r="H30" s="778"/>
      <c r="I30" s="778"/>
      <c r="J30" s="778"/>
      <c r="K30" s="778"/>
      <c r="L30" s="778"/>
      <c r="M30" s="778"/>
      <c r="N30" s="778"/>
      <c r="O30" s="778"/>
      <c r="P30" s="778"/>
      <c r="Q30" s="778"/>
      <c r="AY30" s="532"/>
      <c r="AZ30" s="532"/>
      <c r="BA30" s="532"/>
      <c r="BB30" s="532"/>
      <c r="BC30" s="532"/>
      <c r="BD30" s="532"/>
      <c r="BE30" s="532"/>
      <c r="BF30" s="675"/>
      <c r="BG30" s="532"/>
      <c r="BH30" s="532"/>
      <c r="BI30" s="532"/>
      <c r="BJ30" s="532"/>
    </row>
    <row r="31" spans="1:74" s="446" customFormat="1" ht="12" customHeight="1" x14ac:dyDescent="0.2">
      <c r="A31" s="445"/>
      <c r="B31" s="767" t="s">
        <v>1069</v>
      </c>
      <c r="C31" s="768"/>
      <c r="D31" s="768"/>
      <c r="E31" s="768"/>
      <c r="F31" s="768"/>
      <c r="G31" s="768"/>
      <c r="H31" s="768"/>
      <c r="I31" s="768"/>
      <c r="J31" s="768"/>
      <c r="K31" s="768"/>
      <c r="L31" s="768"/>
      <c r="M31" s="768"/>
      <c r="N31" s="768"/>
      <c r="O31" s="768"/>
      <c r="P31" s="768"/>
      <c r="Q31" s="764"/>
      <c r="AY31" s="533"/>
      <c r="AZ31" s="533"/>
      <c r="BA31" s="533"/>
      <c r="BB31" s="533"/>
      <c r="BC31" s="533"/>
      <c r="BD31" s="533"/>
      <c r="BE31" s="533"/>
      <c r="BF31" s="676"/>
      <c r="BG31" s="533"/>
      <c r="BH31" s="533"/>
      <c r="BI31" s="533"/>
      <c r="BJ31" s="533"/>
    </row>
    <row r="32" spans="1:74" s="446" customFormat="1" ht="12" customHeight="1" x14ac:dyDescent="0.2">
      <c r="A32" s="445"/>
      <c r="B32" s="762" t="s">
        <v>1090</v>
      </c>
      <c r="C32" s="764"/>
      <c r="D32" s="764"/>
      <c r="E32" s="764"/>
      <c r="F32" s="764"/>
      <c r="G32" s="764"/>
      <c r="H32" s="764"/>
      <c r="I32" s="764"/>
      <c r="J32" s="764"/>
      <c r="K32" s="764"/>
      <c r="L32" s="764"/>
      <c r="M32" s="764"/>
      <c r="N32" s="764"/>
      <c r="O32" s="764"/>
      <c r="P32" s="764"/>
      <c r="Q32" s="764"/>
      <c r="AY32" s="533"/>
      <c r="AZ32" s="533"/>
      <c r="BA32" s="533"/>
      <c r="BB32" s="533"/>
      <c r="BC32" s="533"/>
      <c r="BD32" s="533"/>
      <c r="BE32" s="533"/>
      <c r="BF32" s="676"/>
      <c r="BG32" s="533"/>
      <c r="BH32" s="533"/>
      <c r="BI32" s="533"/>
      <c r="BJ32" s="533"/>
    </row>
    <row r="33" spans="1:74" s="446" customFormat="1" ht="12" customHeight="1" x14ac:dyDescent="0.2">
      <c r="A33" s="445"/>
      <c r="B33" s="806" t="s">
        <v>1091</v>
      </c>
      <c r="C33" s="764"/>
      <c r="D33" s="764"/>
      <c r="E33" s="764"/>
      <c r="F33" s="764"/>
      <c r="G33" s="764"/>
      <c r="H33" s="764"/>
      <c r="I33" s="764"/>
      <c r="J33" s="764"/>
      <c r="K33" s="764"/>
      <c r="L33" s="764"/>
      <c r="M33" s="764"/>
      <c r="N33" s="764"/>
      <c r="O33" s="764"/>
      <c r="P33" s="764"/>
      <c r="Q33" s="764"/>
      <c r="AY33" s="533"/>
      <c r="AZ33" s="533"/>
      <c r="BA33" s="533"/>
      <c r="BB33" s="533"/>
      <c r="BC33" s="533"/>
      <c r="BD33" s="533"/>
      <c r="BE33" s="533"/>
      <c r="BF33" s="676"/>
      <c r="BG33" s="533"/>
      <c r="BH33" s="533"/>
      <c r="BI33" s="533"/>
      <c r="BJ33" s="533"/>
    </row>
    <row r="34" spans="1:74" s="446" customFormat="1" ht="12" customHeight="1" x14ac:dyDescent="0.2">
      <c r="A34" s="445"/>
      <c r="B34" s="767" t="s">
        <v>1095</v>
      </c>
      <c r="C34" s="768"/>
      <c r="D34" s="768"/>
      <c r="E34" s="768"/>
      <c r="F34" s="768"/>
      <c r="G34" s="768"/>
      <c r="H34" s="768"/>
      <c r="I34" s="768"/>
      <c r="J34" s="768"/>
      <c r="K34" s="768"/>
      <c r="L34" s="768"/>
      <c r="M34" s="768"/>
      <c r="N34" s="768"/>
      <c r="O34" s="768"/>
      <c r="P34" s="768"/>
      <c r="Q34" s="764"/>
      <c r="AY34" s="533"/>
      <c r="AZ34" s="533"/>
      <c r="BA34" s="533"/>
      <c r="BB34" s="533"/>
      <c r="BC34" s="533"/>
      <c r="BD34" s="533"/>
      <c r="BE34" s="533"/>
      <c r="BF34" s="676"/>
      <c r="BG34" s="533"/>
      <c r="BH34" s="533"/>
      <c r="BI34" s="533"/>
      <c r="BJ34" s="533"/>
    </row>
    <row r="35" spans="1:74" s="446" customFormat="1" ht="12" customHeight="1" x14ac:dyDescent="0.2">
      <c r="A35" s="445"/>
      <c r="B35" s="769" t="s">
        <v>1096</v>
      </c>
      <c r="C35" s="763"/>
      <c r="D35" s="763"/>
      <c r="E35" s="763"/>
      <c r="F35" s="763"/>
      <c r="G35" s="763"/>
      <c r="H35" s="763"/>
      <c r="I35" s="763"/>
      <c r="J35" s="763"/>
      <c r="K35" s="763"/>
      <c r="L35" s="763"/>
      <c r="M35" s="763"/>
      <c r="N35" s="763"/>
      <c r="O35" s="763"/>
      <c r="P35" s="763"/>
      <c r="Q35" s="764"/>
      <c r="AY35" s="533"/>
      <c r="AZ35" s="533"/>
      <c r="BA35" s="533"/>
      <c r="BB35" s="533"/>
      <c r="BC35" s="533"/>
      <c r="BD35" s="533"/>
      <c r="BE35" s="533"/>
      <c r="BF35" s="676"/>
      <c r="BG35" s="533"/>
      <c r="BH35" s="533"/>
      <c r="BI35" s="533"/>
      <c r="BJ35" s="533"/>
    </row>
    <row r="36" spans="1:74" s="446" customFormat="1" ht="12" customHeight="1" x14ac:dyDescent="0.2">
      <c r="A36" s="445"/>
      <c r="B36" s="762" t="s">
        <v>1073</v>
      </c>
      <c r="C36" s="763"/>
      <c r="D36" s="763"/>
      <c r="E36" s="763"/>
      <c r="F36" s="763"/>
      <c r="G36" s="763"/>
      <c r="H36" s="763"/>
      <c r="I36" s="763"/>
      <c r="J36" s="763"/>
      <c r="K36" s="763"/>
      <c r="L36" s="763"/>
      <c r="M36" s="763"/>
      <c r="N36" s="763"/>
      <c r="O36" s="763"/>
      <c r="P36" s="763"/>
      <c r="Q36" s="764"/>
      <c r="AY36" s="533"/>
      <c r="AZ36" s="533"/>
      <c r="BA36" s="533"/>
      <c r="BB36" s="533"/>
      <c r="BC36" s="533"/>
      <c r="BD36" s="533"/>
      <c r="BE36" s="533"/>
      <c r="BF36" s="676"/>
      <c r="BG36" s="533"/>
      <c r="BH36" s="533"/>
      <c r="BI36" s="533"/>
      <c r="BJ36" s="533"/>
    </row>
    <row r="37" spans="1:74" s="447" customFormat="1" ht="12" customHeight="1" x14ac:dyDescent="0.2">
      <c r="A37" s="436"/>
      <c r="B37" s="784" t="s">
        <v>1184</v>
      </c>
      <c r="C37" s="764"/>
      <c r="D37" s="764"/>
      <c r="E37" s="764"/>
      <c r="F37" s="764"/>
      <c r="G37" s="764"/>
      <c r="H37" s="764"/>
      <c r="I37" s="764"/>
      <c r="J37" s="764"/>
      <c r="K37" s="764"/>
      <c r="L37" s="764"/>
      <c r="M37" s="764"/>
      <c r="N37" s="764"/>
      <c r="O37" s="764"/>
      <c r="P37" s="764"/>
      <c r="Q37" s="764"/>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11">
    <pageSetUpPr fitToPage="1"/>
  </sheetPr>
  <dimension ref="A1:BV3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B21" sqref="BB21"/>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70" t="s">
        <v>1021</v>
      </c>
      <c r="B1" s="811" t="s">
        <v>253</v>
      </c>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304"/>
    </row>
    <row r="2" spans="1:74"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73"/>
      <c r="B5" s="74" t="s">
        <v>1003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6"/>
      <c r="BA5" s="756"/>
      <c r="BB5" s="756"/>
      <c r="BC5" s="756"/>
      <c r="BD5" s="756"/>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997</v>
      </c>
      <c r="B6" s="185" t="s">
        <v>574</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70.928873096999993</v>
      </c>
      <c r="AB6" s="214">
        <v>72.608525321000002</v>
      </c>
      <c r="AC6" s="214">
        <v>73.133472452000007</v>
      </c>
      <c r="AD6" s="214">
        <v>74.922566099999997</v>
      </c>
      <c r="AE6" s="214">
        <v>74.517992160999995</v>
      </c>
      <c r="AF6" s="214">
        <v>74.902743666999996</v>
      </c>
      <c r="AG6" s="214">
        <v>76.495453194000007</v>
      </c>
      <c r="AH6" s="214">
        <v>76.912024129000002</v>
      </c>
      <c r="AI6" s="214">
        <v>76.884800400000003</v>
      </c>
      <c r="AJ6" s="214">
        <v>77.647430870999997</v>
      </c>
      <c r="AK6" s="214">
        <v>77.150550233000004</v>
      </c>
      <c r="AL6" s="214">
        <v>77.748464322999993</v>
      </c>
      <c r="AM6" s="214">
        <v>77.138884871000002</v>
      </c>
      <c r="AN6" s="214">
        <v>78.307429607000003</v>
      </c>
      <c r="AO6" s="214">
        <v>78.684204805999997</v>
      </c>
      <c r="AP6" s="214">
        <v>79.712402166999993</v>
      </c>
      <c r="AQ6" s="214">
        <v>78.848494097</v>
      </c>
      <c r="AR6" s="214">
        <v>78.948249532999995</v>
      </c>
      <c r="AS6" s="214">
        <v>78.961244968000003</v>
      </c>
      <c r="AT6" s="214">
        <v>78.905021871000002</v>
      </c>
      <c r="AU6" s="214">
        <v>79.667475033000002</v>
      </c>
      <c r="AV6" s="214">
        <v>78.755342386999999</v>
      </c>
      <c r="AW6" s="214">
        <v>78.737742299999994</v>
      </c>
      <c r="AX6" s="214">
        <v>78.653604548000004</v>
      </c>
      <c r="AY6" s="214">
        <v>78.184862031999998</v>
      </c>
      <c r="AZ6" s="214">
        <v>79.433360483000001</v>
      </c>
      <c r="BA6" s="214">
        <v>78.413489999999996</v>
      </c>
      <c r="BB6" s="214">
        <v>77.985209166999994</v>
      </c>
      <c r="BC6" s="214">
        <v>77.758497097000003</v>
      </c>
      <c r="BD6" s="214">
        <v>76.995254932999998</v>
      </c>
      <c r="BE6" s="214">
        <v>76.527217323000002</v>
      </c>
      <c r="BF6" s="214">
        <v>76.452389999999994</v>
      </c>
      <c r="BG6" s="214">
        <v>76.168130000000005</v>
      </c>
      <c r="BH6" s="355">
        <v>76.630480000000006</v>
      </c>
      <c r="BI6" s="355">
        <v>77.470759999999999</v>
      </c>
      <c r="BJ6" s="355">
        <v>78.198260000000005</v>
      </c>
      <c r="BK6" s="355">
        <v>78.597430000000003</v>
      </c>
      <c r="BL6" s="355">
        <v>80.111959999999996</v>
      </c>
      <c r="BM6" s="355">
        <v>79.599680000000006</v>
      </c>
      <c r="BN6" s="355">
        <v>80.290180000000007</v>
      </c>
      <c r="BO6" s="355">
        <v>80.357749999999996</v>
      </c>
      <c r="BP6" s="355">
        <v>81.012950000000004</v>
      </c>
      <c r="BQ6" s="355">
        <v>81.33623</v>
      </c>
      <c r="BR6" s="355">
        <v>81.909199999999998</v>
      </c>
      <c r="BS6" s="355">
        <v>82.252610000000004</v>
      </c>
      <c r="BT6" s="355">
        <v>82.430430000000001</v>
      </c>
      <c r="BU6" s="355">
        <v>83.096090000000004</v>
      </c>
      <c r="BV6" s="355">
        <v>83.201920000000001</v>
      </c>
    </row>
    <row r="7" spans="1:74" ht="11.1" customHeight="1" x14ac:dyDescent="0.2">
      <c r="A7" s="76" t="s">
        <v>998</v>
      </c>
      <c r="B7" s="185" t="s">
        <v>575</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1.0023497419</v>
      </c>
      <c r="AB7" s="214">
        <v>1.0031504285999999</v>
      </c>
      <c r="AC7" s="214">
        <v>0.96831829032000005</v>
      </c>
      <c r="AD7" s="214">
        <v>0.96638239999999997</v>
      </c>
      <c r="AE7" s="214">
        <v>0.92849719355000004</v>
      </c>
      <c r="AF7" s="214">
        <v>0.90168006667</v>
      </c>
      <c r="AG7" s="214">
        <v>0.83760864516</v>
      </c>
      <c r="AH7" s="214">
        <v>0.83561203226000003</v>
      </c>
      <c r="AI7" s="214">
        <v>0.95005620000000002</v>
      </c>
      <c r="AJ7" s="214">
        <v>0.96415700000000004</v>
      </c>
      <c r="AK7" s="214">
        <v>0.98130286667</v>
      </c>
      <c r="AL7" s="214">
        <v>1.0195545805999999</v>
      </c>
      <c r="AM7" s="214">
        <v>1.0141756773999999</v>
      </c>
      <c r="AN7" s="214">
        <v>0.98249407143</v>
      </c>
      <c r="AO7" s="214">
        <v>0.98460487097000005</v>
      </c>
      <c r="AP7" s="214">
        <v>0.99196016666999998</v>
      </c>
      <c r="AQ7" s="214">
        <v>0.93947148387000001</v>
      </c>
      <c r="AR7" s="214">
        <v>0.86666433333000004</v>
      </c>
      <c r="AS7" s="214">
        <v>0.86069877418999996</v>
      </c>
      <c r="AT7" s="214">
        <v>0.81213077419000002</v>
      </c>
      <c r="AU7" s="214">
        <v>0.92003630000000003</v>
      </c>
      <c r="AV7" s="214">
        <v>0.94162825805999995</v>
      </c>
      <c r="AW7" s="214">
        <v>0.98628879999999997</v>
      </c>
      <c r="AX7" s="214">
        <v>0.99811180644999997</v>
      </c>
      <c r="AY7" s="214">
        <v>0.98987096774000005</v>
      </c>
      <c r="AZ7" s="214">
        <v>0.98048275862000001</v>
      </c>
      <c r="BA7" s="214">
        <v>0.96429032258000003</v>
      </c>
      <c r="BB7" s="214">
        <v>0.87529999999999997</v>
      </c>
      <c r="BC7" s="214">
        <v>0.87325806451999999</v>
      </c>
      <c r="BD7" s="214">
        <v>0.82903333332999996</v>
      </c>
      <c r="BE7" s="214">
        <v>0.80727077419000004</v>
      </c>
      <c r="BF7" s="214">
        <v>0.81156260000000002</v>
      </c>
      <c r="BG7" s="214">
        <v>0.85543449999999999</v>
      </c>
      <c r="BH7" s="355">
        <v>0.88324530000000001</v>
      </c>
      <c r="BI7" s="355">
        <v>0.93762000000000001</v>
      </c>
      <c r="BJ7" s="355">
        <v>0.95238809999999996</v>
      </c>
      <c r="BK7" s="355">
        <v>0.94717110000000004</v>
      </c>
      <c r="BL7" s="355">
        <v>0.98693030000000004</v>
      </c>
      <c r="BM7" s="355">
        <v>0.98053000000000001</v>
      </c>
      <c r="BN7" s="355">
        <v>0.90549769999999996</v>
      </c>
      <c r="BO7" s="355">
        <v>0.8136544</v>
      </c>
      <c r="BP7" s="355">
        <v>0.7520616</v>
      </c>
      <c r="BQ7" s="355">
        <v>0.65310800000000002</v>
      </c>
      <c r="BR7" s="355">
        <v>0.76837420000000001</v>
      </c>
      <c r="BS7" s="355">
        <v>0.83991070000000001</v>
      </c>
      <c r="BT7" s="355">
        <v>0.87919150000000001</v>
      </c>
      <c r="BU7" s="355">
        <v>0.93994880000000003</v>
      </c>
      <c r="BV7" s="355">
        <v>0.95604610000000001</v>
      </c>
    </row>
    <row r="8" spans="1:74" ht="11.1" customHeight="1" x14ac:dyDescent="0.2">
      <c r="A8" s="76" t="s">
        <v>1001</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3.2364734838999998</v>
      </c>
      <c r="AB8" s="214">
        <v>3.3454396429000002</v>
      </c>
      <c r="AC8" s="214">
        <v>3.3340279677</v>
      </c>
      <c r="AD8" s="214">
        <v>3.4844088666999999</v>
      </c>
      <c r="AE8" s="214">
        <v>3.5324142903000002</v>
      </c>
      <c r="AF8" s="214">
        <v>3.5237740333000001</v>
      </c>
      <c r="AG8" s="214">
        <v>3.4913942258000001</v>
      </c>
      <c r="AH8" s="214">
        <v>3.5162393548000002</v>
      </c>
      <c r="AI8" s="214">
        <v>3.4942406333</v>
      </c>
      <c r="AJ8" s="214">
        <v>3.5165595161000001</v>
      </c>
      <c r="AK8" s="214">
        <v>3.3360489667</v>
      </c>
      <c r="AL8" s="214">
        <v>3.4003628387</v>
      </c>
      <c r="AM8" s="214">
        <v>3.4013153870999999</v>
      </c>
      <c r="AN8" s="214">
        <v>3.3421387857</v>
      </c>
      <c r="AO8" s="214">
        <v>3.0718777741999999</v>
      </c>
      <c r="AP8" s="214">
        <v>3.5528843000000001</v>
      </c>
      <c r="AQ8" s="214">
        <v>3.5650696128999999</v>
      </c>
      <c r="AR8" s="214">
        <v>3.4882104667</v>
      </c>
      <c r="AS8" s="214">
        <v>3.7500272902999998</v>
      </c>
      <c r="AT8" s="214">
        <v>3.8319754194</v>
      </c>
      <c r="AU8" s="214">
        <v>3.8625609666999998</v>
      </c>
      <c r="AV8" s="214">
        <v>3.5631697418999999</v>
      </c>
      <c r="AW8" s="214">
        <v>3.4166764666999998</v>
      </c>
      <c r="AX8" s="214">
        <v>3.4974126773999998</v>
      </c>
      <c r="AY8" s="214">
        <v>3.4572650645</v>
      </c>
      <c r="AZ8" s="214">
        <v>3.4362236552000001</v>
      </c>
      <c r="BA8" s="214">
        <v>3.5387255161</v>
      </c>
      <c r="BB8" s="214">
        <v>3.3468624667000002</v>
      </c>
      <c r="BC8" s="214">
        <v>3.4978046129</v>
      </c>
      <c r="BD8" s="214">
        <v>3.1682592999999999</v>
      </c>
      <c r="BE8" s="214">
        <v>3.1809722581000002</v>
      </c>
      <c r="BF8" s="214">
        <v>3.2498079999999998</v>
      </c>
      <c r="BG8" s="214">
        <v>3.2930990000000002</v>
      </c>
      <c r="BH8" s="355">
        <v>3.2578170000000002</v>
      </c>
      <c r="BI8" s="355">
        <v>3.2963119999999999</v>
      </c>
      <c r="BJ8" s="355">
        <v>3.3752260000000001</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1002</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66.690049870999999</v>
      </c>
      <c r="AB9" s="214">
        <v>68.259935249999998</v>
      </c>
      <c r="AC9" s="214">
        <v>68.831126194000007</v>
      </c>
      <c r="AD9" s="214">
        <v>70.471774832999998</v>
      </c>
      <c r="AE9" s="214">
        <v>70.057080677000002</v>
      </c>
      <c r="AF9" s="214">
        <v>70.477289567</v>
      </c>
      <c r="AG9" s="214">
        <v>72.166450323000007</v>
      </c>
      <c r="AH9" s="214">
        <v>72.560172742000006</v>
      </c>
      <c r="AI9" s="214">
        <v>72.440503566999993</v>
      </c>
      <c r="AJ9" s="214">
        <v>73.166714354999996</v>
      </c>
      <c r="AK9" s="214">
        <v>72.833198400000001</v>
      </c>
      <c r="AL9" s="214">
        <v>73.328546903000003</v>
      </c>
      <c r="AM9" s="214">
        <v>72.723393806000004</v>
      </c>
      <c r="AN9" s="214">
        <v>73.982796750000006</v>
      </c>
      <c r="AO9" s="214">
        <v>74.627722160999994</v>
      </c>
      <c r="AP9" s="214">
        <v>75.167557700000003</v>
      </c>
      <c r="AQ9" s="214">
        <v>74.343952999999999</v>
      </c>
      <c r="AR9" s="214">
        <v>74.593374733000005</v>
      </c>
      <c r="AS9" s="214">
        <v>74.350518902999994</v>
      </c>
      <c r="AT9" s="214">
        <v>74.260915677</v>
      </c>
      <c r="AU9" s="214">
        <v>74.884877767000006</v>
      </c>
      <c r="AV9" s="214">
        <v>74.250544387000005</v>
      </c>
      <c r="AW9" s="214">
        <v>74.334777032999995</v>
      </c>
      <c r="AX9" s="214">
        <v>74.158080064999993</v>
      </c>
      <c r="AY9" s="214">
        <v>73.737725999999995</v>
      </c>
      <c r="AZ9" s="214">
        <v>75.016654068999998</v>
      </c>
      <c r="BA9" s="214">
        <v>73.910474160999996</v>
      </c>
      <c r="BB9" s="214">
        <v>73.763046700000004</v>
      </c>
      <c r="BC9" s="214">
        <v>73.387434419000002</v>
      </c>
      <c r="BD9" s="214">
        <v>72.997962299999998</v>
      </c>
      <c r="BE9" s="214">
        <v>72.538974289999999</v>
      </c>
      <c r="BF9" s="214">
        <v>72.391019999999997</v>
      </c>
      <c r="BG9" s="214">
        <v>72.019599999999997</v>
      </c>
      <c r="BH9" s="355">
        <v>72.489419999999996</v>
      </c>
      <c r="BI9" s="355">
        <v>73.236829999999998</v>
      </c>
      <c r="BJ9" s="355">
        <v>73.870649999999998</v>
      </c>
      <c r="BK9" s="355">
        <v>74.328119999999998</v>
      </c>
      <c r="BL9" s="355">
        <v>75.764619999999994</v>
      </c>
      <c r="BM9" s="355">
        <v>75.239729999999994</v>
      </c>
      <c r="BN9" s="355">
        <v>75.99145</v>
      </c>
      <c r="BO9" s="355">
        <v>76.187169999999995</v>
      </c>
      <c r="BP9" s="355">
        <v>77.020949999999999</v>
      </c>
      <c r="BQ9" s="355">
        <v>77.392600000000002</v>
      </c>
      <c r="BR9" s="355">
        <v>77.891019999999997</v>
      </c>
      <c r="BS9" s="355">
        <v>78.319599999999994</v>
      </c>
      <c r="BT9" s="355">
        <v>78.389420000000001</v>
      </c>
      <c r="BU9" s="355">
        <v>78.93683</v>
      </c>
      <c r="BV9" s="355">
        <v>78.970650000000006</v>
      </c>
    </row>
    <row r="10" spans="1:74" ht="11.1" customHeight="1" x14ac:dyDescent="0.2">
      <c r="A10" s="76" t="s">
        <v>686</v>
      </c>
      <c r="B10" s="185" t="s">
        <v>576</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66.780741934999995</v>
      </c>
      <c r="AB10" s="214">
        <v>68.362142856999995</v>
      </c>
      <c r="AC10" s="214">
        <v>68.856387096999995</v>
      </c>
      <c r="AD10" s="214">
        <v>70.540866667000003</v>
      </c>
      <c r="AE10" s="214">
        <v>70.159935484000002</v>
      </c>
      <c r="AF10" s="214">
        <v>70.522199999999998</v>
      </c>
      <c r="AG10" s="214">
        <v>72.021774194000002</v>
      </c>
      <c r="AH10" s="214">
        <v>72.413967741999997</v>
      </c>
      <c r="AI10" s="214">
        <v>72.388333333000006</v>
      </c>
      <c r="AJ10" s="214">
        <v>73.106354839000005</v>
      </c>
      <c r="AK10" s="214">
        <v>72.638533332999998</v>
      </c>
      <c r="AL10" s="214">
        <v>73.201483870999994</v>
      </c>
      <c r="AM10" s="214">
        <v>72.595709677000002</v>
      </c>
      <c r="AN10" s="214">
        <v>73.695428570999994</v>
      </c>
      <c r="AO10" s="214">
        <v>74.05</v>
      </c>
      <c r="AP10" s="214">
        <v>75.017633333000006</v>
      </c>
      <c r="AQ10" s="214">
        <v>74.204612902999997</v>
      </c>
      <c r="AR10" s="214">
        <v>74.298500000000004</v>
      </c>
      <c r="AS10" s="214">
        <v>74.310741934999996</v>
      </c>
      <c r="AT10" s="214">
        <v>74.257806451999997</v>
      </c>
      <c r="AU10" s="214">
        <v>74.975366667000003</v>
      </c>
      <c r="AV10" s="214">
        <v>74.116967742</v>
      </c>
      <c r="AW10" s="214">
        <v>74.100399999999993</v>
      </c>
      <c r="AX10" s="214">
        <v>74.021225806000004</v>
      </c>
      <c r="AY10" s="214">
        <v>73.396129032000005</v>
      </c>
      <c r="AZ10" s="214">
        <v>74.618827585999995</v>
      </c>
      <c r="BA10" s="214">
        <v>73.347451613000004</v>
      </c>
      <c r="BB10" s="214">
        <v>72.936866667000004</v>
      </c>
      <c r="BC10" s="214">
        <v>72.58783871</v>
      </c>
      <c r="BD10" s="214">
        <v>71.785066666999995</v>
      </c>
      <c r="BE10" s="214">
        <v>71.375483871</v>
      </c>
      <c r="BF10" s="214">
        <v>71.317729999999997</v>
      </c>
      <c r="BG10" s="214">
        <v>71.085679999999996</v>
      </c>
      <c r="BH10" s="355">
        <v>71.690950000000001</v>
      </c>
      <c r="BI10" s="355">
        <v>72.498720000000006</v>
      </c>
      <c r="BJ10" s="355">
        <v>73.305850000000007</v>
      </c>
      <c r="BK10" s="355">
        <v>73.688079999999999</v>
      </c>
      <c r="BL10" s="355">
        <v>75.159409999999994</v>
      </c>
      <c r="BM10" s="355">
        <v>74.842029999999994</v>
      </c>
      <c r="BN10" s="355">
        <v>75.564329999999998</v>
      </c>
      <c r="BO10" s="355">
        <v>75.524240000000006</v>
      </c>
      <c r="BP10" s="355">
        <v>76.185140000000004</v>
      </c>
      <c r="BQ10" s="355">
        <v>76.493939999999995</v>
      </c>
      <c r="BR10" s="355">
        <v>76.81438</v>
      </c>
      <c r="BS10" s="355">
        <v>77.181039999999996</v>
      </c>
      <c r="BT10" s="355">
        <v>77.291359999999997</v>
      </c>
      <c r="BU10" s="355">
        <v>77.938500000000005</v>
      </c>
      <c r="BV10" s="355">
        <v>78.041439999999994</v>
      </c>
    </row>
    <row r="11" spans="1:74" ht="11.1" customHeight="1" x14ac:dyDescent="0.2">
      <c r="A11" s="637" t="s">
        <v>692</v>
      </c>
      <c r="B11" s="638" t="s">
        <v>1229</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0.38865748386999999</v>
      </c>
      <c r="AZ11" s="214">
        <v>0.33545096551999998</v>
      </c>
      <c r="BA11" s="214">
        <v>0.27637138709999998</v>
      </c>
      <c r="BB11" s="214">
        <v>0.15891150000000001</v>
      </c>
      <c r="BC11" s="214">
        <v>0.16774222581000001</v>
      </c>
      <c r="BD11" s="214">
        <v>0.25460490000000002</v>
      </c>
      <c r="BE11" s="214">
        <v>0.18622654839</v>
      </c>
      <c r="BF11" s="214">
        <v>0.14034482759</v>
      </c>
      <c r="BG11" s="214">
        <v>0.18</v>
      </c>
      <c r="BH11" s="355">
        <v>0.182</v>
      </c>
      <c r="BI11" s="355">
        <v>0.15049999999999999</v>
      </c>
      <c r="BJ11" s="355">
        <v>0.25</v>
      </c>
      <c r="BK11" s="355">
        <v>0.3</v>
      </c>
      <c r="BL11" s="355">
        <v>0.3</v>
      </c>
      <c r="BM11" s="355">
        <v>0.2</v>
      </c>
      <c r="BN11" s="355">
        <v>0.15890000000000001</v>
      </c>
      <c r="BO11" s="355">
        <v>0.16774193547999999</v>
      </c>
      <c r="BP11" s="355">
        <v>0.12</v>
      </c>
      <c r="BQ11" s="355">
        <v>0.18096774194000001</v>
      </c>
      <c r="BR11" s="355">
        <v>0.14034482759</v>
      </c>
      <c r="BS11" s="355">
        <v>0.18</v>
      </c>
      <c r="BT11" s="355">
        <v>0.22</v>
      </c>
      <c r="BU11" s="355">
        <v>0.22</v>
      </c>
      <c r="BV11" s="355">
        <v>0.22</v>
      </c>
    </row>
    <row r="12" spans="1:74" ht="11.1" customHeight="1" x14ac:dyDescent="0.2">
      <c r="A12" s="637" t="s">
        <v>1230</v>
      </c>
      <c r="B12" s="638" t="s">
        <v>1231</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8.5219354838999997E-4</v>
      </c>
      <c r="AZ12" s="214">
        <v>0.11411737931</v>
      </c>
      <c r="BA12" s="214">
        <v>0.32509825805999998</v>
      </c>
      <c r="BB12" s="214">
        <v>0.33453966667000001</v>
      </c>
      <c r="BC12" s="214">
        <v>0.31852203225999998</v>
      </c>
      <c r="BD12" s="214">
        <v>0.54815313333000004</v>
      </c>
      <c r="BE12" s="214">
        <v>0.50770445161</v>
      </c>
      <c r="BF12" s="214">
        <v>0.50645161289999996</v>
      </c>
      <c r="BG12" s="214">
        <v>0.57999999999999996</v>
      </c>
      <c r="BH12" s="355">
        <v>0.8</v>
      </c>
      <c r="BI12" s="355">
        <v>0.8</v>
      </c>
      <c r="BJ12" s="355">
        <v>0.8</v>
      </c>
      <c r="BK12" s="355">
        <v>1.1000000000000001</v>
      </c>
      <c r="BL12" s="355">
        <v>1.1000000000000001</v>
      </c>
      <c r="BM12" s="355">
        <v>1.1000000000000001</v>
      </c>
      <c r="BN12" s="355">
        <v>1.1000000000000001</v>
      </c>
      <c r="BO12" s="355">
        <v>1.39</v>
      </c>
      <c r="BP12" s="355">
        <v>1.68</v>
      </c>
      <c r="BQ12" s="355">
        <v>1.68</v>
      </c>
      <c r="BR12" s="355">
        <v>1.68</v>
      </c>
      <c r="BS12" s="355">
        <v>1.68</v>
      </c>
      <c r="BT12" s="355">
        <v>1.68</v>
      </c>
      <c r="BU12" s="355">
        <v>1.68</v>
      </c>
      <c r="BV12" s="355">
        <v>1.68</v>
      </c>
    </row>
    <row r="13" spans="1:74" ht="11.1" customHeight="1" x14ac:dyDescent="0.2">
      <c r="A13" s="637" t="s">
        <v>691</v>
      </c>
      <c r="B13" s="638" t="s">
        <v>1189</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7.8253319677000004</v>
      </c>
      <c r="AP13" s="214">
        <v>6.7403003666999997</v>
      </c>
      <c r="AQ13" s="214">
        <v>6.5362186452</v>
      </c>
      <c r="AR13" s="214">
        <v>6.7885391332999996</v>
      </c>
      <c r="AS13" s="214">
        <v>6.7670561935000002</v>
      </c>
      <c r="AT13" s="214">
        <v>6.5370708387000001</v>
      </c>
      <c r="AU13" s="214">
        <v>6.7716539999999998</v>
      </c>
      <c r="AV13" s="214">
        <v>7.0185917418999999</v>
      </c>
      <c r="AW13" s="214">
        <v>7.0234679</v>
      </c>
      <c r="AX13" s="214">
        <v>7.1488211289999999</v>
      </c>
      <c r="AY13" s="214">
        <v>8.4361684193999995</v>
      </c>
      <c r="AZ13" s="214">
        <v>8.3454744482999992</v>
      </c>
      <c r="BA13" s="214">
        <v>7.4891598065</v>
      </c>
      <c r="BB13" s="214">
        <v>7.8840567332999996</v>
      </c>
      <c r="BC13" s="214">
        <v>7.8415600968000003</v>
      </c>
      <c r="BD13" s="214">
        <v>7.8075283999999998</v>
      </c>
      <c r="BE13" s="214">
        <v>8.3554644194000005</v>
      </c>
      <c r="BF13" s="214">
        <v>7.9756419999999997</v>
      </c>
      <c r="BG13" s="214">
        <v>7.7257300000000004</v>
      </c>
      <c r="BH13" s="355">
        <v>7.710941</v>
      </c>
      <c r="BI13" s="355">
        <v>7.649241</v>
      </c>
      <c r="BJ13" s="355">
        <v>8.4678769999999997</v>
      </c>
      <c r="BK13" s="355">
        <v>8.3633450000000007</v>
      </c>
      <c r="BL13" s="355">
        <v>7.8912880000000003</v>
      </c>
      <c r="BM13" s="355">
        <v>7.5327849999999996</v>
      </c>
      <c r="BN13" s="355">
        <v>6.7656169999999998</v>
      </c>
      <c r="BO13" s="355">
        <v>6.5603449999999999</v>
      </c>
      <c r="BP13" s="355">
        <v>6.9598930000000001</v>
      </c>
      <c r="BQ13" s="355">
        <v>7.1399749999999997</v>
      </c>
      <c r="BR13" s="355">
        <v>7.3401009999999998</v>
      </c>
      <c r="BS13" s="355">
        <v>6.9865320000000004</v>
      </c>
      <c r="BT13" s="355">
        <v>7.0698499999999997</v>
      </c>
      <c r="BU13" s="355">
        <v>7.0069720000000002</v>
      </c>
      <c r="BV13" s="355">
        <v>8.4137930000000001</v>
      </c>
    </row>
    <row r="14" spans="1:74" ht="11.1" customHeight="1" x14ac:dyDescent="0.2">
      <c r="A14" s="637" t="s">
        <v>1232</v>
      </c>
      <c r="B14" s="638" t="s">
        <v>1190</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4.5706498064999996</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5.0923354666999998</v>
      </c>
      <c r="AX14" s="214">
        <v>5.1155458387000001</v>
      </c>
      <c r="AY14" s="214">
        <v>5.4355940323</v>
      </c>
      <c r="AZ14" s="214">
        <v>5.4983813448000003</v>
      </c>
      <c r="BA14" s="214">
        <v>5.9626648710000003</v>
      </c>
      <c r="BB14" s="214">
        <v>5.5189754332999996</v>
      </c>
      <c r="BC14" s="214">
        <v>5.4030773870999997</v>
      </c>
      <c r="BD14" s="214">
        <v>5.2192179333000004</v>
      </c>
      <c r="BE14" s="214">
        <v>5.2200202902999999</v>
      </c>
      <c r="BF14" s="214">
        <v>5.2410259999999997</v>
      </c>
      <c r="BG14" s="214">
        <v>4.9680080000000002</v>
      </c>
      <c r="BH14" s="355">
        <v>4.6040429999999999</v>
      </c>
      <c r="BI14" s="355">
        <v>4.544594</v>
      </c>
      <c r="BJ14" s="355">
        <v>4.5651099999999998</v>
      </c>
      <c r="BK14" s="355">
        <v>4.6073639999999996</v>
      </c>
      <c r="BL14" s="355">
        <v>4.911232</v>
      </c>
      <c r="BM14" s="355">
        <v>5.1617259999999998</v>
      </c>
      <c r="BN14" s="355">
        <v>5.2152770000000004</v>
      </c>
      <c r="BO14" s="355">
        <v>5.1425739999999998</v>
      </c>
      <c r="BP14" s="355">
        <v>5.1369119999999997</v>
      </c>
      <c r="BQ14" s="355">
        <v>5.0739780000000003</v>
      </c>
      <c r="BR14" s="355">
        <v>5.0464209999999996</v>
      </c>
      <c r="BS14" s="355">
        <v>5.2881919999999996</v>
      </c>
      <c r="BT14" s="355">
        <v>5.5661550000000002</v>
      </c>
      <c r="BU14" s="355">
        <v>5.5726570000000004</v>
      </c>
      <c r="BV14" s="355">
        <v>5.7714460000000001</v>
      </c>
    </row>
    <row r="15" spans="1:74" ht="11.1" customHeight="1" x14ac:dyDescent="0.2">
      <c r="A15" s="76" t="s">
        <v>693</v>
      </c>
      <c r="B15" s="185" t="s">
        <v>577</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0.15383870967999999</v>
      </c>
      <c r="AB15" s="214">
        <v>0.15746428571000001</v>
      </c>
      <c r="AC15" s="214">
        <v>0.15861290322999999</v>
      </c>
      <c r="AD15" s="214">
        <v>0.16250000000000001</v>
      </c>
      <c r="AE15" s="214">
        <v>0.16161290322999999</v>
      </c>
      <c r="AF15" s="214">
        <v>0.16243333333000001</v>
      </c>
      <c r="AG15" s="214">
        <v>0.16590322581</v>
      </c>
      <c r="AH15" s="214">
        <v>0.16680645160999999</v>
      </c>
      <c r="AI15" s="214">
        <v>0.16673333333000001</v>
      </c>
      <c r="AJ15" s="214">
        <v>0.16838709676999999</v>
      </c>
      <c r="AK15" s="214">
        <v>0.16733333333</v>
      </c>
      <c r="AL15" s="214">
        <v>0.16861290323</v>
      </c>
      <c r="AM15" s="214">
        <v>0.15725806451999999</v>
      </c>
      <c r="AN15" s="214">
        <v>0.15964285714000001</v>
      </c>
      <c r="AO15" s="214">
        <v>0.16041935484</v>
      </c>
      <c r="AP15" s="214">
        <v>0.16250000000000001</v>
      </c>
      <c r="AQ15" s="214">
        <v>0.16074193547999999</v>
      </c>
      <c r="AR15" s="214">
        <v>0.16096666667000001</v>
      </c>
      <c r="AS15" s="214">
        <v>0.16096774193999999</v>
      </c>
      <c r="AT15" s="214">
        <v>0.16087096774000001</v>
      </c>
      <c r="AU15" s="214">
        <v>0.16243333333000001</v>
      </c>
      <c r="AV15" s="214">
        <v>0.1605483871</v>
      </c>
      <c r="AW15" s="214">
        <v>0.16053333333</v>
      </c>
      <c r="AX15" s="214">
        <v>0.16035483871</v>
      </c>
      <c r="AY15" s="214">
        <v>0.16577419355</v>
      </c>
      <c r="AZ15" s="214">
        <v>0.185</v>
      </c>
      <c r="BA15" s="214">
        <v>0.16196774193999999</v>
      </c>
      <c r="BB15" s="214">
        <v>0.16673333333000001</v>
      </c>
      <c r="BC15" s="214">
        <v>0.15690322580999999</v>
      </c>
      <c r="BD15" s="214">
        <v>8.0399999999999999E-2</v>
      </c>
      <c r="BE15" s="214">
        <v>0.14941935483999999</v>
      </c>
      <c r="BF15" s="214">
        <v>0.15118709999999999</v>
      </c>
      <c r="BG15" s="214">
        <v>0.1506952</v>
      </c>
      <c r="BH15" s="355">
        <v>0.15197840000000001</v>
      </c>
      <c r="BI15" s="355">
        <v>0.15369079999999999</v>
      </c>
      <c r="BJ15" s="355">
        <v>0.15540180000000001</v>
      </c>
      <c r="BK15" s="355">
        <v>0.15621209999999999</v>
      </c>
      <c r="BL15" s="355">
        <v>0.15933120000000001</v>
      </c>
      <c r="BM15" s="355">
        <v>0.1586584</v>
      </c>
      <c r="BN15" s="355">
        <v>0.16018959999999999</v>
      </c>
      <c r="BO15" s="355">
        <v>0.16010460000000001</v>
      </c>
      <c r="BP15" s="355">
        <v>0.1615056</v>
      </c>
      <c r="BQ15" s="355">
        <v>0.16216030000000001</v>
      </c>
      <c r="BR15" s="355">
        <v>0.1628396</v>
      </c>
      <c r="BS15" s="355">
        <v>0.16361690000000001</v>
      </c>
      <c r="BT15" s="355">
        <v>0.16385069999999999</v>
      </c>
      <c r="BU15" s="355">
        <v>0.1652226</v>
      </c>
      <c r="BV15" s="355">
        <v>0.1654408</v>
      </c>
    </row>
    <row r="16" spans="1:74" ht="11.1" customHeight="1" x14ac:dyDescent="0.2">
      <c r="A16" s="76" t="s">
        <v>19</v>
      </c>
      <c r="B16" s="185" t="s">
        <v>578</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31.990225806000002</v>
      </c>
      <c r="AB16" s="214">
        <v>26.610499999999998</v>
      </c>
      <c r="AC16" s="214">
        <v>11.721548387</v>
      </c>
      <c r="AD16" s="214">
        <v>-7.4661333333000002</v>
      </c>
      <c r="AE16" s="214">
        <v>-15.753387096999999</v>
      </c>
      <c r="AF16" s="214">
        <v>-15.763233333000001</v>
      </c>
      <c r="AG16" s="214">
        <v>-13.189806451999999</v>
      </c>
      <c r="AH16" s="214">
        <v>-12.340483871</v>
      </c>
      <c r="AI16" s="214">
        <v>-14.367566667</v>
      </c>
      <c r="AJ16" s="214">
        <v>-13.208516128999999</v>
      </c>
      <c r="AK16" s="214">
        <v>5.6120000000000001</v>
      </c>
      <c r="AL16" s="214">
        <v>9.5203225806000003</v>
      </c>
      <c r="AM16" s="214">
        <v>23.562290322999999</v>
      </c>
      <c r="AN16" s="214">
        <v>26.487214286</v>
      </c>
      <c r="AO16" s="214">
        <v>6.2290322581000002</v>
      </c>
      <c r="AP16" s="214">
        <v>-10.712933333000001</v>
      </c>
      <c r="AQ16" s="214">
        <v>-16.026612903</v>
      </c>
      <c r="AR16" s="214">
        <v>-12.126366666999999</v>
      </c>
      <c r="AS16" s="214">
        <v>-9.0924516128999997</v>
      </c>
      <c r="AT16" s="214">
        <v>-9.9779677419000006</v>
      </c>
      <c r="AU16" s="214">
        <v>-12.4421</v>
      </c>
      <c r="AV16" s="214">
        <v>-10.604387097</v>
      </c>
      <c r="AW16" s="214">
        <v>0.42716666666999997</v>
      </c>
      <c r="AX16" s="214">
        <v>8.5485483871000003</v>
      </c>
      <c r="AY16" s="214">
        <v>23.473483870999999</v>
      </c>
      <c r="AZ16" s="214">
        <v>13.916965517</v>
      </c>
      <c r="BA16" s="214">
        <v>1.9040967741999999</v>
      </c>
      <c r="BB16" s="214">
        <v>-5.4027333332999996</v>
      </c>
      <c r="BC16" s="214">
        <v>-10.42816129</v>
      </c>
      <c r="BD16" s="214">
        <v>-7.4433999999999996</v>
      </c>
      <c r="BE16" s="214">
        <v>-4.2836451612999999</v>
      </c>
      <c r="BF16" s="214">
        <v>-4.1892995392000003</v>
      </c>
      <c r="BG16" s="214">
        <v>-8.4397904762000007</v>
      </c>
      <c r="BH16" s="355">
        <v>-8.1799479999999996</v>
      </c>
      <c r="BI16" s="355">
        <v>4.2383689999999996</v>
      </c>
      <c r="BJ16" s="355">
        <v>15.535769999999999</v>
      </c>
      <c r="BK16" s="355">
        <v>23.86093</v>
      </c>
      <c r="BL16" s="355">
        <v>19.841670000000001</v>
      </c>
      <c r="BM16" s="355">
        <v>5.3297679999999996</v>
      </c>
      <c r="BN16" s="355">
        <v>-6.1980130000000004</v>
      </c>
      <c r="BO16" s="355">
        <v>-12.32812</v>
      </c>
      <c r="BP16" s="355">
        <v>-10.579140000000001</v>
      </c>
      <c r="BQ16" s="355">
        <v>-7.2217700000000002</v>
      </c>
      <c r="BR16" s="355">
        <v>-7.2359330000000002</v>
      </c>
      <c r="BS16" s="355">
        <v>-11.4291</v>
      </c>
      <c r="BT16" s="355">
        <v>-9.7038189999999993</v>
      </c>
      <c r="BU16" s="355">
        <v>2.3478859999999999</v>
      </c>
      <c r="BV16" s="355">
        <v>14.78598</v>
      </c>
    </row>
    <row r="17" spans="1:74" ht="11.1" customHeight="1" x14ac:dyDescent="0.2">
      <c r="A17" s="71" t="s">
        <v>995</v>
      </c>
      <c r="B17" s="185" t="s">
        <v>580</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104.10381116000001</v>
      </c>
      <c r="AB17" s="214">
        <v>98.946986820999996</v>
      </c>
      <c r="AC17" s="214">
        <v>83.468186000000003</v>
      </c>
      <c r="AD17" s="214">
        <v>65.861926199999999</v>
      </c>
      <c r="AE17" s="214">
        <v>57.553696871</v>
      </c>
      <c r="AF17" s="214">
        <v>57.647758832999997</v>
      </c>
      <c r="AG17" s="214">
        <v>61.380931128999997</v>
      </c>
      <c r="AH17" s="214">
        <v>63.181520806000002</v>
      </c>
      <c r="AI17" s="214">
        <v>60.911871767000001</v>
      </c>
      <c r="AJ17" s="214">
        <v>63.478780258</v>
      </c>
      <c r="AK17" s="214">
        <v>81.971976366999996</v>
      </c>
      <c r="AL17" s="214">
        <v>86.656686386999993</v>
      </c>
      <c r="AM17" s="214">
        <v>100.66607206</v>
      </c>
      <c r="AN17" s="214">
        <v>104.2449805</v>
      </c>
      <c r="AO17" s="214">
        <v>83.449341774000004</v>
      </c>
      <c r="AP17" s="214">
        <v>66.960274900000002</v>
      </c>
      <c r="AQ17" s="214">
        <v>60.599202902999998</v>
      </c>
      <c r="AR17" s="214">
        <v>64.602872766999994</v>
      </c>
      <c r="AS17" s="214">
        <v>67.739033418999995</v>
      </c>
      <c r="AT17" s="214">
        <v>66.666215805999997</v>
      </c>
      <c r="AU17" s="214">
        <v>64.237211400000007</v>
      </c>
      <c r="AV17" s="214">
        <v>65.859207773999998</v>
      </c>
      <c r="AW17" s="214">
        <v>76.771539067000006</v>
      </c>
      <c r="AX17" s="214">
        <v>84.843140968</v>
      </c>
      <c r="AY17" s="214">
        <v>100.42474405999999</v>
      </c>
      <c r="AZ17" s="214">
        <v>91.790205552000003</v>
      </c>
      <c r="BA17" s="214">
        <v>76.892342709999994</v>
      </c>
      <c r="BB17" s="214">
        <v>69.891263699999996</v>
      </c>
      <c r="BC17" s="214">
        <v>64.605214451999998</v>
      </c>
      <c r="BD17" s="214">
        <v>66.717445967000003</v>
      </c>
      <c r="BE17" s="214">
        <v>70.056037935000006</v>
      </c>
      <c r="BF17" s="214">
        <v>69.648127560999995</v>
      </c>
      <c r="BG17" s="214">
        <v>65.154306723999994</v>
      </c>
      <c r="BH17" s="355">
        <v>66.151880000000006</v>
      </c>
      <c r="BI17" s="355">
        <v>79.345929999999996</v>
      </c>
      <c r="BJ17" s="355">
        <v>92.349789999999999</v>
      </c>
      <c r="BK17" s="355">
        <v>100.66119999999999</v>
      </c>
      <c r="BL17" s="355">
        <v>97.340479999999999</v>
      </c>
      <c r="BM17" s="355">
        <v>81.801519999999996</v>
      </c>
      <c r="BN17" s="355">
        <v>70.135739999999998</v>
      </c>
      <c r="BO17" s="355">
        <v>63.551740000000002</v>
      </c>
      <c r="BP17" s="355">
        <v>66.03049</v>
      </c>
      <c r="BQ17" s="355">
        <v>70.001300000000001</v>
      </c>
      <c r="BR17" s="355">
        <v>70.495310000000003</v>
      </c>
      <c r="BS17" s="355">
        <v>66.113900000000001</v>
      </c>
      <c r="BT17" s="355">
        <v>67.795090000000002</v>
      </c>
      <c r="BU17" s="355">
        <v>80.425920000000005</v>
      </c>
      <c r="BV17" s="355">
        <v>94.175219999999996</v>
      </c>
    </row>
    <row r="18" spans="1:74" ht="11.1" customHeight="1" x14ac:dyDescent="0.2">
      <c r="A18" s="76" t="s">
        <v>695</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-0.74490835</v>
      </c>
      <c r="AB18" s="214">
        <v>-1.0456669686</v>
      </c>
      <c r="AC18" s="214">
        <v>-0.95571819419000004</v>
      </c>
      <c r="AD18" s="214">
        <v>-0.47276036666999999</v>
      </c>
      <c r="AE18" s="214">
        <v>0.84047276999999998</v>
      </c>
      <c r="AF18" s="214">
        <v>0.53045479666999995</v>
      </c>
      <c r="AG18" s="214">
        <v>-0.70306397194000003</v>
      </c>
      <c r="AH18" s="214">
        <v>-0.82482405999999997</v>
      </c>
      <c r="AI18" s="214">
        <v>-0.60227887000000002</v>
      </c>
      <c r="AJ18" s="214">
        <v>-1.7753054471</v>
      </c>
      <c r="AK18" s="214">
        <v>-3.3880784632999998</v>
      </c>
      <c r="AL18" s="214">
        <v>-0.23210367484</v>
      </c>
      <c r="AM18" s="214">
        <v>-0.16215123032000001</v>
      </c>
      <c r="AN18" s="214">
        <v>0.27937596714000001</v>
      </c>
      <c r="AO18" s="214">
        <v>0.17551935452</v>
      </c>
      <c r="AP18" s="214">
        <v>0.13187973</v>
      </c>
      <c r="AQ18" s="214">
        <v>-0.48786303194000002</v>
      </c>
      <c r="AR18" s="214">
        <v>-0.99120512999999999</v>
      </c>
      <c r="AS18" s="214">
        <v>-0.74445890387000002</v>
      </c>
      <c r="AT18" s="214">
        <v>-0.17522619451999999</v>
      </c>
      <c r="AU18" s="214">
        <v>-0.59375460332999996</v>
      </c>
      <c r="AV18" s="214">
        <v>-1.5361571661</v>
      </c>
      <c r="AW18" s="214">
        <v>-1.6130511967000001</v>
      </c>
      <c r="AX18" s="214">
        <v>-1.2662030687000001</v>
      </c>
      <c r="AY18" s="214">
        <v>-0.19260629065000001</v>
      </c>
      <c r="AZ18" s="214">
        <v>0.16870747792999999</v>
      </c>
      <c r="BA18" s="214">
        <v>-0.77030744934999995</v>
      </c>
      <c r="BB18" s="214">
        <v>2.1410033333000001E-2</v>
      </c>
      <c r="BC18" s="214">
        <v>-0.80045180613</v>
      </c>
      <c r="BD18" s="214">
        <v>0.44046413333000001</v>
      </c>
      <c r="BE18" s="214">
        <v>1.0559406452</v>
      </c>
      <c r="BF18" s="214">
        <v>0.82788743916999996</v>
      </c>
      <c r="BG18" s="214">
        <v>0.84997727618999996</v>
      </c>
      <c r="BH18" s="355">
        <v>-1.3361749999999999</v>
      </c>
      <c r="BI18" s="355">
        <v>-1.566667</v>
      </c>
      <c r="BJ18" s="355">
        <v>0.25447730000000002</v>
      </c>
      <c r="BK18" s="355">
        <v>-0.40999930000000001</v>
      </c>
      <c r="BL18" s="355">
        <v>-0.82385589999999997</v>
      </c>
      <c r="BM18" s="355">
        <v>-0.1363432</v>
      </c>
      <c r="BN18" s="355">
        <v>-4.7118999999999998E-3</v>
      </c>
      <c r="BO18" s="355">
        <v>3.6436999999999997E-2</v>
      </c>
      <c r="BP18" s="355">
        <v>-0.16061919999999999</v>
      </c>
      <c r="BQ18" s="355">
        <v>0.60012410000000005</v>
      </c>
      <c r="BR18" s="355">
        <v>-4.0001899999999998E-3</v>
      </c>
      <c r="BS18" s="355">
        <v>-0.92836269999999999</v>
      </c>
      <c r="BT18" s="355">
        <v>-1.9202360000000001</v>
      </c>
      <c r="BU18" s="355">
        <v>-2.5471689999999998</v>
      </c>
      <c r="BV18" s="355">
        <v>-0.46716479999999999</v>
      </c>
    </row>
    <row r="19" spans="1:74" ht="11.1" customHeight="1" x14ac:dyDescent="0.2">
      <c r="A19" s="77" t="s">
        <v>996</v>
      </c>
      <c r="B19" s="185" t="s">
        <v>579</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103.35890281</v>
      </c>
      <c r="AB19" s="214">
        <v>97.901319853000004</v>
      </c>
      <c r="AC19" s="214">
        <v>82.512467806000004</v>
      </c>
      <c r="AD19" s="214">
        <v>65.389165833000007</v>
      </c>
      <c r="AE19" s="214">
        <v>58.394169640999998</v>
      </c>
      <c r="AF19" s="214">
        <v>58.178213630000002</v>
      </c>
      <c r="AG19" s="214">
        <v>60.677867157000001</v>
      </c>
      <c r="AH19" s="214">
        <v>62.356696745999997</v>
      </c>
      <c r="AI19" s="214">
        <v>60.309592897000002</v>
      </c>
      <c r="AJ19" s="214">
        <v>61.703474811</v>
      </c>
      <c r="AK19" s="214">
        <v>78.583897902999993</v>
      </c>
      <c r="AL19" s="214">
        <v>86.424582712000003</v>
      </c>
      <c r="AM19" s="214">
        <v>100.50392083</v>
      </c>
      <c r="AN19" s="214">
        <v>104.52435647</v>
      </c>
      <c r="AO19" s="214">
        <v>83.624861128999996</v>
      </c>
      <c r="AP19" s="214">
        <v>67.092154629999996</v>
      </c>
      <c r="AQ19" s="214">
        <v>60.111339870999998</v>
      </c>
      <c r="AR19" s="214">
        <v>63.611667636999996</v>
      </c>
      <c r="AS19" s="214">
        <v>66.994574514999996</v>
      </c>
      <c r="AT19" s="214">
        <v>66.490989612000007</v>
      </c>
      <c r="AU19" s="214">
        <v>63.643456796999999</v>
      </c>
      <c r="AV19" s="214">
        <v>64.323050608000003</v>
      </c>
      <c r="AW19" s="214">
        <v>75.158487870000002</v>
      </c>
      <c r="AX19" s="214">
        <v>83.576937899000001</v>
      </c>
      <c r="AY19" s="214">
        <v>100.23213776999999</v>
      </c>
      <c r="AZ19" s="214">
        <v>91.958913030000005</v>
      </c>
      <c r="BA19" s="214">
        <v>76.122035260000004</v>
      </c>
      <c r="BB19" s="214">
        <v>69.912673733000005</v>
      </c>
      <c r="BC19" s="214">
        <v>63.804762644999997</v>
      </c>
      <c r="BD19" s="214">
        <v>67.157910099999995</v>
      </c>
      <c r="BE19" s="214">
        <v>71.111978581000002</v>
      </c>
      <c r="BF19" s="214">
        <v>70.476015000000004</v>
      </c>
      <c r="BG19" s="214">
        <v>66.004283999999998</v>
      </c>
      <c r="BH19" s="355">
        <v>64.815700000000007</v>
      </c>
      <c r="BI19" s="355">
        <v>77.779259999999994</v>
      </c>
      <c r="BJ19" s="355">
        <v>92.60427</v>
      </c>
      <c r="BK19" s="355">
        <v>100.2512</v>
      </c>
      <c r="BL19" s="355">
        <v>96.516620000000003</v>
      </c>
      <c r="BM19" s="355">
        <v>81.665180000000007</v>
      </c>
      <c r="BN19" s="355">
        <v>70.131029999999996</v>
      </c>
      <c r="BO19" s="355">
        <v>63.588180000000001</v>
      </c>
      <c r="BP19" s="355">
        <v>65.869870000000006</v>
      </c>
      <c r="BQ19" s="355">
        <v>70.601420000000005</v>
      </c>
      <c r="BR19" s="355">
        <v>70.491309999999999</v>
      </c>
      <c r="BS19" s="355">
        <v>65.18553</v>
      </c>
      <c r="BT19" s="355">
        <v>65.874849999999995</v>
      </c>
      <c r="BU19" s="355">
        <v>77.878749999999997</v>
      </c>
      <c r="BV19" s="355">
        <v>93.70805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1004</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393"/>
      <c r="BI21" s="393"/>
      <c r="BJ21" s="393"/>
      <c r="BK21" s="393"/>
      <c r="BL21" s="393"/>
      <c r="BM21" s="393"/>
      <c r="BN21" s="393"/>
      <c r="BO21" s="393"/>
      <c r="BP21" s="393"/>
      <c r="BQ21" s="393"/>
      <c r="BR21" s="393"/>
      <c r="BS21" s="393"/>
      <c r="BT21" s="393"/>
      <c r="BU21" s="393"/>
      <c r="BV21" s="393"/>
    </row>
    <row r="22" spans="1:74" ht="11.1" customHeight="1" x14ac:dyDescent="0.2">
      <c r="A22" s="76" t="s">
        <v>696</v>
      </c>
      <c r="B22" s="185" t="s">
        <v>581</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33.457935483999997</v>
      </c>
      <c r="AB22" s="214">
        <v>30.461678571</v>
      </c>
      <c r="AC22" s="214">
        <v>22.578064516000001</v>
      </c>
      <c r="AD22" s="214">
        <v>11.871366667</v>
      </c>
      <c r="AE22" s="214">
        <v>6.5630967741999999</v>
      </c>
      <c r="AF22" s="214">
        <v>4.1864999999999997</v>
      </c>
      <c r="AG22" s="214">
        <v>3.6382258064999999</v>
      </c>
      <c r="AH22" s="214">
        <v>3.3931290323000001</v>
      </c>
      <c r="AI22" s="214">
        <v>4.0578333332999996</v>
      </c>
      <c r="AJ22" s="214">
        <v>6.8412258064999998</v>
      </c>
      <c r="AK22" s="214">
        <v>18.117933333</v>
      </c>
      <c r="AL22" s="214">
        <v>23.126000000000001</v>
      </c>
      <c r="AM22" s="214">
        <v>30.232709676999999</v>
      </c>
      <c r="AN22" s="214">
        <v>32.201964285999999</v>
      </c>
      <c r="AO22" s="214">
        <v>20.409612902999999</v>
      </c>
      <c r="AP22" s="214">
        <v>10.637766666999999</v>
      </c>
      <c r="AQ22" s="214">
        <v>5.7242903225999999</v>
      </c>
      <c r="AR22" s="214">
        <v>4.1325000000000003</v>
      </c>
      <c r="AS22" s="214">
        <v>3.4862258064999998</v>
      </c>
      <c r="AT22" s="214">
        <v>3.3151290322999998</v>
      </c>
      <c r="AU22" s="214">
        <v>3.6133333332999999</v>
      </c>
      <c r="AV22" s="214">
        <v>6.4969032257999997</v>
      </c>
      <c r="AW22" s="214">
        <v>13.545166667</v>
      </c>
      <c r="AX22" s="214">
        <v>19.049516129000001</v>
      </c>
      <c r="AY22" s="214">
        <v>28.685096774000002</v>
      </c>
      <c r="AZ22" s="214">
        <v>24.057896551999999</v>
      </c>
      <c r="BA22" s="214">
        <v>14.753354839</v>
      </c>
      <c r="BB22" s="214">
        <v>11.0063</v>
      </c>
      <c r="BC22" s="214">
        <v>6.3076774194</v>
      </c>
      <c r="BD22" s="214">
        <v>4.1108000000000002</v>
      </c>
      <c r="BE22" s="214">
        <v>3.4933870967999998</v>
      </c>
      <c r="BF22" s="214">
        <v>3.3526669999999998</v>
      </c>
      <c r="BG22" s="214">
        <v>3.7929010000000001</v>
      </c>
      <c r="BH22" s="355">
        <v>6.9603859999999997</v>
      </c>
      <c r="BI22" s="355">
        <v>14.92154</v>
      </c>
      <c r="BJ22" s="355">
        <v>23.85923</v>
      </c>
      <c r="BK22" s="355">
        <v>28.662590000000002</v>
      </c>
      <c r="BL22" s="355">
        <v>26.553049999999999</v>
      </c>
      <c r="BM22" s="355">
        <v>18.521999999999998</v>
      </c>
      <c r="BN22" s="355">
        <v>11.141769999999999</v>
      </c>
      <c r="BO22" s="355">
        <v>6.1783809999999999</v>
      </c>
      <c r="BP22" s="355">
        <v>4.0894849999999998</v>
      </c>
      <c r="BQ22" s="355">
        <v>3.6985860000000002</v>
      </c>
      <c r="BR22" s="355">
        <v>3.3397190000000001</v>
      </c>
      <c r="BS22" s="355">
        <v>3.8127399999999998</v>
      </c>
      <c r="BT22" s="355">
        <v>7.1182809999999996</v>
      </c>
      <c r="BU22" s="355">
        <v>14.91991</v>
      </c>
      <c r="BV22" s="355">
        <v>23.975490000000001</v>
      </c>
    </row>
    <row r="23" spans="1:74" ht="11.1" customHeight="1" x14ac:dyDescent="0.2">
      <c r="A23" s="76" t="s">
        <v>697</v>
      </c>
      <c r="B23" s="185" t="s">
        <v>582</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18.443322581</v>
      </c>
      <c r="AB23" s="214">
        <v>17.50375</v>
      </c>
      <c r="AC23" s="214">
        <v>13.578483871</v>
      </c>
      <c r="AD23" s="214">
        <v>8.3679333332999999</v>
      </c>
      <c r="AE23" s="214">
        <v>5.7017096774000002</v>
      </c>
      <c r="AF23" s="214">
        <v>4.7149999999999999</v>
      </c>
      <c r="AG23" s="214">
        <v>4.4389677419</v>
      </c>
      <c r="AH23" s="214">
        <v>4.4232580644999997</v>
      </c>
      <c r="AI23" s="214">
        <v>4.9637333333000004</v>
      </c>
      <c r="AJ23" s="214">
        <v>6.5277096773999999</v>
      </c>
      <c r="AK23" s="214">
        <v>12.051</v>
      </c>
      <c r="AL23" s="214">
        <v>13.766161289999999</v>
      </c>
      <c r="AM23" s="214">
        <v>17.159709676999999</v>
      </c>
      <c r="AN23" s="214">
        <v>18.452821429</v>
      </c>
      <c r="AO23" s="214">
        <v>12.434387097</v>
      </c>
      <c r="AP23" s="214">
        <v>7.7385000000000002</v>
      </c>
      <c r="AQ23" s="214">
        <v>5.1758709676999999</v>
      </c>
      <c r="AR23" s="214">
        <v>4.5158666667</v>
      </c>
      <c r="AS23" s="214">
        <v>4.3121935483999998</v>
      </c>
      <c r="AT23" s="214">
        <v>4.3593870967999999</v>
      </c>
      <c r="AU23" s="214">
        <v>4.6003333333</v>
      </c>
      <c r="AV23" s="214">
        <v>6.2827096773999997</v>
      </c>
      <c r="AW23" s="214">
        <v>9.4329666667000005</v>
      </c>
      <c r="AX23" s="214">
        <v>11.355806451999999</v>
      </c>
      <c r="AY23" s="214">
        <v>16.347967742000002</v>
      </c>
      <c r="AZ23" s="214">
        <v>14.356862069</v>
      </c>
      <c r="BA23" s="214">
        <v>9.6517419355000005</v>
      </c>
      <c r="BB23" s="214">
        <v>7.7945333333000004</v>
      </c>
      <c r="BC23" s="214">
        <v>5.5416451613</v>
      </c>
      <c r="BD23" s="214">
        <v>4.6295000000000002</v>
      </c>
      <c r="BE23" s="214">
        <v>4.4029677419000004</v>
      </c>
      <c r="BF23" s="214">
        <v>4.4177330000000001</v>
      </c>
      <c r="BG23" s="214">
        <v>4.7341879999999996</v>
      </c>
      <c r="BH23" s="355">
        <v>6.519895</v>
      </c>
      <c r="BI23" s="355">
        <v>10.244529999999999</v>
      </c>
      <c r="BJ23" s="355">
        <v>14.02983</v>
      </c>
      <c r="BK23" s="355">
        <v>16.559719999999999</v>
      </c>
      <c r="BL23" s="355">
        <v>15.35946</v>
      </c>
      <c r="BM23" s="355">
        <v>11.84643</v>
      </c>
      <c r="BN23" s="355">
        <v>8.2263739999999999</v>
      </c>
      <c r="BO23" s="355">
        <v>5.5470280000000001</v>
      </c>
      <c r="BP23" s="355">
        <v>4.6395090000000003</v>
      </c>
      <c r="BQ23" s="355">
        <v>4.474329</v>
      </c>
      <c r="BR23" s="355">
        <v>4.4114170000000001</v>
      </c>
      <c r="BS23" s="355">
        <v>4.7665100000000002</v>
      </c>
      <c r="BT23" s="355">
        <v>6.5216969999999996</v>
      </c>
      <c r="BU23" s="355">
        <v>10.355930000000001</v>
      </c>
      <c r="BV23" s="355">
        <v>14.24816</v>
      </c>
    </row>
    <row r="24" spans="1:74" ht="11.1" customHeight="1" x14ac:dyDescent="0.2">
      <c r="A24" s="76" t="s">
        <v>699</v>
      </c>
      <c r="B24" s="185" t="s">
        <v>583</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23.300870968000002</v>
      </c>
      <c r="AB24" s="214">
        <v>23.5425</v>
      </c>
      <c r="AC24" s="214">
        <v>21.955935484000001</v>
      </c>
      <c r="AD24" s="214">
        <v>20.926166667</v>
      </c>
      <c r="AE24" s="214">
        <v>19.550516128999998</v>
      </c>
      <c r="AF24" s="214">
        <v>19.527000000000001</v>
      </c>
      <c r="AG24" s="214">
        <v>19.517741935</v>
      </c>
      <c r="AH24" s="214">
        <v>19.630096773999998</v>
      </c>
      <c r="AI24" s="214">
        <v>19.699633333000001</v>
      </c>
      <c r="AJ24" s="214">
        <v>19.674709676999999</v>
      </c>
      <c r="AK24" s="214">
        <v>21.987433332999998</v>
      </c>
      <c r="AL24" s="214">
        <v>22.261645161000001</v>
      </c>
      <c r="AM24" s="214">
        <v>23.214354838999999</v>
      </c>
      <c r="AN24" s="214">
        <v>23.610107143</v>
      </c>
      <c r="AO24" s="214">
        <v>21.395193548000002</v>
      </c>
      <c r="AP24" s="214">
        <v>20.303333333000001</v>
      </c>
      <c r="AQ24" s="214">
        <v>19.481548387</v>
      </c>
      <c r="AR24" s="214">
        <v>19.186233333000001</v>
      </c>
      <c r="AS24" s="214">
        <v>19.117032257999998</v>
      </c>
      <c r="AT24" s="214">
        <v>19.371225806000002</v>
      </c>
      <c r="AU24" s="214">
        <v>19.330066667000001</v>
      </c>
      <c r="AV24" s="214">
        <v>19.806387097000002</v>
      </c>
      <c r="AW24" s="214">
        <v>21.316633332999999</v>
      </c>
      <c r="AX24" s="214">
        <v>21.788903225999999</v>
      </c>
      <c r="AY24" s="214">
        <v>23.282967742</v>
      </c>
      <c r="AZ24" s="214">
        <v>22.951586206999998</v>
      </c>
      <c r="BA24" s="214">
        <v>21.564774194000002</v>
      </c>
      <c r="BB24" s="214">
        <v>20.795733333000001</v>
      </c>
      <c r="BC24" s="214">
        <v>19.959774194000001</v>
      </c>
      <c r="BD24" s="214">
        <v>19.864599999999999</v>
      </c>
      <c r="BE24" s="214">
        <v>20.116709676999999</v>
      </c>
      <c r="BF24" s="214">
        <v>20.16656</v>
      </c>
      <c r="BG24" s="214">
        <v>19.871479999999998</v>
      </c>
      <c r="BH24" s="355">
        <v>20.2227</v>
      </c>
      <c r="BI24" s="355">
        <v>21.74023</v>
      </c>
      <c r="BJ24" s="355">
        <v>22.05687</v>
      </c>
      <c r="BK24" s="355">
        <v>23.3705</v>
      </c>
      <c r="BL24" s="355">
        <v>23.628779999999999</v>
      </c>
      <c r="BM24" s="355">
        <v>21.897459999999999</v>
      </c>
      <c r="BN24" s="355">
        <v>21.09526</v>
      </c>
      <c r="BO24" s="355">
        <v>20.25985</v>
      </c>
      <c r="BP24" s="355">
        <v>20.05153</v>
      </c>
      <c r="BQ24" s="355">
        <v>19.884720000000002</v>
      </c>
      <c r="BR24" s="355">
        <v>20.153569999999998</v>
      </c>
      <c r="BS24" s="355">
        <v>20.27582</v>
      </c>
      <c r="BT24" s="355">
        <v>20.673850000000002</v>
      </c>
      <c r="BU24" s="355">
        <v>22.22645</v>
      </c>
      <c r="BV24" s="355">
        <v>22.630400000000002</v>
      </c>
    </row>
    <row r="25" spans="1:74" ht="11.1" customHeight="1" x14ac:dyDescent="0.2">
      <c r="A25" s="76" t="s">
        <v>700</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23.039824060000001</v>
      </c>
      <c r="AN25" s="214">
        <v>23.235213609999999</v>
      </c>
      <c r="AO25" s="214">
        <v>22.882506289999998</v>
      </c>
      <c r="AP25" s="214">
        <v>22.28235463</v>
      </c>
      <c r="AQ25" s="214">
        <v>23.826694710000002</v>
      </c>
      <c r="AR25" s="214">
        <v>29.778100970000001</v>
      </c>
      <c r="AS25" s="214">
        <v>33.991832580000001</v>
      </c>
      <c r="AT25" s="214">
        <v>33.37402187</v>
      </c>
      <c r="AU25" s="214">
        <v>30.06129013</v>
      </c>
      <c r="AV25" s="214">
        <v>25.730018350000002</v>
      </c>
      <c r="AW25" s="214">
        <v>24.57698787</v>
      </c>
      <c r="AX25" s="214">
        <v>24.882421770000001</v>
      </c>
      <c r="AY25" s="214">
        <v>25.04920229</v>
      </c>
      <c r="AZ25" s="214">
        <v>23.86229234</v>
      </c>
      <c r="BA25" s="214">
        <v>23.86087397</v>
      </c>
      <c r="BB25" s="214">
        <v>24.199940399999999</v>
      </c>
      <c r="BC25" s="214">
        <v>26.041020710000002</v>
      </c>
      <c r="BD25" s="214">
        <v>32.558676767000001</v>
      </c>
      <c r="BE25" s="214">
        <v>37.023172129000002</v>
      </c>
      <c r="BF25" s="214">
        <v>36.48386</v>
      </c>
      <c r="BG25" s="214">
        <v>31.681989999999999</v>
      </c>
      <c r="BH25" s="355">
        <v>25.195039999999999</v>
      </c>
      <c r="BI25" s="355">
        <v>24.573260000000001</v>
      </c>
      <c r="BJ25" s="355">
        <v>25.934339999999999</v>
      </c>
      <c r="BK25" s="355">
        <v>24.711320000000001</v>
      </c>
      <c r="BL25" s="355">
        <v>24.043890000000001</v>
      </c>
      <c r="BM25" s="355">
        <v>22.88129</v>
      </c>
      <c r="BN25" s="355">
        <v>23.412210000000002</v>
      </c>
      <c r="BO25" s="355">
        <v>25.51388</v>
      </c>
      <c r="BP25" s="355">
        <v>30.905809999999999</v>
      </c>
      <c r="BQ25" s="355">
        <v>36.219929999999998</v>
      </c>
      <c r="BR25" s="355">
        <v>36.234819999999999</v>
      </c>
      <c r="BS25" s="355">
        <v>30.09808</v>
      </c>
      <c r="BT25" s="355">
        <v>25.301169999999999</v>
      </c>
      <c r="BU25" s="355">
        <v>23.768930000000001</v>
      </c>
      <c r="BV25" s="355">
        <v>25.82948</v>
      </c>
    </row>
    <row r="26" spans="1:74" ht="11.1" customHeight="1" x14ac:dyDescent="0.2">
      <c r="A26" s="76" t="s">
        <v>698</v>
      </c>
      <c r="B26" s="185" t="s">
        <v>584</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3.900483871</v>
      </c>
      <c r="AB26" s="214">
        <v>3.9928214286000001</v>
      </c>
      <c r="AC26" s="214">
        <v>4.0217096773999996</v>
      </c>
      <c r="AD26" s="214">
        <v>4.1200999999999999</v>
      </c>
      <c r="AE26" s="214">
        <v>4.0978387097000004</v>
      </c>
      <c r="AF26" s="214">
        <v>4.1189999999999998</v>
      </c>
      <c r="AG26" s="214">
        <v>4.2065806451999999</v>
      </c>
      <c r="AH26" s="214">
        <v>4.2294838710000002</v>
      </c>
      <c r="AI26" s="214">
        <v>4.2279999999999998</v>
      </c>
      <c r="AJ26" s="214">
        <v>4.2699354839000003</v>
      </c>
      <c r="AK26" s="214">
        <v>4.2426000000000004</v>
      </c>
      <c r="AL26" s="214">
        <v>4.2754838709999996</v>
      </c>
      <c r="AM26" s="214">
        <v>4.2563870968000002</v>
      </c>
      <c r="AN26" s="214">
        <v>4.3208571428999996</v>
      </c>
      <c r="AO26" s="214">
        <v>4.3416451612999998</v>
      </c>
      <c r="AP26" s="214">
        <v>4.3983999999999996</v>
      </c>
      <c r="AQ26" s="214">
        <v>4.3507096774000003</v>
      </c>
      <c r="AR26" s="214">
        <v>4.3562333332999996</v>
      </c>
      <c r="AS26" s="214">
        <v>4.3569354839000001</v>
      </c>
      <c r="AT26" s="214">
        <v>4.3538387096999998</v>
      </c>
      <c r="AU26" s="214">
        <v>4.3959000000000001</v>
      </c>
      <c r="AV26" s="214">
        <v>4.3455806452000001</v>
      </c>
      <c r="AW26" s="214">
        <v>4.3445999999999998</v>
      </c>
      <c r="AX26" s="214">
        <v>4.3399677418999998</v>
      </c>
      <c r="AY26" s="214">
        <v>4.3140967742000003</v>
      </c>
      <c r="AZ26" s="214">
        <v>4.383</v>
      </c>
      <c r="BA26" s="214">
        <v>4.3267096774000002</v>
      </c>
      <c r="BB26" s="214">
        <v>4.3030999999999997</v>
      </c>
      <c r="BC26" s="214">
        <v>4.2905806452000004</v>
      </c>
      <c r="BD26" s="214">
        <v>4.2484666666999997</v>
      </c>
      <c r="BE26" s="214">
        <v>4.2226451613</v>
      </c>
      <c r="BF26" s="214">
        <v>4.2185160000000002</v>
      </c>
      <c r="BG26" s="214">
        <v>4.2028309999999998</v>
      </c>
      <c r="BH26" s="355">
        <v>4.2283429999999997</v>
      </c>
      <c r="BI26" s="355">
        <v>4.2747080000000004</v>
      </c>
      <c r="BJ26" s="355">
        <v>4.3148499999999999</v>
      </c>
      <c r="BK26" s="355">
        <v>4.3368760000000002</v>
      </c>
      <c r="BL26" s="355">
        <v>4.420445</v>
      </c>
      <c r="BM26" s="355">
        <v>4.3921780000000004</v>
      </c>
      <c r="BN26" s="355">
        <v>4.4302789999999996</v>
      </c>
      <c r="BO26" s="355">
        <v>4.4340070000000003</v>
      </c>
      <c r="BP26" s="355">
        <v>4.4701599999999999</v>
      </c>
      <c r="BQ26" s="355">
        <v>4.4879980000000002</v>
      </c>
      <c r="BR26" s="355">
        <v>4.5196139999999998</v>
      </c>
      <c r="BS26" s="355">
        <v>4.5385619999999998</v>
      </c>
      <c r="BT26" s="355">
        <v>4.5483739999999999</v>
      </c>
      <c r="BU26" s="355">
        <v>4.5851050000000004</v>
      </c>
      <c r="BV26" s="355">
        <v>4.5909440000000004</v>
      </c>
    </row>
    <row r="27" spans="1:74" ht="11.1" customHeight="1" x14ac:dyDescent="0.2">
      <c r="A27" s="76" t="s">
        <v>702</v>
      </c>
      <c r="B27" s="185" t="s">
        <v>1041</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2.7763870968000002</v>
      </c>
      <c r="AB27" s="214">
        <v>2.6214642857000001</v>
      </c>
      <c r="AC27" s="214">
        <v>2.1910645161</v>
      </c>
      <c r="AD27" s="214">
        <v>1.7103333332999999</v>
      </c>
      <c r="AE27" s="214">
        <v>1.5156774194</v>
      </c>
      <c r="AF27" s="214">
        <v>1.5090666666999999</v>
      </c>
      <c r="AG27" s="214">
        <v>1.5763870968</v>
      </c>
      <c r="AH27" s="214">
        <v>1.6226129032000001</v>
      </c>
      <c r="AI27" s="214">
        <v>1.5655333333000001</v>
      </c>
      <c r="AJ27" s="214">
        <v>1.6032580645000001</v>
      </c>
      <c r="AK27" s="214">
        <v>2.0752333332999999</v>
      </c>
      <c r="AL27" s="214">
        <v>2.2931935484000001</v>
      </c>
      <c r="AM27" s="214">
        <v>2.4930645161</v>
      </c>
      <c r="AN27" s="214">
        <v>2.5955357143</v>
      </c>
      <c r="AO27" s="214">
        <v>2.0536451613</v>
      </c>
      <c r="AP27" s="214">
        <v>1.6239333332999999</v>
      </c>
      <c r="AQ27" s="214">
        <v>1.4443548387</v>
      </c>
      <c r="AR27" s="214">
        <v>1.5348666666999999</v>
      </c>
      <c r="AS27" s="214">
        <v>1.622483871</v>
      </c>
      <c r="AT27" s="214">
        <v>1.609516129</v>
      </c>
      <c r="AU27" s="214">
        <v>1.5346666667</v>
      </c>
      <c r="AV27" s="214">
        <v>1.5535806452000001</v>
      </c>
      <c r="AW27" s="214">
        <v>1.8342666667</v>
      </c>
      <c r="AX27" s="214">
        <v>2.0524516129000001</v>
      </c>
      <c r="AY27" s="214">
        <v>2.4454193547999998</v>
      </c>
      <c r="AZ27" s="214">
        <v>2.2435862068999999</v>
      </c>
      <c r="BA27" s="214">
        <v>1.8571935483999999</v>
      </c>
      <c r="BB27" s="214">
        <v>1.7057</v>
      </c>
      <c r="BC27" s="214">
        <v>1.5566774193999999</v>
      </c>
      <c r="BD27" s="214">
        <v>1.6385000000000001</v>
      </c>
      <c r="BE27" s="214">
        <v>1.7349677419</v>
      </c>
      <c r="BF27" s="214">
        <v>1.71855</v>
      </c>
      <c r="BG27" s="214">
        <v>1.602765</v>
      </c>
      <c r="BH27" s="355">
        <v>1.571218</v>
      </c>
      <c r="BI27" s="355">
        <v>1.9068560000000001</v>
      </c>
      <c r="BJ27" s="355">
        <v>2.2910219999999999</v>
      </c>
      <c r="BK27" s="355">
        <v>2.4890680000000001</v>
      </c>
      <c r="BL27" s="355">
        <v>2.3898579999999998</v>
      </c>
      <c r="BM27" s="355">
        <v>2.004696</v>
      </c>
      <c r="BN27" s="355">
        <v>1.704005</v>
      </c>
      <c r="BO27" s="355">
        <v>1.533901</v>
      </c>
      <c r="BP27" s="355">
        <v>1.5922480000000001</v>
      </c>
      <c r="BQ27" s="355">
        <v>1.714728</v>
      </c>
      <c r="BR27" s="355">
        <v>1.7110460000000001</v>
      </c>
      <c r="BS27" s="355">
        <v>1.572689</v>
      </c>
      <c r="BT27" s="355">
        <v>1.5903449999999999</v>
      </c>
      <c r="BU27" s="355">
        <v>1.9012979999999999</v>
      </c>
      <c r="BV27" s="355">
        <v>2.3124509999999998</v>
      </c>
    </row>
    <row r="28" spans="1:74" ht="11.1" customHeight="1" x14ac:dyDescent="0.2">
      <c r="A28" s="76" t="s">
        <v>716</v>
      </c>
      <c r="B28" s="185" t="s">
        <v>585</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0.10787096774</v>
      </c>
      <c r="AN28" s="214">
        <v>0.10785714286</v>
      </c>
      <c r="AO28" s="214">
        <v>0.10787096774</v>
      </c>
      <c r="AP28" s="214">
        <v>0.10786666667</v>
      </c>
      <c r="AQ28" s="214">
        <v>0.10787096774</v>
      </c>
      <c r="AR28" s="214">
        <v>0.10786666667</v>
      </c>
      <c r="AS28" s="214">
        <v>0.10787096774</v>
      </c>
      <c r="AT28" s="214">
        <v>0.10787096774</v>
      </c>
      <c r="AU28" s="214">
        <v>0.10786666667</v>
      </c>
      <c r="AV28" s="214">
        <v>0.10787096774</v>
      </c>
      <c r="AW28" s="214">
        <v>0.10786666667</v>
      </c>
      <c r="AX28" s="214">
        <v>0.10787096774</v>
      </c>
      <c r="AY28" s="214">
        <v>0.10738709677</v>
      </c>
      <c r="AZ28" s="214">
        <v>0.10368965517000001</v>
      </c>
      <c r="BA28" s="214">
        <v>0.10738709677</v>
      </c>
      <c r="BB28" s="214">
        <v>0.10736666667</v>
      </c>
      <c r="BC28" s="214">
        <v>0.10738709677</v>
      </c>
      <c r="BD28" s="214">
        <v>0.10736666667</v>
      </c>
      <c r="BE28" s="214">
        <v>0.11812903226</v>
      </c>
      <c r="BF28" s="214">
        <v>0.118129</v>
      </c>
      <c r="BG28" s="214">
        <v>0.118129</v>
      </c>
      <c r="BH28" s="355">
        <v>0.118129</v>
      </c>
      <c r="BI28" s="355">
        <v>0.118129</v>
      </c>
      <c r="BJ28" s="355">
        <v>0.118129</v>
      </c>
      <c r="BK28" s="355">
        <v>0.121129</v>
      </c>
      <c r="BL28" s="355">
        <v>0.121129</v>
      </c>
      <c r="BM28" s="355">
        <v>0.121129</v>
      </c>
      <c r="BN28" s="355">
        <v>0.121129</v>
      </c>
      <c r="BO28" s="355">
        <v>0.121129</v>
      </c>
      <c r="BP28" s="355">
        <v>0.121129</v>
      </c>
      <c r="BQ28" s="355">
        <v>0.121129</v>
      </c>
      <c r="BR28" s="355">
        <v>0.121129</v>
      </c>
      <c r="BS28" s="355">
        <v>0.121129</v>
      </c>
      <c r="BT28" s="355">
        <v>0.121129</v>
      </c>
      <c r="BU28" s="355">
        <v>0.121129</v>
      </c>
      <c r="BV28" s="355">
        <v>0.121129</v>
      </c>
    </row>
    <row r="29" spans="1:74" ht="11.1" customHeight="1" x14ac:dyDescent="0.2">
      <c r="A29" s="77" t="s">
        <v>701</v>
      </c>
      <c r="B29" s="186" t="s">
        <v>1006</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103.35890281</v>
      </c>
      <c r="AB29" s="214">
        <v>97.901319853000004</v>
      </c>
      <c r="AC29" s="214">
        <v>82.512467806000004</v>
      </c>
      <c r="AD29" s="214">
        <v>65.389165833000007</v>
      </c>
      <c r="AE29" s="214">
        <v>58.394169640999998</v>
      </c>
      <c r="AF29" s="214">
        <v>58.178213630000002</v>
      </c>
      <c r="AG29" s="214">
        <v>60.677867157000001</v>
      </c>
      <c r="AH29" s="214">
        <v>62.356696745999997</v>
      </c>
      <c r="AI29" s="214">
        <v>60.309592897000002</v>
      </c>
      <c r="AJ29" s="214">
        <v>61.703474811</v>
      </c>
      <c r="AK29" s="214">
        <v>78.583897902999993</v>
      </c>
      <c r="AL29" s="214">
        <v>86.424582712000003</v>
      </c>
      <c r="AM29" s="214">
        <v>100.50392083</v>
      </c>
      <c r="AN29" s="214">
        <v>104.52435647</v>
      </c>
      <c r="AO29" s="214">
        <v>83.624861128999996</v>
      </c>
      <c r="AP29" s="214">
        <v>67.092154629999996</v>
      </c>
      <c r="AQ29" s="214">
        <v>60.111339870999998</v>
      </c>
      <c r="AR29" s="214">
        <v>63.611667636999996</v>
      </c>
      <c r="AS29" s="214">
        <v>66.994574514999996</v>
      </c>
      <c r="AT29" s="214">
        <v>66.490989612000007</v>
      </c>
      <c r="AU29" s="214">
        <v>63.643456796999999</v>
      </c>
      <c r="AV29" s="214">
        <v>64.323050608000003</v>
      </c>
      <c r="AW29" s="214">
        <v>75.158487870000002</v>
      </c>
      <c r="AX29" s="214">
        <v>83.576937899000001</v>
      </c>
      <c r="AY29" s="214">
        <v>100.23213776999999</v>
      </c>
      <c r="AZ29" s="214">
        <v>91.958913030000005</v>
      </c>
      <c r="BA29" s="214">
        <v>76.122035260000004</v>
      </c>
      <c r="BB29" s="214">
        <v>69.912673733000005</v>
      </c>
      <c r="BC29" s="214">
        <v>63.804762644999997</v>
      </c>
      <c r="BD29" s="214">
        <v>67.157910099999995</v>
      </c>
      <c r="BE29" s="214">
        <v>71.111978581000002</v>
      </c>
      <c r="BF29" s="214">
        <v>70.476015000000004</v>
      </c>
      <c r="BG29" s="214">
        <v>66.004283999999998</v>
      </c>
      <c r="BH29" s="355">
        <v>64.815700000000007</v>
      </c>
      <c r="BI29" s="355">
        <v>77.779259999999994</v>
      </c>
      <c r="BJ29" s="355">
        <v>92.60427</v>
      </c>
      <c r="BK29" s="355">
        <v>100.2512</v>
      </c>
      <c r="BL29" s="355">
        <v>96.516620000000003</v>
      </c>
      <c r="BM29" s="355">
        <v>81.665180000000007</v>
      </c>
      <c r="BN29" s="355">
        <v>70.131029999999996</v>
      </c>
      <c r="BO29" s="355">
        <v>63.588180000000001</v>
      </c>
      <c r="BP29" s="355">
        <v>65.869870000000006</v>
      </c>
      <c r="BQ29" s="355">
        <v>70.601420000000005</v>
      </c>
      <c r="BR29" s="355">
        <v>70.491309999999999</v>
      </c>
      <c r="BS29" s="355">
        <v>65.18553</v>
      </c>
      <c r="BT29" s="355">
        <v>65.874849999999995</v>
      </c>
      <c r="BU29" s="355">
        <v>77.878749999999997</v>
      </c>
      <c r="BV29" s="355">
        <v>93.70805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394"/>
      <c r="BI31" s="394"/>
      <c r="BJ31" s="394"/>
      <c r="BK31" s="394"/>
      <c r="BL31" s="394"/>
      <c r="BM31" s="394"/>
      <c r="BN31" s="394"/>
      <c r="BO31" s="394"/>
      <c r="BP31" s="394"/>
      <c r="BQ31" s="394"/>
      <c r="BR31" s="394"/>
      <c r="BS31" s="394"/>
      <c r="BT31" s="394"/>
      <c r="BU31" s="394"/>
      <c r="BV31" s="394"/>
    </row>
    <row r="32" spans="1:74" ht="11.1" customHeight="1" x14ac:dyDescent="0.2">
      <c r="A32" s="76" t="s">
        <v>694</v>
      </c>
      <c r="B32" s="185" t="s">
        <v>586</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2414.9409999999998</v>
      </c>
      <c r="AN32" s="259">
        <v>1674.0650000000001</v>
      </c>
      <c r="AO32" s="259">
        <v>1480.135</v>
      </c>
      <c r="AP32" s="259">
        <v>1801.9469999999999</v>
      </c>
      <c r="AQ32" s="259">
        <v>2296.2890000000002</v>
      </c>
      <c r="AR32" s="259">
        <v>2655.8159999999998</v>
      </c>
      <c r="AS32" s="259">
        <v>2932.6979999999999</v>
      </c>
      <c r="AT32" s="259">
        <v>3249.8989999999999</v>
      </c>
      <c r="AU32" s="259">
        <v>3622.3850000000002</v>
      </c>
      <c r="AV32" s="259">
        <v>3950.576</v>
      </c>
      <c r="AW32" s="259">
        <v>3935.1590000000001</v>
      </c>
      <c r="AX32" s="259">
        <v>3674.9749999999999</v>
      </c>
      <c r="AY32" s="259">
        <v>2949.3049999999998</v>
      </c>
      <c r="AZ32" s="259">
        <v>2545.605</v>
      </c>
      <c r="BA32" s="259">
        <v>2495.6930000000002</v>
      </c>
      <c r="BB32" s="259">
        <v>2654.413</v>
      </c>
      <c r="BC32" s="259">
        <v>2975.49</v>
      </c>
      <c r="BD32" s="259">
        <v>3196.4409999999998</v>
      </c>
      <c r="BE32" s="259">
        <v>3329.0369999999998</v>
      </c>
      <c r="BF32" s="259">
        <v>3458.9052857000001</v>
      </c>
      <c r="BG32" s="259">
        <v>3712.0990000000002</v>
      </c>
      <c r="BH32" s="374">
        <v>3965.6770000000001</v>
      </c>
      <c r="BI32" s="374">
        <v>3838.5259999999998</v>
      </c>
      <c r="BJ32" s="374">
        <v>3356.9169999999999</v>
      </c>
      <c r="BK32" s="374">
        <v>2617.2289999999998</v>
      </c>
      <c r="BL32" s="374">
        <v>2061.6619999999998</v>
      </c>
      <c r="BM32" s="374">
        <v>1896.4390000000001</v>
      </c>
      <c r="BN32" s="374">
        <v>2082.3789999999999</v>
      </c>
      <c r="BO32" s="374">
        <v>2464.5509999999999</v>
      </c>
      <c r="BP32" s="374">
        <v>2781.9250000000002</v>
      </c>
      <c r="BQ32" s="374">
        <v>3005.8</v>
      </c>
      <c r="BR32" s="374">
        <v>3230.114</v>
      </c>
      <c r="BS32" s="374">
        <v>3572.9870000000001</v>
      </c>
      <c r="BT32" s="374">
        <v>3873.8049999999998</v>
      </c>
      <c r="BU32" s="374">
        <v>3803.3690000000001</v>
      </c>
      <c r="BV32" s="374">
        <v>3345.0030000000002</v>
      </c>
    </row>
    <row r="33" spans="1:74" ht="11.1" customHeight="1" x14ac:dyDescent="0.2">
      <c r="A33" s="637" t="s">
        <v>1273</v>
      </c>
      <c r="B33" s="638" t="s">
        <v>1278</v>
      </c>
      <c r="C33" s="259">
        <v>664.995</v>
      </c>
      <c r="D33" s="259">
        <v>521.49300000000005</v>
      </c>
      <c r="E33" s="259">
        <v>511.00799999999998</v>
      </c>
      <c r="F33" s="259">
        <v>565.29399999999998</v>
      </c>
      <c r="G33" s="259">
        <v>664.47900000000004</v>
      </c>
      <c r="H33" s="259">
        <v>737.08399999999995</v>
      </c>
      <c r="I33" s="259">
        <v>779.25800000000004</v>
      </c>
      <c r="J33" s="259">
        <v>840.66</v>
      </c>
      <c r="K33" s="259">
        <v>908.92600000000004</v>
      </c>
      <c r="L33" s="259">
        <v>955.66200000000003</v>
      </c>
      <c r="M33" s="259">
        <v>891.42899999999997</v>
      </c>
      <c r="N33" s="259">
        <v>793.92499999999995</v>
      </c>
      <c r="O33" s="259">
        <v>605.22299999999996</v>
      </c>
      <c r="P33" s="259">
        <v>419.83699999999999</v>
      </c>
      <c r="Q33" s="259">
        <v>303.74</v>
      </c>
      <c r="R33" s="259">
        <v>362.49599999999998</v>
      </c>
      <c r="S33" s="259">
        <v>488.37</v>
      </c>
      <c r="T33" s="259">
        <v>606.05200000000002</v>
      </c>
      <c r="U33" s="259">
        <v>678.19799999999998</v>
      </c>
      <c r="V33" s="259">
        <v>759.99599999999998</v>
      </c>
      <c r="W33" s="259">
        <v>854.23800000000006</v>
      </c>
      <c r="X33" s="259">
        <v>910.00699999999995</v>
      </c>
      <c r="Y33" s="259">
        <v>851.25</v>
      </c>
      <c r="Z33" s="259">
        <v>688.71600000000001</v>
      </c>
      <c r="AA33" s="259">
        <v>451.33499999999998</v>
      </c>
      <c r="AB33" s="259">
        <v>271.80099999999999</v>
      </c>
      <c r="AC33" s="259">
        <v>167.715</v>
      </c>
      <c r="AD33" s="259">
        <v>213.47499999999999</v>
      </c>
      <c r="AE33" s="259">
        <v>349.73899999999998</v>
      </c>
      <c r="AF33" s="259">
        <v>474.62400000000002</v>
      </c>
      <c r="AG33" s="259">
        <v>580.93700000000001</v>
      </c>
      <c r="AH33" s="259">
        <v>689.32799999999997</v>
      </c>
      <c r="AI33" s="259">
        <v>805.73299999999995</v>
      </c>
      <c r="AJ33" s="259">
        <v>892.32799999999997</v>
      </c>
      <c r="AK33" s="259">
        <v>831.39800000000002</v>
      </c>
      <c r="AL33" s="259">
        <v>742.48599999999999</v>
      </c>
      <c r="AM33" s="259">
        <v>533.53700000000003</v>
      </c>
      <c r="AN33" s="259">
        <v>338.726</v>
      </c>
      <c r="AO33" s="259">
        <v>239.291</v>
      </c>
      <c r="AP33" s="259">
        <v>308.66399999999999</v>
      </c>
      <c r="AQ33" s="259">
        <v>451.77300000000002</v>
      </c>
      <c r="AR33" s="259">
        <v>572.87800000000004</v>
      </c>
      <c r="AS33" s="259">
        <v>657.59100000000001</v>
      </c>
      <c r="AT33" s="259">
        <v>762.51800000000003</v>
      </c>
      <c r="AU33" s="259">
        <v>856.30799999999999</v>
      </c>
      <c r="AV33" s="259">
        <v>915.09400000000005</v>
      </c>
      <c r="AW33" s="259">
        <v>910.24599999999998</v>
      </c>
      <c r="AX33" s="259">
        <v>852.87599999999998</v>
      </c>
      <c r="AY33" s="259">
        <v>629.90499999999997</v>
      </c>
      <c r="AZ33" s="259">
        <v>483.26900000000001</v>
      </c>
      <c r="BA33" s="259">
        <v>436.363</v>
      </c>
      <c r="BB33" s="259">
        <v>462.65300000000002</v>
      </c>
      <c r="BC33" s="259">
        <v>556.38300000000004</v>
      </c>
      <c r="BD33" s="259">
        <v>654.74099999999999</v>
      </c>
      <c r="BE33" s="259">
        <v>735.26199999999994</v>
      </c>
      <c r="BF33" s="259">
        <v>807.42857143000003</v>
      </c>
      <c r="BG33" s="259">
        <v>899</v>
      </c>
      <c r="BH33" s="374">
        <v>955.81889999999999</v>
      </c>
      <c r="BI33" s="374">
        <v>902.09550000000002</v>
      </c>
      <c r="BJ33" s="374">
        <v>773.69920000000002</v>
      </c>
      <c r="BK33" s="374">
        <v>566.32929999999999</v>
      </c>
      <c r="BL33" s="374">
        <v>404.10169999999999</v>
      </c>
      <c r="BM33" s="374">
        <v>324.62860000000001</v>
      </c>
      <c r="BN33" s="374">
        <v>389.69029999999998</v>
      </c>
      <c r="BO33" s="374">
        <v>506.39089999999999</v>
      </c>
      <c r="BP33" s="374">
        <v>603.87310000000002</v>
      </c>
      <c r="BQ33" s="374">
        <v>669.45659999999998</v>
      </c>
      <c r="BR33" s="374">
        <v>749.7989</v>
      </c>
      <c r="BS33" s="374">
        <v>832.31949999999995</v>
      </c>
      <c r="BT33" s="374">
        <v>885.15300000000002</v>
      </c>
      <c r="BU33" s="374">
        <v>847.75109999999995</v>
      </c>
      <c r="BV33" s="374">
        <v>730.74310000000003</v>
      </c>
    </row>
    <row r="34" spans="1:74" ht="11.1" customHeight="1" x14ac:dyDescent="0.2">
      <c r="A34" s="637" t="s">
        <v>1274</v>
      </c>
      <c r="B34" s="638" t="s">
        <v>1279</v>
      </c>
      <c r="C34" s="259">
        <v>756.41099999999994</v>
      </c>
      <c r="D34" s="259">
        <v>596.16499999999996</v>
      </c>
      <c r="E34" s="259">
        <v>564.08600000000001</v>
      </c>
      <c r="F34" s="259">
        <v>604.49400000000003</v>
      </c>
      <c r="G34" s="259">
        <v>689.19399999999996</v>
      </c>
      <c r="H34" s="259">
        <v>762.8</v>
      </c>
      <c r="I34" s="259">
        <v>831.96299999999997</v>
      </c>
      <c r="J34" s="259">
        <v>936.726</v>
      </c>
      <c r="K34" s="259">
        <v>1047.3900000000001</v>
      </c>
      <c r="L34" s="259">
        <v>1121.58</v>
      </c>
      <c r="M34" s="259">
        <v>1066.4280000000001</v>
      </c>
      <c r="N34" s="259">
        <v>928.04200000000003</v>
      </c>
      <c r="O34" s="259">
        <v>692.74800000000005</v>
      </c>
      <c r="P34" s="259">
        <v>493.86900000000003</v>
      </c>
      <c r="Q34" s="259">
        <v>352.45299999999997</v>
      </c>
      <c r="R34" s="259">
        <v>369.03100000000001</v>
      </c>
      <c r="S34" s="259">
        <v>474.81400000000002</v>
      </c>
      <c r="T34" s="259">
        <v>596.14099999999996</v>
      </c>
      <c r="U34" s="259">
        <v>708.79899999999998</v>
      </c>
      <c r="V34" s="259">
        <v>836.31700000000001</v>
      </c>
      <c r="W34" s="259">
        <v>969.57600000000002</v>
      </c>
      <c r="X34" s="259">
        <v>1055.662</v>
      </c>
      <c r="Y34" s="259">
        <v>984.79200000000003</v>
      </c>
      <c r="Z34" s="259">
        <v>746.44200000000001</v>
      </c>
      <c r="AA34" s="259">
        <v>449.673</v>
      </c>
      <c r="AB34" s="259">
        <v>237.999</v>
      </c>
      <c r="AC34" s="259">
        <v>142.51300000000001</v>
      </c>
      <c r="AD34" s="259">
        <v>179.33799999999999</v>
      </c>
      <c r="AE34" s="259">
        <v>317.90100000000001</v>
      </c>
      <c r="AF34" s="259">
        <v>471.76499999999999</v>
      </c>
      <c r="AG34" s="259">
        <v>625.76400000000001</v>
      </c>
      <c r="AH34" s="259">
        <v>788.93</v>
      </c>
      <c r="AI34" s="259">
        <v>935.822</v>
      </c>
      <c r="AJ34" s="259">
        <v>1047.6089999999999</v>
      </c>
      <c r="AK34" s="259">
        <v>972.803</v>
      </c>
      <c r="AL34" s="259">
        <v>854.54499999999996</v>
      </c>
      <c r="AM34" s="259">
        <v>618.38300000000004</v>
      </c>
      <c r="AN34" s="259">
        <v>345.66199999999998</v>
      </c>
      <c r="AO34" s="259">
        <v>252.518</v>
      </c>
      <c r="AP34" s="259">
        <v>309.71899999999999</v>
      </c>
      <c r="AQ34" s="259">
        <v>438.863</v>
      </c>
      <c r="AR34" s="259">
        <v>565.72400000000005</v>
      </c>
      <c r="AS34" s="259">
        <v>684.54600000000005</v>
      </c>
      <c r="AT34" s="259">
        <v>831.99199999999996</v>
      </c>
      <c r="AU34" s="259">
        <v>973.04</v>
      </c>
      <c r="AV34" s="259">
        <v>1095.3969999999999</v>
      </c>
      <c r="AW34" s="259">
        <v>1091.8340000000001</v>
      </c>
      <c r="AX34" s="259">
        <v>988.57600000000002</v>
      </c>
      <c r="AY34" s="259">
        <v>764.67499999999995</v>
      </c>
      <c r="AZ34" s="259">
        <v>608.13900000000001</v>
      </c>
      <c r="BA34" s="259">
        <v>543.495</v>
      </c>
      <c r="BB34" s="259">
        <v>566.51300000000003</v>
      </c>
      <c r="BC34" s="259">
        <v>671.28399999999999</v>
      </c>
      <c r="BD34" s="259">
        <v>763.16099999999994</v>
      </c>
      <c r="BE34" s="259">
        <v>834.06399999999996</v>
      </c>
      <c r="BF34" s="259">
        <v>921.14285714000005</v>
      </c>
      <c r="BG34" s="259">
        <v>1045</v>
      </c>
      <c r="BH34" s="374">
        <v>1130.0640000000001</v>
      </c>
      <c r="BI34" s="374">
        <v>1083.4929999999999</v>
      </c>
      <c r="BJ34" s="374">
        <v>915.39570000000003</v>
      </c>
      <c r="BK34" s="374">
        <v>674.95650000000001</v>
      </c>
      <c r="BL34" s="374">
        <v>495.39139999999998</v>
      </c>
      <c r="BM34" s="374">
        <v>411.31389999999999</v>
      </c>
      <c r="BN34" s="374">
        <v>449.88279999999997</v>
      </c>
      <c r="BO34" s="374">
        <v>548.09780000000001</v>
      </c>
      <c r="BP34" s="374">
        <v>658.47429999999997</v>
      </c>
      <c r="BQ34" s="374">
        <v>758.55560000000003</v>
      </c>
      <c r="BR34" s="374">
        <v>874.83439999999996</v>
      </c>
      <c r="BS34" s="374">
        <v>1001.84</v>
      </c>
      <c r="BT34" s="374">
        <v>1101.059</v>
      </c>
      <c r="BU34" s="374">
        <v>1059.8489999999999</v>
      </c>
      <c r="BV34" s="374">
        <v>879.08759999999995</v>
      </c>
    </row>
    <row r="35" spans="1:74" ht="11.1" customHeight="1" x14ac:dyDescent="0.2">
      <c r="A35" s="637" t="s">
        <v>1275</v>
      </c>
      <c r="B35" s="638" t="s">
        <v>1280</v>
      </c>
      <c r="C35" s="259">
        <v>1052.252</v>
      </c>
      <c r="D35" s="259">
        <v>933.11099999999999</v>
      </c>
      <c r="E35" s="259">
        <v>1000.442</v>
      </c>
      <c r="F35" s="259">
        <v>1014.55</v>
      </c>
      <c r="G35" s="259">
        <v>1055.521</v>
      </c>
      <c r="H35" s="259">
        <v>1087.989</v>
      </c>
      <c r="I35" s="259">
        <v>1082.05</v>
      </c>
      <c r="J35" s="259">
        <v>1081.4190000000001</v>
      </c>
      <c r="K35" s="259">
        <v>1158.326</v>
      </c>
      <c r="L35" s="259">
        <v>1235.5139999999999</v>
      </c>
      <c r="M35" s="259">
        <v>1226.202</v>
      </c>
      <c r="N35" s="259">
        <v>1135.222</v>
      </c>
      <c r="O35" s="259">
        <v>950.36300000000006</v>
      </c>
      <c r="P35" s="259">
        <v>777.56700000000001</v>
      </c>
      <c r="Q35" s="259">
        <v>664.55799999999999</v>
      </c>
      <c r="R35" s="259">
        <v>713.51300000000003</v>
      </c>
      <c r="S35" s="259">
        <v>847.48599999999999</v>
      </c>
      <c r="T35" s="259">
        <v>938.33900000000006</v>
      </c>
      <c r="U35" s="259">
        <v>1010.09</v>
      </c>
      <c r="V35" s="259">
        <v>1048.7619999999999</v>
      </c>
      <c r="W35" s="259">
        <v>1141.2170000000001</v>
      </c>
      <c r="X35" s="259">
        <v>1228.491</v>
      </c>
      <c r="Y35" s="259">
        <v>1170.7729999999999</v>
      </c>
      <c r="Z35" s="259">
        <v>990.74400000000003</v>
      </c>
      <c r="AA35" s="259">
        <v>668.54</v>
      </c>
      <c r="AB35" s="259">
        <v>452.77800000000002</v>
      </c>
      <c r="AC35" s="259">
        <v>337.59199999999998</v>
      </c>
      <c r="AD35" s="259">
        <v>426.79300000000001</v>
      </c>
      <c r="AE35" s="259">
        <v>560.42899999999997</v>
      </c>
      <c r="AF35" s="259">
        <v>666.01499999999999</v>
      </c>
      <c r="AG35" s="259">
        <v>755.57899999999995</v>
      </c>
      <c r="AH35" s="259">
        <v>806.41800000000001</v>
      </c>
      <c r="AI35" s="259">
        <v>929.01199999999994</v>
      </c>
      <c r="AJ35" s="259">
        <v>1090.604</v>
      </c>
      <c r="AK35" s="259">
        <v>1084.413</v>
      </c>
      <c r="AL35" s="259">
        <v>1044.8330000000001</v>
      </c>
      <c r="AM35" s="259">
        <v>831.26800000000003</v>
      </c>
      <c r="AN35" s="259">
        <v>576.01900000000001</v>
      </c>
      <c r="AO35" s="259">
        <v>574.91800000000001</v>
      </c>
      <c r="AP35" s="259">
        <v>749.66800000000001</v>
      </c>
      <c r="AQ35" s="259">
        <v>920.72699999999998</v>
      </c>
      <c r="AR35" s="259">
        <v>1002.252</v>
      </c>
      <c r="AS35" s="259">
        <v>1050.0039999999999</v>
      </c>
      <c r="AT35" s="259">
        <v>1095.8119999999999</v>
      </c>
      <c r="AU35" s="259">
        <v>1206.329</v>
      </c>
      <c r="AV35" s="259">
        <v>1321.297</v>
      </c>
      <c r="AW35" s="259">
        <v>1332.421</v>
      </c>
      <c r="AX35" s="259">
        <v>1303.7370000000001</v>
      </c>
      <c r="AY35" s="259">
        <v>1097.8699999999999</v>
      </c>
      <c r="AZ35" s="259">
        <v>1022.966</v>
      </c>
      <c r="BA35" s="259">
        <v>1080</v>
      </c>
      <c r="BB35" s="259">
        <v>1159.0889999999999</v>
      </c>
      <c r="BC35" s="259">
        <v>1236.4559999999999</v>
      </c>
      <c r="BD35" s="259">
        <v>1235.6489999999999</v>
      </c>
      <c r="BE35" s="259">
        <v>1202.02</v>
      </c>
      <c r="BF35" s="259">
        <v>1162.5714286</v>
      </c>
      <c r="BG35" s="259">
        <v>1181</v>
      </c>
      <c r="BH35" s="374">
        <v>1261.19</v>
      </c>
      <c r="BI35" s="374">
        <v>1243.538</v>
      </c>
      <c r="BJ35" s="374">
        <v>1140.4390000000001</v>
      </c>
      <c r="BK35" s="374">
        <v>939.26880000000006</v>
      </c>
      <c r="BL35" s="374">
        <v>773.73180000000002</v>
      </c>
      <c r="BM35" s="374">
        <v>768.60149999999999</v>
      </c>
      <c r="BN35" s="374">
        <v>820.8184</v>
      </c>
      <c r="BO35" s="374">
        <v>932.60540000000003</v>
      </c>
      <c r="BP35" s="374">
        <v>996.83939999999996</v>
      </c>
      <c r="BQ35" s="374">
        <v>1022.949</v>
      </c>
      <c r="BR35" s="374">
        <v>1031.0360000000001</v>
      </c>
      <c r="BS35" s="374">
        <v>1131.441</v>
      </c>
      <c r="BT35" s="374">
        <v>1242.31</v>
      </c>
      <c r="BU35" s="374">
        <v>1253.213</v>
      </c>
      <c r="BV35" s="374">
        <v>1156.5630000000001</v>
      </c>
    </row>
    <row r="36" spans="1:74" ht="11.1" customHeight="1" x14ac:dyDescent="0.2">
      <c r="A36" s="637" t="s">
        <v>1276</v>
      </c>
      <c r="B36" s="745" t="s">
        <v>1281</v>
      </c>
      <c r="C36" s="259">
        <v>158.226</v>
      </c>
      <c r="D36" s="259">
        <v>137.94800000000001</v>
      </c>
      <c r="E36" s="259">
        <v>138.18700000000001</v>
      </c>
      <c r="F36" s="259">
        <v>141.018</v>
      </c>
      <c r="G36" s="259">
        <v>153.18199999999999</v>
      </c>
      <c r="H36" s="259">
        <v>170.61099999999999</v>
      </c>
      <c r="I36" s="259">
        <v>186.13499999999999</v>
      </c>
      <c r="J36" s="259">
        <v>202.57900000000001</v>
      </c>
      <c r="K36" s="259">
        <v>227.18100000000001</v>
      </c>
      <c r="L36" s="259">
        <v>240.083</v>
      </c>
      <c r="M36" s="259">
        <v>234.465</v>
      </c>
      <c r="N36" s="259">
        <v>207.53399999999999</v>
      </c>
      <c r="O36" s="259">
        <v>170.239</v>
      </c>
      <c r="P36" s="259">
        <v>144.70500000000001</v>
      </c>
      <c r="Q36" s="259">
        <v>129.036</v>
      </c>
      <c r="R36" s="259">
        <v>124.639</v>
      </c>
      <c r="S36" s="259">
        <v>134.489</v>
      </c>
      <c r="T36" s="259">
        <v>147.90199999999999</v>
      </c>
      <c r="U36" s="259">
        <v>162.11500000000001</v>
      </c>
      <c r="V36" s="259">
        <v>182.10300000000001</v>
      </c>
      <c r="W36" s="259">
        <v>201.048</v>
      </c>
      <c r="X36" s="259">
        <v>214.04499999999999</v>
      </c>
      <c r="Y36" s="259">
        <v>209.6</v>
      </c>
      <c r="Z36" s="259">
        <v>173.398</v>
      </c>
      <c r="AA36" s="259">
        <v>137.37799999999999</v>
      </c>
      <c r="AB36" s="259">
        <v>102.50700000000001</v>
      </c>
      <c r="AC36" s="259">
        <v>83.983000000000004</v>
      </c>
      <c r="AD36" s="259">
        <v>82.058000000000007</v>
      </c>
      <c r="AE36" s="259">
        <v>98.716999999999999</v>
      </c>
      <c r="AF36" s="259">
        <v>121.623</v>
      </c>
      <c r="AG36" s="259">
        <v>140.46100000000001</v>
      </c>
      <c r="AH36" s="259">
        <v>157.71600000000001</v>
      </c>
      <c r="AI36" s="259">
        <v>174.61</v>
      </c>
      <c r="AJ36" s="259">
        <v>187.375</v>
      </c>
      <c r="AK36" s="259">
        <v>174.78299999999999</v>
      </c>
      <c r="AL36" s="259">
        <v>151.84100000000001</v>
      </c>
      <c r="AM36" s="259">
        <v>130.96600000000001</v>
      </c>
      <c r="AN36" s="259">
        <v>115.88200000000001</v>
      </c>
      <c r="AO36" s="259">
        <v>113.34099999999999</v>
      </c>
      <c r="AP36" s="259">
        <v>116.13200000000001</v>
      </c>
      <c r="AQ36" s="259">
        <v>135.19300000000001</v>
      </c>
      <c r="AR36" s="259">
        <v>154.61099999999999</v>
      </c>
      <c r="AS36" s="259">
        <v>171.815</v>
      </c>
      <c r="AT36" s="259">
        <v>187.11600000000001</v>
      </c>
      <c r="AU36" s="259">
        <v>203.226</v>
      </c>
      <c r="AV36" s="259">
        <v>214.69200000000001</v>
      </c>
      <c r="AW36" s="259">
        <v>207.32300000000001</v>
      </c>
      <c r="AX36" s="259">
        <v>185.72900000000001</v>
      </c>
      <c r="AY36" s="259">
        <v>156.36500000000001</v>
      </c>
      <c r="AZ36" s="259">
        <v>143.875</v>
      </c>
      <c r="BA36" s="259">
        <v>144.803</v>
      </c>
      <c r="BB36" s="259">
        <v>152.48400000000001</v>
      </c>
      <c r="BC36" s="259">
        <v>177.047</v>
      </c>
      <c r="BD36" s="259">
        <v>197.13900000000001</v>
      </c>
      <c r="BE36" s="259">
        <v>209.44399999999999</v>
      </c>
      <c r="BF36" s="259">
        <v>223.42857143000001</v>
      </c>
      <c r="BG36" s="259">
        <v>237</v>
      </c>
      <c r="BH36" s="374">
        <v>244.0292</v>
      </c>
      <c r="BI36" s="374">
        <v>234.0086</v>
      </c>
      <c r="BJ36" s="374">
        <v>202.44159999999999</v>
      </c>
      <c r="BK36" s="374">
        <v>165.31899999999999</v>
      </c>
      <c r="BL36" s="374">
        <v>141.74510000000001</v>
      </c>
      <c r="BM36" s="374">
        <v>138.30019999999999</v>
      </c>
      <c r="BN36" s="374">
        <v>137.57929999999999</v>
      </c>
      <c r="BO36" s="374">
        <v>151.86799999999999</v>
      </c>
      <c r="BP36" s="374">
        <v>170.8057</v>
      </c>
      <c r="BQ36" s="374">
        <v>188.39859999999999</v>
      </c>
      <c r="BR36" s="374">
        <v>206.00129999999999</v>
      </c>
      <c r="BS36" s="374">
        <v>225.7208</v>
      </c>
      <c r="BT36" s="374">
        <v>237.8381</v>
      </c>
      <c r="BU36" s="374">
        <v>236.2063</v>
      </c>
      <c r="BV36" s="374">
        <v>210.54990000000001</v>
      </c>
    </row>
    <row r="37" spans="1:74" ht="11.1" customHeight="1" x14ac:dyDescent="0.2">
      <c r="A37" s="637" t="s">
        <v>1277</v>
      </c>
      <c r="B37" s="745" t="s">
        <v>1282</v>
      </c>
      <c r="C37" s="259">
        <v>278.125</v>
      </c>
      <c r="D37" s="259">
        <v>260.09300000000002</v>
      </c>
      <c r="E37" s="259">
        <v>259.40899999999999</v>
      </c>
      <c r="F37" s="259">
        <v>285.86799999999999</v>
      </c>
      <c r="G37" s="259">
        <v>324.68099999999998</v>
      </c>
      <c r="H37" s="259">
        <v>356.96300000000002</v>
      </c>
      <c r="I37" s="259">
        <v>365.79700000000003</v>
      </c>
      <c r="J37" s="259">
        <v>344.75</v>
      </c>
      <c r="K37" s="259">
        <v>351.22899999999998</v>
      </c>
      <c r="L37" s="259">
        <v>376.41</v>
      </c>
      <c r="M37" s="259">
        <v>380.69200000000001</v>
      </c>
      <c r="N37" s="259">
        <v>348.185</v>
      </c>
      <c r="O37" s="259">
        <v>271.697</v>
      </c>
      <c r="P37" s="259">
        <v>249.46299999999999</v>
      </c>
      <c r="Q37" s="259">
        <v>256.31099999999998</v>
      </c>
      <c r="R37" s="259">
        <v>271.18099999999998</v>
      </c>
      <c r="S37" s="259">
        <v>309.12900000000002</v>
      </c>
      <c r="T37" s="259">
        <v>338.02800000000002</v>
      </c>
      <c r="U37" s="259">
        <v>360.57</v>
      </c>
      <c r="V37" s="259">
        <v>366.25799999999998</v>
      </c>
      <c r="W37" s="259">
        <v>377.971</v>
      </c>
      <c r="X37" s="259">
        <v>386.642</v>
      </c>
      <c r="Y37" s="259">
        <v>367.67899999999997</v>
      </c>
      <c r="Z37" s="259">
        <v>270.774</v>
      </c>
      <c r="AA37" s="259">
        <v>197.953</v>
      </c>
      <c r="AB37" s="259">
        <v>115.235</v>
      </c>
      <c r="AC37" s="259">
        <v>104.941</v>
      </c>
      <c r="AD37" s="259">
        <v>144.268</v>
      </c>
      <c r="AE37" s="259">
        <v>200.453</v>
      </c>
      <c r="AF37" s="259">
        <v>249.196</v>
      </c>
      <c r="AG37" s="259">
        <v>274.72500000000002</v>
      </c>
      <c r="AH37" s="259">
        <v>302.75200000000001</v>
      </c>
      <c r="AI37" s="259">
        <v>318.02</v>
      </c>
      <c r="AJ37" s="259">
        <v>345.64</v>
      </c>
      <c r="AK37" s="259">
        <v>339.20100000000002</v>
      </c>
      <c r="AL37" s="259">
        <v>322.52</v>
      </c>
      <c r="AM37" s="259">
        <v>275.97699999999998</v>
      </c>
      <c r="AN37" s="259">
        <v>273.15100000000001</v>
      </c>
      <c r="AO37" s="259">
        <v>275.67700000000002</v>
      </c>
      <c r="AP37" s="259">
        <v>293.55700000000002</v>
      </c>
      <c r="AQ37" s="259">
        <v>325.45600000000002</v>
      </c>
      <c r="AR37" s="259">
        <v>335.995</v>
      </c>
      <c r="AS37" s="259">
        <v>344.21499999999997</v>
      </c>
      <c r="AT37" s="259">
        <v>347.827</v>
      </c>
      <c r="AU37" s="259">
        <v>358.94099999999997</v>
      </c>
      <c r="AV37" s="259">
        <v>379.50099999999998</v>
      </c>
      <c r="AW37" s="259">
        <v>368.875</v>
      </c>
      <c r="AX37" s="259">
        <v>319.74</v>
      </c>
      <c r="AY37" s="259">
        <v>276.19600000000003</v>
      </c>
      <c r="AZ37" s="259">
        <v>262.56599999999997</v>
      </c>
      <c r="BA37" s="259">
        <v>265.79199999999997</v>
      </c>
      <c r="BB37" s="259">
        <v>286.99299999999999</v>
      </c>
      <c r="BC37" s="259">
        <v>305.68099999999998</v>
      </c>
      <c r="BD37" s="259">
        <v>315.79000000000002</v>
      </c>
      <c r="BE37" s="259">
        <v>316.16399999999999</v>
      </c>
      <c r="BF37" s="259">
        <v>312.14285713999999</v>
      </c>
      <c r="BG37" s="259">
        <v>318</v>
      </c>
      <c r="BH37" s="374">
        <v>342.47649999999999</v>
      </c>
      <c r="BI37" s="374">
        <v>343.29199999999997</v>
      </c>
      <c r="BJ37" s="374">
        <v>292.84339999999997</v>
      </c>
      <c r="BK37" s="374">
        <v>239.2561</v>
      </c>
      <c r="BL37" s="374">
        <v>214.59280000000001</v>
      </c>
      <c r="BM37" s="374">
        <v>221.4958</v>
      </c>
      <c r="BN37" s="374">
        <v>252.30959999999999</v>
      </c>
      <c r="BO37" s="374">
        <v>293.48989999999998</v>
      </c>
      <c r="BP37" s="374">
        <v>319.83350000000002</v>
      </c>
      <c r="BQ37" s="374">
        <v>334.34109999999998</v>
      </c>
      <c r="BR37" s="374">
        <v>336.34399999999999</v>
      </c>
      <c r="BS37" s="374">
        <v>349.56659999999999</v>
      </c>
      <c r="BT37" s="374">
        <v>375.34559999999999</v>
      </c>
      <c r="BU37" s="374">
        <v>374.25049999999999</v>
      </c>
      <c r="BV37" s="374">
        <v>335.96019999999999</v>
      </c>
    </row>
    <row r="38" spans="1:74" ht="11.1" customHeight="1" x14ac:dyDescent="0.2">
      <c r="A38" s="637" t="s">
        <v>1283</v>
      </c>
      <c r="B38" s="744" t="s">
        <v>575</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24.295000000000002</v>
      </c>
      <c r="AZ38" s="255">
        <v>24.79</v>
      </c>
      <c r="BA38" s="255">
        <v>25.241</v>
      </c>
      <c r="BB38" s="255">
        <v>26.681999999999999</v>
      </c>
      <c r="BC38" s="255">
        <v>28.638999999999999</v>
      </c>
      <c r="BD38" s="255">
        <v>29.960999999999999</v>
      </c>
      <c r="BE38" s="255">
        <v>32.084000000000003</v>
      </c>
      <c r="BF38" s="255">
        <v>32.191000000000003</v>
      </c>
      <c r="BG38" s="255">
        <v>32.098999999999997</v>
      </c>
      <c r="BH38" s="342">
        <v>32.098999999999997</v>
      </c>
      <c r="BI38" s="342">
        <v>32.098999999999997</v>
      </c>
      <c r="BJ38" s="342">
        <v>32.098999999999997</v>
      </c>
      <c r="BK38" s="342">
        <v>32.098999999999997</v>
      </c>
      <c r="BL38" s="342">
        <v>32.098999999999997</v>
      </c>
      <c r="BM38" s="342">
        <v>32.098999999999997</v>
      </c>
      <c r="BN38" s="342">
        <v>32.098999999999997</v>
      </c>
      <c r="BO38" s="342">
        <v>32.098999999999997</v>
      </c>
      <c r="BP38" s="342">
        <v>32.098999999999997</v>
      </c>
      <c r="BQ38" s="342">
        <v>32.098999999999997</v>
      </c>
      <c r="BR38" s="342">
        <v>32.098999999999997</v>
      </c>
      <c r="BS38" s="342">
        <v>32.098999999999997</v>
      </c>
      <c r="BT38" s="342">
        <v>32.098999999999997</v>
      </c>
      <c r="BU38" s="342">
        <v>32.098999999999997</v>
      </c>
      <c r="BV38" s="342">
        <v>32.098999999999997</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1" t="s">
        <v>1042</v>
      </c>
      <c r="C40" s="778"/>
      <c r="D40" s="778"/>
      <c r="E40" s="778"/>
      <c r="F40" s="778"/>
      <c r="G40" s="778"/>
      <c r="H40" s="778"/>
      <c r="I40" s="778"/>
      <c r="J40" s="778"/>
      <c r="K40" s="778"/>
      <c r="L40" s="778"/>
      <c r="M40" s="778"/>
      <c r="N40" s="778"/>
      <c r="O40" s="778"/>
      <c r="P40" s="778"/>
      <c r="Q40" s="778"/>
      <c r="AY40" s="527"/>
      <c r="AZ40" s="527"/>
      <c r="BA40" s="527"/>
      <c r="BB40" s="527"/>
      <c r="BC40" s="527"/>
      <c r="BD40" s="527"/>
      <c r="BE40" s="527"/>
      <c r="BF40" s="679"/>
      <c r="BG40" s="527"/>
      <c r="BH40" s="527"/>
      <c r="BI40" s="527"/>
      <c r="BJ40" s="527"/>
    </row>
    <row r="41" spans="1:74" s="449" customFormat="1" ht="12" customHeight="1" x14ac:dyDescent="0.2">
      <c r="A41" s="448"/>
      <c r="B41" s="801" t="s">
        <v>1097</v>
      </c>
      <c r="C41" s="768"/>
      <c r="D41" s="768"/>
      <c r="E41" s="768"/>
      <c r="F41" s="768"/>
      <c r="G41" s="768"/>
      <c r="H41" s="768"/>
      <c r="I41" s="768"/>
      <c r="J41" s="768"/>
      <c r="K41" s="768"/>
      <c r="L41" s="768"/>
      <c r="M41" s="768"/>
      <c r="N41" s="768"/>
      <c r="O41" s="768"/>
      <c r="P41" s="768"/>
      <c r="Q41" s="764"/>
      <c r="AY41" s="528"/>
      <c r="AZ41" s="528"/>
      <c r="BA41" s="528"/>
      <c r="BB41" s="649"/>
      <c r="BC41" s="528"/>
      <c r="BD41" s="528"/>
      <c r="BE41" s="528"/>
      <c r="BF41" s="680"/>
      <c r="BG41" s="528"/>
      <c r="BH41" s="528"/>
      <c r="BI41" s="528"/>
      <c r="BJ41" s="528"/>
    </row>
    <row r="42" spans="1:74" s="449" customFormat="1" ht="12" customHeight="1" x14ac:dyDescent="0.2">
      <c r="A42" s="448"/>
      <c r="B42" s="810" t="s">
        <v>1101</v>
      </c>
      <c r="C42" s="768"/>
      <c r="D42" s="768"/>
      <c r="E42" s="768"/>
      <c r="F42" s="768"/>
      <c r="G42" s="768"/>
      <c r="H42" s="768"/>
      <c r="I42" s="768"/>
      <c r="J42" s="768"/>
      <c r="K42" s="768"/>
      <c r="L42" s="768"/>
      <c r="M42" s="768"/>
      <c r="N42" s="768"/>
      <c r="O42" s="768"/>
      <c r="P42" s="768"/>
      <c r="Q42" s="764"/>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
      <c r="A43" s="448"/>
      <c r="B43" s="810" t="s">
        <v>1102</v>
      </c>
      <c r="C43" s="768"/>
      <c r="D43" s="768"/>
      <c r="E43" s="768"/>
      <c r="F43" s="768"/>
      <c r="G43" s="768"/>
      <c r="H43" s="768"/>
      <c r="I43" s="768"/>
      <c r="J43" s="768"/>
      <c r="K43" s="768"/>
      <c r="L43" s="768"/>
      <c r="M43" s="768"/>
      <c r="N43" s="768"/>
      <c r="O43" s="768"/>
      <c r="P43" s="768"/>
      <c r="Q43" s="764"/>
      <c r="AY43" s="528"/>
      <c r="AZ43" s="528"/>
      <c r="BA43" s="528"/>
      <c r="BB43" s="528"/>
      <c r="BC43" s="528"/>
      <c r="BD43" s="528"/>
      <c r="BE43" s="528"/>
      <c r="BF43" s="680"/>
      <c r="BG43" s="528"/>
      <c r="BH43" s="528"/>
      <c r="BI43" s="528"/>
      <c r="BJ43" s="528"/>
    </row>
    <row r="44" spans="1:74" s="449" customFormat="1" ht="12" customHeight="1" x14ac:dyDescent="0.2">
      <c r="A44" s="448"/>
      <c r="B44" s="808" t="s">
        <v>1284</v>
      </c>
      <c r="C44" s="764"/>
      <c r="D44" s="764"/>
      <c r="E44" s="764"/>
      <c r="F44" s="764"/>
      <c r="G44" s="764"/>
      <c r="H44" s="764"/>
      <c r="I44" s="764"/>
      <c r="J44" s="764"/>
      <c r="K44" s="764"/>
      <c r="L44" s="764"/>
      <c r="M44" s="764"/>
      <c r="N44" s="764"/>
      <c r="O44" s="764"/>
      <c r="P44" s="764"/>
      <c r="Q44" s="764"/>
      <c r="AY44" s="528"/>
      <c r="AZ44" s="528"/>
      <c r="BA44" s="528"/>
      <c r="BB44" s="528"/>
      <c r="BC44" s="528"/>
      <c r="BD44" s="528"/>
      <c r="BE44" s="528"/>
      <c r="BF44" s="680"/>
      <c r="BG44" s="528"/>
      <c r="BH44" s="528"/>
      <c r="BI44" s="528"/>
      <c r="BJ44" s="528"/>
    </row>
    <row r="45" spans="1:74" s="449" customFormat="1" ht="12" customHeight="1" x14ac:dyDescent="0.2">
      <c r="A45" s="448"/>
      <c r="B45" s="767" t="s">
        <v>1069</v>
      </c>
      <c r="C45" s="768"/>
      <c r="D45" s="768"/>
      <c r="E45" s="768"/>
      <c r="F45" s="768"/>
      <c r="G45" s="768"/>
      <c r="H45" s="768"/>
      <c r="I45" s="768"/>
      <c r="J45" s="768"/>
      <c r="K45" s="768"/>
      <c r="L45" s="768"/>
      <c r="M45" s="768"/>
      <c r="N45" s="768"/>
      <c r="O45" s="768"/>
      <c r="P45" s="768"/>
      <c r="Q45" s="764"/>
      <c r="AY45" s="528"/>
      <c r="AZ45" s="528"/>
      <c r="BA45" s="528"/>
      <c r="BB45" s="528"/>
      <c r="BC45" s="528"/>
      <c r="BD45" s="528"/>
      <c r="BE45" s="528"/>
      <c r="BF45" s="680"/>
      <c r="BG45" s="528"/>
      <c r="BH45" s="528"/>
      <c r="BI45" s="528"/>
      <c r="BJ45" s="528"/>
    </row>
    <row r="46" spans="1:74" s="449" customFormat="1" ht="12" customHeight="1" x14ac:dyDescent="0.2">
      <c r="A46" s="448"/>
      <c r="B46" s="809" t="s">
        <v>1106</v>
      </c>
      <c r="C46" s="809"/>
      <c r="D46" s="809"/>
      <c r="E46" s="809"/>
      <c r="F46" s="809"/>
      <c r="G46" s="809"/>
      <c r="H46" s="809"/>
      <c r="I46" s="809"/>
      <c r="J46" s="809"/>
      <c r="K46" s="809"/>
      <c r="L46" s="809"/>
      <c r="M46" s="809"/>
      <c r="N46" s="809"/>
      <c r="O46" s="809"/>
      <c r="P46" s="809"/>
      <c r="Q46" s="764"/>
      <c r="AY46" s="528"/>
      <c r="AZ46" s="528"/>
      <c r="BA46" s="528"/>
      <c r="BB46" s="528"/>
      <c r="BC46" s="528"/>
      <c r="BD46" s="528"/>
      <c r="BE46" s="528"/>
      <c r="BF46" s="680"/>
      <c r="BG46" s="528"/>
      <c r="BH46" s="528"/>
      <c r="BI46" s="528"/>
      <c r="BJ46" s="528"/>
    </row>
    <row r="47" spans="1:74" s="449" customFormat="1" ht="22.35" customHeight="1" x14ac:dyDescent="0.2">
      <c r="A47" s="448"/>
      <c r="B47" s="767" t="s">
        <v>1107</v>
      </c>
      <c r="C47" s="768"/>
      <c r="D47" s="768"/>
      <c r="E47" s="768"/>
      <c r="F47" s="768"/>
      <c r="G47" s="768"/>
      <c r="H47" s="768"/>
      <c r="I47" s="768"/>
      <c r="J47" s="768"/>
      <c r="K47" s="768"/>
      <c r="L47" s="768"/>
      <c r="M47" s="768"/>
      <c r="N47" s="768"/>
      <c r="O47" s="768"/>
      <c r="P47" s="768"/>
      <c r="Q47" s="764"/>
      <c r="AY47" s="528"/>
      <c r="AZ47" s="528"/>
      <c r="BA47" s="528"/>
      <c r="BB47" s="528"/>
      <c r="BC47" s="528"/>
      <c r="BD47" s="528"/>
      <c r="BE47" s="528"/>
      <c r="BF47" s="680"/>
      <c r="BG47" s="528"/>
      <c r="BH47" s="528"/>
      <c r="BI47" s="528"/>
      <c r="BJ47" s="528"/>
    </row>
    <row r="48" spans="1:74" s="449" customFormat="1" ht="12" customHeight="1" x14ac:dyDescent="0.2">
      <c r="A48" s="448"/>
      <c r="B48" s="762" t="s">
        <v>1073</v>
      </c>
      <c r="C48" s="763"/>
      <c r="D48" s="763"/>
      <c r="E48" s="763"/>
      <c r="F48" s="763"/>
      <c r="G48" s="763"/>
      <c r="H48" s="763"/>
      <c r="I48" s="763"/>
      <c r="J48" s="763"/>
      <c r="K48" s="763"/>
      <c r="L48" s="763"/>
      <c r="M48" s="763"/>
      <c r="N48" s="763"/>
      <c r="O48" s="763"/>
      <c r="P48" s="763"/>
      <c r="Q48" s="764"/>
      <c r="AY48" s="528"/>
      <c r="AZ48" s="528"/>
      <c r="BA48" s="528"/>
      <c r="BB48" s="528"/>
      <c r="BC48" s="528"/>
      <c r="BD48" s="528"/>
      <c r="BE48" s="528"/>
      <c r="BF48" s="680"/>
      <c r="BG48" s="528"/>
      <c r="BH48" s="528"/>
      <c r="BI48" s="528"/>
      <c r="BJ48" s="528"/>
    </row>
    <row r="49" spans="1:74" s="450" customFormat="1" ht="12" customHeight="1" x14ac:dyDescent="0.2">
      <c r="A49" s="436"/>
      <c r="B49" s="784" t="s">
        <v>1184</v>
      </c>
      <c r="C49" s="764"/>
      <c r="D49" s="764"/>
      <c r="E49" s="764"/>
      <c r="F49" s="764"/>
      <c r="G49" s="764"/>
      <c r="H49" s="764"/>
      <c r="I49" s="764"/>
      <c r="J49" s="764"/>
      <c r="K49" s="764"/>
      <c r="L49" s="764"/>
      <c r="M49" s="764"/>
      <c r="N49" s="764"/>
      <c r="O49" s="764"/>
      <c r="P49" s="764"/>
      <c r="Q49" s="764"/>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26" activePane="bottomRight" state="frozen"/>
      <selection activeCell="BC15" sqref="BC15"/>
      <selection pane="topRight" activeCell="BC15" sqref="BC15"/>
      <selection pane="bottomLeft" activeCell="BC15" sqref="BC15"/>
      <selection pane="bottomRight" activeCell="BC40" sqref="BC40"/>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70" t="s">
        <v>1021</v>
      </c>
      <c r="B1" s="813" t="s">
        <v>141</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85"/>
    </row>
    <row r="2" spans="1:74" s="72" customFormat="1"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957</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214">
        <v>2.3514900000000001</v>
      </c>
      <c r="AZ6" s="214">
        <v>2.04867</v>
      </c>
      <c r="BA6" s="214">
        <v>1.78087</v>
      </c>
      <c r="BB6" s="214">
        <v>1.97451</v>
      </c>
      <c r="BC6" s="214">
        <v>1.97966</v>
      </c>
      <c r="BD6" s="214">
        <v>2.6646100000000001</v>
      </c>
      <c r="BE6" s="214">
        <v>2.90666</v>
      </c>
      <c r="BF6" s="214">
        <v>2.90666</v>
      </c>
      <c r="BG6" s="214">
        <v>3.0817600000000001</v>
      </c>
      <c r="BH6" s="355">
        <v>3.0044789999999999</v>
      </c>
      <c r="BI6" s="355">
        <v>3.0899679999999998</v>
      </c>
      <c r="BJ6" s="355">
        <v>3.290613</v>
      </c>
      <c r="BK6" s="355">
        <v>3.4143849999999998</v>
      </c>
      <c r="BL6" s="355">
        <v>3.4227370000000001</v>
      </c>
      <c r="BM6" s="355">
        <v>3.3139029999999998</v>
      </c>
      <c r="BN6" s="355">
        <v>3.0432809999999999</v>
      </c>
      <c r="BO6" s="355">
        <v>2.9899930000000001</v>
      </c>
      <c r="BP6" s="355">
        <v>2.9779390000000001</v>
      </c>
      <c r="BQ6" s="355">
        <v>2.9969790000000001</v>
      </c>
      <c r="BR6" s="355">
        <v>3.0678329999999998</v>
      </c>
      <c r="BS6" s="355">
        <v>3.0766399999999998</v>
      </c>
      <c r="BT6" s="355">
        <v>3.135948</v>
      </c>
      <c r="BU6" s="355">
        <v>3.2332380000000001</v>
      </c>
      <c r="BV6" s="355">
        <v>3.2973699999999999</v>
      </c>
    </row>
    <row r="7" spans="1:74" ht="11.1" customHeight="1" x14ac:dyDescent="0.2">
      <c r="A7" s="84"/>
      <c r="B7" s="88" t="s">
        <v>1298</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389"/>
      <c r="BI7" s="389"/>
      <c r="BJ7" s="389"/>
      <c r="BK7" s="389"/>
      <c r="BL7" s="389"/>
      <c r="BM7" s="389"/>
      <c r="BN7" s="389"/>
      <c r="BO7" s="389"/>
      <c r="BP7" s="389"/>
      <c r="BQ7" s="389"/>
      <c r="BR7" s="389"/>
      <c r="BS7" s="389"/>
      <c r="BT7" s="389"/>
      <c r="BU7" s="389"/>
      <c r="BV7" s="389"/>
    </row>
    <row r="8" spans="1:74" ht="11.1" customHeight="1" x14ac:dyDescent="0.2">
      <c r="A8" s="84" t="s">
        <v>868</v>
      </c>
      <c r="B8" s="189" t="s">
        <v>587</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13.844639280000001</v>
      </c>
      <c r="AN8" s="214">
        <v>13.025192690000001</v>
      </c>
      <c r="AO8" s="214">
        <v>12.265410640000001</v>
      </c>
      <c r="AP8" s="214">
        <v>12.9032014</v>
      </c>
      <c r="AQ8" s="214">
        <v>13.606821030000001</v>
      </c>
      <c r="AR8" s="214">
        <v>14.293473649999999</v>
      </c>
      <c r="AS8" s="214">
        <v>15.575246160000001</v>
      </c>
      <c r="AT8" s="214">
        <v>16.408432399999999</v>
      </c>
      <c r="AU8" s="214">
        <v>16.56347856</v>
      </c>
      <c r="AV8" s="214">
        <v>13.00679186</v>
      </c>
      <c r="AW8" s="214">
        <v>12.131296689999999</v>
      </c>
      <c r="AX8" s="214">
        <v>12.67450936</v>
      </c>
      <c r="AY8" s="214">
        <v>11.76730135</v>
      </c>
      <c r="AZ8" s="214">
        <v>11.79219209</v>
      </c>
      <c r="BA8" s="214">
        <v>11.826647850000001</v>
      </c>
      <c r="BB8" s="214">
        <v>12.39244463</v>
      </c>
      <c r="BC8" s="214">
        <v>13.36117686</v>
      </c>
      <c r="BD8" s="214">
        <v>15.246160079999999</v>
      </c>
      <c r="BE8" s="214">
        <v>17.233760109999999</v>
      </c>
      <c r="BF8" s="214">
        <v>17.441199999999998</v>
      </c>
      <c r="BG8" s="214">
        <v>16.62848</v>
      </c>
      <c r="BH8" s="355">
        <v>13.87529</v>
      </c>
      <c r="BI8" s="355">
        <v>13.36716</v>
      </c>
      <c r="BJ8" s="355">
        <v>13.24475</v>
      </c>
      <c r="BK8" s="355">
        <v>12.87181</v>
      </c>
      <c r="BL8" s="355">
        <v>12.920199999999999</v>
      </c>
      <c r="BM8" s="355">
        <v>13.441800000000001</v>
      </c>
      <c r="BN8" s="355">
        <v>13.834379999999999</v>
      </c>
      <c r="BO8" s="355">
        <v>14.518269999999999</v>
      </c>
      <c r="BP8" s="355">
        <v>15.1913</v>
      </c>
      <c r="BQ8" s="355">
        <v>16.77711</v>
      </c>
      <c r="BR8" s="355">
        <v>17.193200000000001</v>
      </c>
      <c r="BS8" s="355">
        <v>16.66168</v>
      </c>
      <c r="BT8" s="355">
        <v>13.979369999999999</v>
      </c>
      <c r="BU8" s="355">
        <v>13.49427</v>
      </c>
      <c r="BV8" s="355">
        <v>13.26371</v>
      </c>
    </row>
    <row r="9" spans="1:74" ht="11.1" customHeight="1" x14ac:dyDescent="0.2">
      <c r="A9" s="84" t="s">
        <v>869</v>
      </c>
      <c r="B9" s="187" t="s">
        <v>621</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11.046076380000001</v>
      </c>
      <c r="AX9" s="214">
        <v>10.113630130000001</v>
      </c>
      <c r="AY9" s="214">
        <v>8.8557775759999995</v>
      </c>
      <c r="AZ9" s="214">
        <v>8.5596209979999998</v>
      </c>
      <c r="BA9" s="214">
        <v>9.2368415200000005</v>
      </c>
      <c r="BB9" s="214">
        <v>9.6489177490000007</v>
      </c>
      <c r="BC9" s="214">
        <v>10.6798789</v>
      </c>
      <c r="BD9" s="214">
        <v>13.84128956</v>
      </c>
      <c r="BE9" s="214">
        <v>15.568295689999999</v>
      </c>
      <c r="BF9" s="214">
        <v>16.76792</v>
      </c>
      <c r="BG9" s="214">
        <v>16.702279999999998</v>
      </c>
      <c r="BH9" s="355">
        <v>14.32821</v>
      </c>
      <c r="BI9" s="355">
        <v>11.931850000000001</v>
      </c>
      <c r="BJ9" s="355">
        <v>10.815519999999999</v>
      </c>
      <c r="BK9" s="355">
        <v>10.50305</v>
      </c>
      <c r="BL9" s="355">
        <v>10.55095</v>
      </c>
      <c r="BM9" s="355">
        <v>11.09431</v>
      </c>
      <c r="BN9" s="355">
        <v>11.820690000000001</v>
      </c>
      <c r="BO9" s="355">
        <v>13.436199999999999</v>
      </c>
      <c r="BP9" s="355">
        <v>16.087599999999998</v>
      </c>
      <c r="BQ9" s="355">
        <v>17.05434</v>
      </c>
      <c r="BR9" s="355">
        <v>17.662089999999999</v>
      </c>
      <c r="BS9" s="355">
        <v>17.102370000000001</v>
      </c>
      <c r="BT9" s="355">
        <v>14.614560000000001</v>
      </c>
      <c r="BU9" s="355">
        <v>12.130100000000001</v>
      </c>
      <c r="BV9" s="355">
        <v>10.97785</v>
      </c>
    </row>
    <row r="10" spans="1:74" ht="11.1" customHeight="1" x14ac:dyDescent="0.2">
      <c r="A10" s="84" t="s">
        <v>870</v>
      </c>
      <c r="B10" s="189" t="s">
        <v>588</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7.9250500260000001</v>
      </c>
      <c r="AX10" s="214">
        <v>7.0044163780000002</v>
      </c>
      <c r="AY10" s="214">
        <v>6.4959179069999999</v>
      </c>
      <c r="AZ10" s="214">
        <v>6.7399638570000002</v>
      </c>
      <c r="BA10" s="214">
        <v>7.3721000669999999</v>
      </c>
      <c r="BB10" s="214">
        <v>7.7067337949999999</v>
      </c>
      <c r="BC10" s="214">
        <v>10.19703181</v>
      </c>
      <c r="BD10" s="214">
        <v>13.94035826</v>
      </c>
      <c r="BE10" s="214">
        <v>17.38705766</v>
      </c>
      <c r="BF10" s="214">
        <v>17.965610000000002</v>
      </c>
      <c r="BG10" s="214">
        <v>15.63097</v>
      </c>
      <c r="BH10" s="355">
        <v>10.8986</v>
      </c>
      <c r="BI10" s="355">
        <v>8.6049120000000006</v>
      </c>
      <c r="BJ10" s="355">
        <v>7.8689840000000002</v>
      </c>
      <c r="BK10" s="355">
        <v>7.7051819999999998</v>
      </c>
      <c r="BL10" s="355">
        <v>8.2832729999999994</v>
      </c>
      <c r="BM10" s="355">
        <v>9.0534610000000004</v>
      </c>
      <c r="BN10" s="355">
        <v>9.9217320000000004</v>
      </c>
      <c r="BO10" s="355">
        <v>12.25887</v>
      </c>
      <c r="BP10" s="355">
        <v>14.9732</v>
      </c>
      <c r="BQ10" s="355">
        <v>17.332719999999998</v>
      </c>
      <c r="BR10" s="355">
        <v>17.973970000000001</v>
      </c>
      <c r="BS10" s="355">
        <v>15.68717</v>
      </c>
      <c r="BT10" s="355">
        <v>11.16958</v>
      </c>
      <c r="BU10" s="355">
        <v>8.872598</v>
      </c>
      <c r="BV10" s="355">
        <v>8.0465660000000003</v>
      </c>
    </row>
    <row r="11" spans="1:74" ht="11.1" customHeight="1" x14ac:dyDescent="0.2">
      <c r="A11" s="84" t="s">
        <v>871</v>
      </c>
      <c r="B11" s="189" t="s">
        <v>589</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8.6776918159999994</v>
      </c>
      <c r="AN11" s="214">
        <v>8.426699546</v>
      </c>
      <c r="AO11" s="214">
        <v>9.0024935930000005</v>
      </c>
      <c r="AP11" s="214">
        <v>10.40121682</v>
      </c>
      <c r="AQ11" s="214">
        <v>12.33254322</v>
      </c>
      <c r="AR11" s="214">
        <v>15.766921930000001</v>
      </c>
      <c r="AS11" s="214">
        <v>17.381801150000001</v>
      </c>
      <c r="AT11" s="214">
        <v>18.30625517</v>
      </c>
      <c r="AU11" s="214">
        <v>17.519220069999999</v>
      </c>
      <c r="AV11" s="214">
        <v>13.4745689</v>
      </c>
      <c r="AW11" s="214">
        <v>10.44017189</v>
      </c>
      <c r="AX11" s="214">
        <v>7.7393876129999999</v>
      </c>
      <c r="AY11" s="214">
        <v>7.1319486120000004</v>
      </c>
      <c r="AZ11" s="214">
        <v>7.213151817</v>
      </c>
      <c r="BA11" s="214">
        <v>8.2282694129999996</v>
      </c>
      <c r="BB11" s="214">
        <v>8.7167630840000001</v>
      </c>
      <c r="BC11" s="214">
        <v>11.677264859999999</v>
      </c>
      <c r="BD11" s="214">
        <v>15.55208135</v>
      </c>
      <c r="BE11" s="214">
        <v>18.211991999999999</v>
      </c>
      <c r="BF11" s="214">
        <v>18.749849999999999</v>
      </c>
      <c r="BG11" s="214">
        <v>16.829719999999998</v>
      </c>
      <c r="BH11" s="355">
        <v>12.8774</v>
      </c>
      <c r="BI11" s="355">
        <v>10.036099999999999</v>
      </c>
      <c r="BJ11" s="355">
        <v>8.8523460000000007</v>
      </c>
      <c r="BK11" s="355">
        <v>8.6610940000000003</v>
      </c>
      <c r="BL11" s="355">
        <v>8.8289430000000007</v>
      </c>
      <c r="BM11" s="355">
        <v>9.2716750000000001</v>
      </c>
      <c r="BN11" s="355">
        <v>9.9882030000000004</v>
      </c>
      <c r="BO11" s="355">
        <v>11.53706</v>
      </c>
      <c r="BP11" s="355">
        <v>15.06348</v>
      </c>
      <c r="BQ11" s="355">
        <v>17.48564</v>
      </c>
      <c r="BR11" s="355">
        <v>18.497430000000001</v>
      </c>
      <c r="BS11" s="355">
        <v>16.7347</v>
      </c>
      <c r="BT11" s="355">
        <v>13.02252</v>
      </c>
      <c r="BU11" s="355">
        <v>10.115270000000001</v>
      </c>
      <c r="BV11" s="355">
        <v>8.7545830000000002</v>
      </c>
    </row>
    <row r="12" spans="1:74" ht="11.1" customHeight="1" x14ac:dyDescent="0.2">
      <c r="A12" s="84" t="s">
        <v>872</v>
      </c>
      <c r="B12" s="189" t="s">
        <v>590</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10.17123906</v>
      </c>
      <c r="AO12" s="214">
        <v>11.01154573</v>
      </c>
      <c r="AP12" s="214">
        <v>13.603403650000001</v>
      </c>
      <c r="AQ12" s="214">
        <v>18.202035510000002</v>
      </c>
      <c r="AR12" s="214">
        <v>21.582008250000001</v>
      </c>
      <c r="AS12" s="214">
        <v>22.552793300000001</v>
      </c>
      <c r="AT12" s="214">
        <v>22.369785159999999</v>
      </c>
      <c r="AU12" s="214">
        <v>22.509455849999998</v>
      </c>
      <c r="AV12" s="214">
        <v>16.826989869999998</v>
      </c>
      <c r="AW12" s="214">
        <v>13.426134100000001</v>
      </c>
      <c r="AX12" s="214">
        <v>13.23551484</v>
      </c>
      <c r="AY12" s="214">
        <v>9.9267724190000006</v>
      </c>
      <c r="AZ12" s="214">
        <v>9.8123382600000006</v>
      </c>
      <c r="BA12" s="214">
        <v>11.735411129999999</v>
      </c>
      <c r="BB12" s="214">
        <v>12.964893200000001</v>
      </c>
      <c r="BC12" s="214">
        <v>15.88720781</v>
      </c>
      <c r="BD12" s="214">
        <v>20.117716479999999</v>
      </c>
      <c r="BE12" s="214">
        <v>23.097401510000001</v>
      </c>
      <c r="BF12" s="214">
        <v>22.800699999999999</v>
      </c>
      <c r="BG12" s="214">
        <v>22.171140000000001</v>
      </c>
      <c r="BH12" s="355">
        <v>17.386320000000001</v>
      </c>
      <c r="BI12" s="355">
        <v>12.90564</v>
      </c>
      <c r="BJ12" s="355">
        <v>12.362069999999999</v>
      </c>
      <c r="BK12" s="355">
        <v>11.56302</v>
      </c>
      <c r="BL12" s="355">
        <v>11.7331</v>
      </c>
      <c r="BM12" s="355">
        <v>12.51017</v>
      </c>
      <c r="BN12" s="355">
        <v>14.324109999999999</v>
      </c>
      <c r="BO12" s="355">
        <v>17.714279999999999</v>
      </c>
      <c r="BP12" s="355">
        <v>20.677199999999999</v>
      </c>
      <c r="BQ12" s="355">
        <v>22.48527</v>
      </c>
      <c r="BR12" s="355">
        <v>22.519539999999999</v>
      </c>
      <c r="BS12" s="355">
        <v>22.057970000000001</v>
      </c>
      <c r="BT12" s="355">
        <v>17.264569999999999</v>
      </c>
      <c r="BU12" s="355">
        <v>12.719849999999999</v>
      </c>
      <c r="BV12" s="355">
        <v>12.23091</v>
      </c>
    </row>
    <row r="13" spans="1:74" ht="11.1" customHeight="1" x14ac:dyDescent="0.2">
      <c r="A13" s="84" t="s">
        <v>873</v>
      </c>
      <c r="B13" s="189" t="s">
        <v>591</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20.135152189999999</v>
      </c>
      <c r="AU13" s="214">
        <v>18.719719479999998</v>
      </c>
      <c r="AV13" s="214">
        <v>15.747192719999999</v>
      </c>
      <c r="AW13" s="214">
        <v>12.596009049999999</v>
      </c>
      <c r="AX13" s="214">
        <v>10.26606554</v>
      </c>
      <c r="AY13" s="214">
        <v>8.5458712089999995</v>
      </c>
      <c r="AZ13" s="214">
        <v>8.2112273340000002</v>
      </c>
      <c r="BA13" s="214">
        <v>9.0811645540000008</v>
      </c>
      <c r="BB13" s="214">
        <v>10.871519960000001</v>
      </c>
      <c r="BC13" s="214">
        <v>14.181993090000001</v>
      </c>
      <c r="BD13" s="214">
        <v>16.913790469999999</v>
      </c>
      <c r="BE13" s="214">
        <v>19.049070369999999</v>
      </c>
      <c r="BF13" s="214">
        <v>19.572659999999999</v>
      </c>
      <c r="BG13" s="214">
        <v>18.952179999999998</v>
      </c>
      <c r="BH13" s="355">
        <v>15.569140000000001</v>
      </c>
      <c r="BI13" s="355">
        <v>11.83501</v>
      </c>
      <c r="BJ13" s="355">
        <v>10.126749999999999</v>
      </c>
      <c r="BK13" s="355">
        <v>9.576238</v>
      </c>
      <c r="BL13" s="355">
        <v>9.8247309999999999</v>
      </c>
      <c r="BM13" s="355">
        <v>10.63861</v>
      </c>
      <c r="BN13" s="355">
        <v>12.175409999999999</v>
      </c>
      <c r="BO13" s="355">
        <v>14.55273</v>
      </c>
      <c r="BP13" s="355">
        <v>17.313330000000001</v>
      </c>
      <c r="BQ13" s="355">
        <v>18.972280000000001</v>
      </c>
      <c r="BR13" s="355">
        <v>19.48546</v>
      </c>
      <c r="BS13" s="355">
        <v>19.203420000000001</v>
      </c>
      <c r="BT13" s="355">
        <v>15.89654</v>
      </c>
      <c r="BU13" s="355">
        <v>12.141120000000001</v>
      </c>
      <c r="BV13" s="355">
        <v>10.35224</v>
      </c>
    </row>
    <row r="14" spans="1:74" ht="11.1" customHeight="1" x14ac:dyDescent="0.2">
      <c r="A14" s="84" t="s">
        <v>874</v>
      </c>
      <c r="B14" s="189" t="s">
        <v>592</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8.72737944</v>
      </c>
      <c r="AN14" s="214">
        <v>8.6976873789999996</v>
      </c>
      <c r="AO14" s="214">
        <v>7.775292028</v>
      </c>
      <c r="AP14" s="214">
        <v>11.6222011</v>
      </c>
      <c r="AQ14" s="214">
        <v>15.272143270000001</v>
      </c>
      <c r="AR14" s="214">
        <v>16.681599039999998</v>
      </c>
      <c r="AS14" s="214">
        <v>18.455893970000002</v>
      </c>
      <c r="AT14" s="214">
        <v>21.12002154</v>
      </c>
      <c r="AU14" s="214">
        <v>20.5347364</v>
      </c>
      <c r="AV14" s="214">
        <v>19.179001020000001</v>
      </c>
      <c r="AW14" s="214">
        <v>14.79766395</v>
      </c>
      <c r="AX14" s="214">
        <v>9.1134283479999993</v>
      </c>
      <c r="AY14" s="214">
        <v>7.901493501</v>
      </c>
      <c r="AZ14" s="214">
        <v>7.8667907939999999</v>
      </c>
      <c r="BA14" s="214">
        <v>9.9193256509999994</v>
      </c>
      <c r="BB14" s="214">
        <v>11.45158717</v>
      </c>
      <c r="BC14" s="214">
        <v>15.807214009999999</v>
      </c>
      <c r="BD14" s="214">
        <v>16.61947383</v>
      </c>
      <c r="BE14" s="214">
        <v>19.44962993</v>
      </c>
      <c r="BF14" s="214">
        <v>20.422260000000001</v>
      </c>
      <c r="BG14" s="214">
        <v>19.624839999999999</v>
      </c>
      <c r="BH14" s="355">
        <v>18.116230000000002</v>
      </c>
      <c r="BI14" s="355">
        <v>13.3299</v>
      </c>
      <c r="BJ14" s="355">
        <v>10.77692</v>
      </c>
      <c r="BK14" s="355">
        <v>10.244680000000001</v>
      </c>
      <c r="BL14" s="355">
        <v>10.44524</v>
      </c>
      <c r="BM14" s="355">
        <v>10.975210000000001</v>
      </c>
      <c r="BN14" s="355">
        <v>13.17731</v>
      </c>
      <c r="BO14" s="355">
        <v>15.37419</v>
      </c>
      <c r="BP14" s="355">
        <v>17.690560000000001</v>
      </c>
      <c r="BQ14" s="355">
        <v>19.172509999999999</v>
      </c>
      <c r="BR14" s="355">
        <v>20.2959</v>
      </c>
      <c r="BS14" s="355">
        <v>19.797090000000001</v>
      </c>
      <c r="BT14" s="355">
        <v>18.189689999999999</v>
      </c>
      <c r="BU14" s="355">
        <v>12.8811</v>
      </c>
      <c r="BV14" s="355">
        <v>10.185090000000001</v>
      </c>
    </row>
    <row r="15" spans="1:74" ht="11.1" customHeight="1" x14ac:dyDescent="0.2">
      <c r="A15" s="84" t="s">
        <v>875</v>
      </c>
      <c r="B15" s="189" t="s">
        <v>593</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13.78127194</v>
      </c>
      <c r="AS15" s="214">
        <v>14.78742505</v>
      </c>
      <c r="AT15" s="214">
        <v>14.73258877</v>
      </c>
      <c r="AU15" s="214">
        <v>14.221508139999999</v>
      </c>
      <c r="AV15" s="214">
        <v>11.50174569</v>
      </c>
      <c r="AW15" s="214">
        <v>8.5131760209999996</v>
      </c>
      <c r="AX15" s="214">
        <v>7.9532886410000003</v>
      </c>
      <c r="AY15" s="214">
        <v>7.8716879779999998</v>
      </c>
      <c r="AZ15" s="214">
        <v>8.2649883400000004</v>
      </c>
      <c r="BA15" s="214">
        <v>8.7597918379999999</v>
      </c>
      <c r="BB15" s="214">
        <v>8.7508775560000007</v>
      </c>
      <c r="BC15" s="214">
        <v>9.3290631360000003</v>
      </c>
      <c r="BD15" s="214">
        <v>12.61028823</v>
      </c>
      <c r="BE15" s="214">
        <v>14.02233204</v>
      </c>
      <c r="BF15" s="214">
        <v>14.590920000000001</v>
      </c>
      <c r="BG15" s="214">
        <v>13.797129999999999</v>
      </c>
      <c r="BH15" s="355">
        <v>11.264049999999999</v>
      </c>
      <c r="BI15" s="355">
        <v>9.6460640000000009</v>
      </c>
      <c r="BJ15" s="355">
        <v>9.1773340000000001</v>
      </c>
      <c r="BK15" s="355">
        <v>9.3256409999999992</v>
      </c>
      <c r="BL15" s="355">
        <v>9.7154869999999995</v>
      </c>
      <c r="BM15" s="355">
        <v>10.105919999999999</v>
      </c>
      <c r="BN15" s="355">
        <v>10.32175</v>
      </c>
      <c r="BO15" s="355">
        <v>11.00981</v>
      </c>
      <c r="BP15" s="355">
        <v>12.84713</v>
      </c>
      <c r="BQ15" s="355">
        <v>14.487489999999999</v>
      </c>
      <c r="BR15" s="355">
        <v>15.11844</v>
      </c>
      <c r="BS15" s="355">
        <v>14.17919</v>
      </c>
      <c r="BT15" s="355">
        <v>11.67239</v>
      </c>
      <c r="BU15" s="355">
        <v>9.8815279999999994</v>
      </c>
      <c r="BV15" s="355">
        <v>9.4649900000000002</v>
      </c>
    </row>
    <row r="16" spans="1:74" ht="11.1" customHeight="1" x14ac:dyDescent="0.2">
      <c r="A16" s="84" t="s">
        <v>876</v>
      </c>
      <c r="B16" s="189" t="s">
        <v>594</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10.15774824</v>
      </c>
      <c r="AX16" s="214">
        <v>11.173871350000001</v>
      </c>
      <c r="AY16" s="214">
        <v>11.006414060000001</v>
      </c>
      <c r="AZ16" s="214">
        <v>11.288342</v>
      </c>
      <c r="BA16" s="214">
        <v>10.57941701</v>
      </c>
      <c r="BB16" s="214">
        <v>10.582625849999999</v>
      </c>
      <c r="BC16" s="214">
        <v>11.55163698</v>
      </c>
      <c r="BD16" s="214">
        <v>11.87866226</v>
      </c>
      <c r="BE16" s="214">
        <v>12.38855461</v>
      </c>
      <c r="BF16" s="214">
        <v>12.290240000000001</v>
      </c>
      <c r="BG16" s="214">
        <v>11.95692</v>
      </c>
      <c r="BH16" s="355">
        <v>11.610099999999999</v>
      </c>
      <c r="BI16" s="355">
        <v>10.487399999999999</v>
      </c>
      <c r="BJ16" s="355">
        <v>10.93796</v>
      </c>
      <c r="BK16" s="355">
        <v>11.294750000000001</v>
      </c>
      <c r="BL16" s="355">
        <v>11.27206</v>
      </c>
      <c r="BM16" s="355">
        <v>11.391260000000001</v>
      </c>
      <c r="BN16" s="355">
        <v>11.337120000000001</v>
      </c>
      <c r="BO16" s="355">
        <v>11.670590000000001</v>
      </c>
      <c r="BP16" s="355">
        <v>11.967499999999999</v>
      </c>
      <c r="BQ16" s="355">
        <v>12.04668</v>
      </c>
      <c r="BR16" s="355">
        <v>12.3169</v>
      </c>
      <c r="BS16" s="355">
        <v>12.15166</v>
      </c>
      <c r="BT16" s="355">
        <v>12.048220000000001</v>
      </c>
      <c r="BU16" s="355">
        <v>10.938459999999999</v>
      </c>
      <c r="BV16" s="355">
        <v>11.191800000000001</v>
      </c>
    </row>
    <row r="17" spans="1:74" ht="11.1" customHeight="1" x14ac:dyDescent="0.2">
      <c r="A17" s="84" t="s">
        <v>684</v>
      </c>
      <c r="B17" s="189" t="s">
        <v>568</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9.08</v>
      </c>
      <c r="AO17" s="214">
        <v>9.2799999999999994</v>
      </c>
      <c r="AP17" s="214">
        <v>10.44</v>
      </c>
      <c r="AQ17" s="214">
        <v>12.73</v>
      </c>
      <c r="AR17" s="214">
        <v>15.07</v>
      </c>
      <c r="AS17" s="214">
        <v>16.28</v>
      </c>
      <c r="AT17" s="214">
        <v>16.89</v>
      </c>
      <c r="AU17" s="214">
        <v>16.399999999999999</v>
      </c>
      <c r="AV17" s="214">
        <v>12.6</v>
      </c>
      <c r="AW17" s="214">
        <v>10.02</v>
      </c>
      <c r="AX17" s="214">
        <v>9.27</v>
      </c>
      <c r="AY17" s="214">
        <v>8.3000000000000007</v>
      </c>
      <c r="AZ17" s="214">
        <v>8.3800000000000008</v>
      </c>
      <c r="BA17" s="214">
        <v>9.2100000000000009</v>
      </c>
      <c r="BB17" s="214">
        <v>9.65</v>
      </c>
      <c r="BC17" s="214">
        <v>11.63</v>
      </c>
      <c r="BD17" s="214">
        <v>14.48</v>
      </c>
      <c r="BE17" s="214">
        <v>16.59</v>
      </c>
      <c r="BF17" s="214">
        <v>17.039899999999999</v>
      </c>
      <c r="BG17" s="214">
        <v>16.121220000000001</v>
      </c>
      <c r="BH17" s="355">
        <v>13.08203</v>
      </c>
      <c r="BI17" s="355">
        <v>10.692600000000001</v>
      </c>
      <c r="BJ17" s="355">
        <v>9.9072820000000004</v>
      </c>
      <c r="BK17" s="355">
        <v>9.6995850000000008</v>
      </c>
      <c r="BL17" s="355">
        <v>9.9522899999999996</v>
      </c>
      <c r="BM17" s="355">
        <v>10.52868</v>
      </c>
      <c r="BN17" s="355">
        <v>11.3718</v>
      </c>
      <c r="BO17" s="355">
        <v>13.052989999999999</v>
      </c>
      <c r="BP17" s="355">
        <v>15.203609999999999</v>
      </c>
      <c r="BQ17" s="355">
        <v>16.601510000000001</v>
      </c>
      <c r="BR17" s="355">
        <v>17.226279999999999</v>
      </c>
      <c r="BS17" s="355">
        <v>16.30818</v>
      </c>
      <c r="BT17" s="355">
        <v>13.36734</v>
      </c>
      <c r="BU17" s="355">
        <v>10.887</v>
      </c>
      <c r="BV17" s="355">
        <v>9.9981799999999996</v>
      </c>
    </row>
    <row r="18" spans="1:74" ht="11.1" customHeight="1" x14ac:dyDescent="0.2">
      <c r="A18" s="84"/>
      <c r="B18" s="88" t="s">
        <v>1299</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390"/>
      <c r="BI18" s="390"/>
      <c r="BJ18" s="390"/>
      <c r="BK18" s="390"/>
      <c r="BL18" s="390"/>
      <c r="BM18" s="390"/>
      <c r="BN18" s="390"/>
      <c r="BO18" s="390"/>
      <c r="BP18" s="390"/>
      <c r="BQ18" s="390"/>
      <c r="BR18" s="390"/>
      <c r="BS18" s="390"/>
      <c r="BT18" s="390"/>
      <c r="BU18" s="390"/>
      <c r="BV18" s="390"/>
    </row>
    <row r="19" spans="1:74" ht="11.1" customHeight="1" x14ac:dyDescent="0.2">
      <c r="A19" s="84" t="s">
        <v>877</v>
      </c>
      <c r="B19" s="189" t="s">
        <v>587</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10.78886677</v>
      </c>
      <c r="AO19" s="214">
        <v>9.8969459109999995</v>
      </c>
      <c r="AP19" s="214">
        <v>10.40212066</v>
      </c>
      <c r="AQ19" s="214">
        <v>10.124788690000001</v>
      </c>
      <c r="AR19" s="214">
        <v>9.5089356509999998</v>
      </c>
      <c r="AS19" s="214">
        <v>9.3971963439999993</v>
      </c>
      <c r="AT19" s="214">
        <v>9.6858727560000002</v>
      </c>
      <c r="AU19" s="214">
        <v>9.9857041869999996</v>
      </c>
      <c r="AV19" s="214">
        <v>8.7667991470000004</v>
      </c>
      <c r="AW19" s="214">
        <v>8.8845045089999992</v>
      </c>
      <c r="AX19" s="214">
        <v>9.5487361069999999</v>
      </c>
      <c r="AY19" s="214">
        <v>8.7986930389999998</v>
      </c>
      <c r="AZ19" s="214">
        <v>8.7279722700000004</v>
      </c>
      <c r="BA19" s="214">
        <v>8.7408597490000002</v>
      </c>
      <c r="BB19" s="214">
        <v>9.3593165969999994</v>
      </c>
      <c r="BC19" s="214">
        <v>9.5577415420000005</v>
      </c>
      <c r="BD19" s="214">
        <v>10.1986455</v>
      </c>
      <c r="BE19" s="214">
        <v>10.33013721</v>
      </c>
      <c r="BF19" s="214">
        <v>10.185600000000001</v>
      </c>
      <c r="BG19" s="214">
        <v>10.148540000000001</v>
      </c>
      <c r="BH19" s="355">
        <v>10.16095</v>
      </c>
      <c r="BI19" s="355">
        <v>10.34449</v>
      </c>
      <c r="BJ19" s="355">
        <v>10.626519999999999</v>
      </c>
      <c r="BK19" s="355">
        <v>10.860469999999999</v>
      </c>
      <c r="BL19" s="355">
        <v>10.7264</v>
      </c>
      <c r="BM19" s="355">
        <v>10.77192</v>
      </c>
      <c r="BN19" s="355">
        <v>10.57892</v>
      </c>
      <c r="BO19" s="355">
        <v>10.42774</v>
      </c>
      <c r="BP19" s="355">
        <v>10.153119999999999</v>
      </c>
      <c r="BQ19" s="355">
        <v>10.27436</v>
      </c>
      <c r="BR19" s="355">
        <v>10.27763</v>
      </c>
      <c r="BS19" s="355">
        <v>10.314399999999999</v>
      </c>
      <c r="BT19" s="355">
        <v>10.05987</v>
      </c>
      <c r="BU19" s="355">
        <v>10.16104</v>
      </c>
      <c r="BV19" s="355">
        <v>10.611269999999999</v>
      </c>
    </row>
    <row r="20" spans="1:74" ht="11.1" customHeight="1" x14ac:dyDescent="0.2">
      <c r="A20" s="84" t="s">
        <v>878</v>
      </c>
      <c r="B20" s="187" t="s">
        <v>621</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6.7865395800000003</v>
      </c>
      <c r="AT20" s="214">
        <v>6.4284816530000004</v>
      </c>
      <c r="AU20" s="214">
        <v>6.6389050090000001</v>
      </c>
      <c r="AV20" s="214">
        <v>6.8174749889999999</v>
      </c>
      <c r="AW20" s="214">
        <v>6.910654235</v>
      </c>
      <c r="AX20" s="214">
        <v>7.2139379940000001</v>
      </c>
      <c r="AY20" s="214">
        <v>6.8550220570000002</v>
      </c>
      <c r="AZ20" s="214">
        <v>6.8684702309999999</v>
      </c>
      <c r="BA20" s="214">
        <v>6.7897377910000003</v>
      </c>
      <c r="BB20" s="214">
        <v>6.4845615670000001</v>
      </c>
      <c r="BC20" s="214">
        <v>6.4120658160000001</v>
      </c>
      <c r="BD20" s="214">
        <v>6.2878874390000004</v>
      </c>
      <c r="BE20" s="214">
        <v>6.1992559040000002</v>
      </c>
      <c r="BF20" s="214">
        <v>6.4294909999999996</v>
      </c>
      <c r="BG20" s="214">
        <v>6.8983480000000004</v>
      </c>
      <c r="BH20" s="355">
        <v>7.3268269999999998</v>
      </c>
      <c r="BI20" s="355">
        <v>7.4089609999999997</v>
      </c>
      <c r="BJ20" s="355">
        <v>7.6302459999999996</v>
      </c>
      <c r="BK20" s="355">
        <v>8.0500369999999997</v>
      </c>
      <c r="BL20" s="355">
        <v>8.0410850000000007</v>
      </c>
      <c r="BM20" s="355">
        <v>8.2921069999999997</v>
      </c>
      <c r="BN20" s="355">
        <v>7.820195</v>
      </c>
      <c r="BO20" s="355">
        <v>7.7153419999999997</v>
      </c>
      <c r="BP20" s="355">
        <v>7.5016540000000003</v>
      </c>
      <c r="BQ20" s="355">
        <v>7.272246</v>
      </c>
      <c r="BR20" s="355">
        <v>7.2866679999999997</v>
      </c>
      <c r="BS20" s="355">
        <v>7.5557400000000001</v>
      </c>
      <c r="BT20" s="355">
        <v>7.8967029999999996</v>
      </c>
      <c r="BU20" s="355">
        <v>7.9388889999999996</v>
      </c>
      <c r="BV20" s="355">
        <v>8.2002089999999992</v>
      </c>
    </row>
    <row r="21" spans="1:74" ht="11.1" customHeight="1" x14ac:dyDescent="0.2">
      <c r="A21" s="84" t="s">
        <v>879</v>
      </c>
      <c r="B21" s="189" t="s">
        <v>588</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8.5752513459999999</v>
      </c>
      <c r="AV21" s="214">
        <v>6.857093227</v>
      </c>
      <c r="AW21" s="214">
        <v>6.3292226869999997</v>
      </c>
      <c r="AX21" s="214">
        <v>6.0080633839999997</v>
      </c>
      <c r="AY21" s="214">
        <v>5.7496815569999997</v>
      </c>
      <c r="AZ21" s="214">
        <v>5.8580554879999998</v>
      </c>
      <c r="BA21" s="214">
        <v>6.0726400539999998</v>
      </c>
      <c r="BB21" s="214">
        <v>6.0625654100000004</v>
      </c>
      <c r="BC21" s="214">
        <v>6.7958948960000001</v>
      </c>
      <c r="BD21" s="214">
        <v>7.801565386</v>
      </c>
      <c r="BE21" s="214">
        <v>8.8555904840000004</v>
      </c>
      <c r="BF21" s="214">
        <v>9.1488289999999992</v>
      </c>
      <c r="BG21" s="214">
        <v>8.4982279999999992</v>
      </c>
      <c r="BH21" s="355">
        <v>7.38239</v>
      </c>
      <c r="BI21" s="355">
        <v>7.0027900000000001</v>
      </c>
      <c r="BJ21" s="355">
        <v>6.8758109999999997</v>
      </c>
      <c r="BK21" s="355">
        <v>6.9253270000000002</v>
      </c>
      <c r="BL21" s="355">
        <v>7.0446540000000004</v>
      </c>
      <c r="BM21" s="355">
        <v>7.5544950000000002</v>
      </c>
      <c r="BN21" s="355">
        <v>7.9668510000000001</v>
      </c>
      <c r="BO21" s="355">
        <v>8.5282350000000005</v>
      </c>
      <c r="BP21" s="355">
        <v>8.9812340000000006</v>
      </c>
      <c r="BQ21" s="355">
        <v>9.1610549999999993</v>
      </c>
      <c r="BR21" s="355">
        <v>9.3889650000000007</v>
      </c>
      <c r="BS21" s="355">
        <v>8.7082680000000003</v>
      </c>
      <c r="BT21" s="355">
        <v>7.6869459999999998</v>
      </c>
      <c r="BU21" s="355">
        <v>7.2587659999999996</v>
      </c>
      <c r="BV21" s="355">
        <v>7.0909630000000003</v>
      </c>
    </row>
    <row r="22" spans="1:74" ht="11.1" customHeight="1" x14ac:dyDescent="0.2">
      <c r="A22" s="84" t="s">
        <v>880</v>
      </c>
      <c r="B22" s="189" t="s">
        <v>589</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7.8468164290000004</v>
      </c>
      <c r="AN22" s="214">
        <v>7.3620742779999997</v>
      </c>
      <c r="AO22" s="214">
        <v>7.8027497080000003</v>
      </c>
      <c r="AP22" s="214">
        <v>7.7890276150000002</v>
      </c>
      <c r="AQ22" s="214">
        <v>7.7655304320000003</v>
      </c>
      <c r="AR22" s="214">
        <v>8.9902846640000007</v>
      </c>
      <c r="AS22" s="214">
        <v>9.1522989960000007</v>
      </c>
      <c r="AT22" s="214">
        <v>9.3110277799999999</v>
      </c>
      <c r="AU22" s="214">
        <v>8.8407137789999997</v>
      </c>
      <c r="AV22" s="214">
        <v>7.3251296950000002</v>
      </c>
      <c r="AW22" s="214">
        <v>6.9445623330000004</v>
      </c>
      <c r="AX22" s="214">
        <v>6.3141364969999998</v>
      </c>
      <c r="AY22" s="214">
        <v>6.266039481</v>
      </c>
      <c r="AZ22" s="214">
        <v>6.1381952850000001</v>
      </c>
      <c r="BA22" s="214">
        <v>6.4680519849999998</v>
      </c>
      <c r="BB22" s="214">
        <v>6.2254628399999996</v>
      </c>
      <c r="BC22" s="214">
        <v>7.6023972889999998</v>
      </c>
      <c r="BD22" s="214">
        <v>7.9942195329999999</v>
      </c>
      <c r="BE22" s="214">
        <v>8.6634028900000004</v>
      </c>
      <c r="BF22" s="214">
        <v>9.0914999999999999</v>
      </c>
      <c r="BG22" s="214">
        <v>8.4740979999999997</v>
      </c>
      <c r="BH22" s="355">
        <v>7.508807</v>
      </c>
      <c r="BI22" s="355">
        <v>7.4307309999999998</v>
      </c>
      <c r="BJ22" s="355">
        <v>7.299995</v>
      </c>
      <c r="BK22" s="355">
        <v>7.4857019999999999</v>
      </c>
      <c r="BL22" s="355">
        <v>7.7244809999999999</v>
      </c>
      <c r="BM22" s="355">
        <v>7.8654380000000002</v>
      </c>
      <c r="BN22" s="355">
        <v>7.659986</v>
      </c>
      <c r="BO22" s="355">
        <v>7.7642559999999996</v>
      </c>
      <c r="BP22" s="355">
        <v>8.5214630000000007</v>
      </c>
      <c r="BQ22" s="355">
        <v>8.9007459999999998</v>
      </c>
      <c r="BR22" s="355">
        <v>9.1418130000000009</v>
      </c>
      <c r="BS22" s="355">
        <v>8.4998570000000004</v>
      </c>
      <c r="BT22" s="355">
        <v>7.604724</v>
      </c>
      <c r="BU22" s="355">
        <v>7.5576499999999998</v>
      </c>
      <c r="BV22" s="355">
        <v>7.4163309999999996</v>
      </c>
    </row>
    <row r="23" spans="1:74" ht="11.1" customHeight="1" x14ac:dyDescent="0.2">
      <c r="A23" s="84" t="s">
        <v>881</v>
      </c>
      <c r="B23" s="189" t="s">
        <v>590</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9.6234069770000001</v>
      </c>
      <c r="AV23" s="214">
        <v>8.7877128110000005</v>
      </c>
      <c r="AW23" s="214">
        <v>8.9380278830000002</v>
      </c>
      <c r="AX23" s="214">
        <v>8.9863468409999996</v>
      </c>
      <c r="AY23" s="214">
        <v>7.2725383529999998</v>
      </c>
      <c r="AZ23" s="214">
        <v>7.485331607</v>
      </c>
      <c r="BA23" s="214">
        <v>8.1940775509999995</v>
      </c>
      <c r="BB23" s="214">
        <v>8.0829961180000005</v>
      </c>
      <c r="BC23" s="214">
        <v>8.2848368959999998</v>
      </c>
      <c r="BD23" s="214">
        <v>8.7731355440000005</v>
      </c>
      <c r="BE23" s="214">
        <v>9.3253591070000006</v>
      </c>
      <c r="BF23" s="214">
        <v>9.537922</v>
      </c>
      <c r="BG23" s="214">
        <v>9.5874109999999995</v>
      </c>
      <c r="BH23" s="355">
        <v>9.3681029999999996</v>
      </c>
      <c r="BI23" s="355">
        <v>9.0265400000000007</v>
      </c>
      <c r="BJ23" s="355">
        <v>8.9413060000000009</v>
      </c>
      <c r="BK23" s="355">
        <v>9.1686630000000005</v>
      </c>
      <c r="BL23" s="355">
        <v>9.1699459999999995</v>
      </c>
      <c r="BM23" s="355">
        <v>9.3464580000000002</v>
      </c>
      <c r="BN23" s="355">
        <v>9.5039010000000008</v>
      </c>
      <c r="BO23" s="355">
        <v>9.5831759999999999</v>
      </c>
      <c r="BP23" s="355">
        <v>9.8909369999999992</v>
      </c>
      <c r="BQ23" s="355">
        <v>10.16588</v>
      </c>
      <c r="BR23" s="355">
        <v>10.20936</v>
      </c>
      <c r="BS23" s="355">
        <v>10.150880000000001</v>
      </c>
      <c r="BT23" s="355">
        <v>9.8762919999999994</v>
      </c>
      <c r="BU23" s="355">
        <v>9.3826219999999996</v>
      </c>
      <c r="BV23" s="355">
        <v>9.1949950000000005</v>
      </c>
    </row>
    <row r="24" spans="1:74" ht="11.1" customHeight="1" x14ac:dyDescent="0.2">
      <c r="A24" s="84" t="s">
        <v>882</v>
      </c>
      <c r="B24" s="189" t="s">
        <v>591</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10.09612076</v>
      </c>
      <c r="AU24" s="214">
        <v>9.7993366829999999</v>
      </c>
      <c r="AV24" s="214">
        <v>9.2664611519999998</v>
      </c>
      <c r="AW24" s="214">
        <v>9.1207409320000004</v>
      </c>
      <c r="AX24" s="214">
        <v>8.5305025519999997</v>
      </c>
      <c r="AY24" s="214">
        <v>7.5153164659999998</v>
      </c>
      <c r="AZ24" s="214">
        <v>7.3562238320000004</v>
      </c>
      <c r="BA24" s="214">
        <v>7.6580398980000002</v>
      </c>
      <c r="BB24" s="214">
        <v>8.3299014400000004</v>
      </c>
      <c r="BC24" s="214">
        <v>8.446902819</v>
      </c>
      <c r="BD24" s="214">
        <v>9.0786181050000003</v>
      </c>
      <c r="BE24" s="214">
        <v>9.4880275820000008</v>
      </c>
      <c r="BF24" s="214">
        <v>9.8961310000000005</v>
      </c>
      <c r="BG24" s="214">
        <v>9.8297299999999996</v>
      </c>
      <c r="BH24" s="355">
        <v>9.5889980000000001</v>
      </c>
      <c r="BI24" s="355">
        <v>9.1487379999999998</v>
      </c>
      <c r="BJ24" s="355">
        <v>8.6465940000000003</v>
      </c>
      <c r="BK24" s="355">
        <v>8.5458309999999997</v>
      </c>
      <c r="BL24" s="355">
        <v>8.7772900000000007</v>
      </c>
      <c r="BM24" s="355">
        <v>8.9306929999999998</v>
      </c>
      <c r="BN24" s="355">
        <v>9.2981739999999995</v>
      </c>
      <c r="BO24" s="355">
        <v>9.6529749999999996</v>
      </c>
      <c r="BP24" s="355">
        <v>9.6734139999999993</v>
      </c>
      <c r="BQ24" s="355">
        <v>9.9485419999999998</v>
      </c>
      <c r="BR24" s="355">
        <v>10.246600000000001</v>
      </c>
      <c r="BS24" s="355">
        <v>10.14129</v>
      </c>
      <c r="BT24" s="355">
        <v>9.9592840000000002</v>
      </c>
      <c r="BU24" s="355">
        <v>9.4771549999999998</v>
      </c>
      <c r="BV24" s="355">
        <v>8.9461790000000008</v>
      </c>
    </row>
    <row r="25" spans="1:74" ht="11.1" customHeight="1" x14ac:dyDescent="0.2">
      <c r="A25" s="84" t="s">
        <v>883</v>
      </c>
      <c r="B25" s="189" t="s">
        <v>592</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7.6068951</v>
      </c>
      <c r="AN25" s="214">
        <v>7.3364803629999997</v>
      </c>
      <c r="AO25" s="214">
        <v>6.3643376690000002</v>
      </c>
      <c r="AP25" s="214">
        <v>7.0777772329999999</v>
      </c>
      <c r="AQ25" s="214">
        <v>7.34135223</v>
      </c>
      <c r="AR25" s="214">
        <v>7.1408903879999999</v>
      </c>
      <c r="AS25" s="214">
        <v>7.8710803619999998</v>
      </c>
      <c r="AT25" s="214">
        <v>8.0795910509999995</v>
      </c>
      <c r="AU25" s="214">
        <v>8.0759917130000005</v>
      </c>
      <c r="AV25" s="214">
        <v>8.0182044700000006</v>
      </c>
      <c r="AW25" s="214">
        <v>7.5999885320000002</v>
      </c>
      <c r="AX25" s="214">
        <v>6.6986154669999998</v>
      </c>
      <c r="AY25" s="214">
        <v>6.2887505150000003</v>
      </c>
      <c r="AZ25" s="214">
        <v>6.117542415</v>
      </c>
      <c r="BA25" s="214">
        <v>6.537967117</v>
      </c>
      <c r="BB25" s="214">
        <v>6.4855346960000002</v>
      </c>
      <c r="BC25" s="214">
        <v>7.1995092559999998</v>
      </c>
      <c r="BD25" s="214">
        <v>7.0970071409999997</v>
      </c>
      <c r="BE25" s="214">
        <v>7.8953322650000004</v>
      </c>
      <c r="BF25" s="214">
        <v>8.1576260000000005</v>
      </c>
      <c r="BG25" s="214">
        <v>8.0790889999999997</v>
      </c>
      <c r="BH25" s="355">
        <v>8.0960160000000005</v>
      </c>
      <c r="BI25" s="355">
        <v>7.6911139999999998</v>
      </c>
      <c r="BJ25" s="355">
        <v>7.2510300000000001</v>
      </c>
      <c r="BK25" s="355">
        <v>7.3145899999999999</v>
      </c>
      <c r="BL25" s="355">
        <v>7.5851810000000004</v>
      </c>
      <c r="BM25" s="355">
        <v>7.6474250000000001</v>
      </c>
      <c r="BN25" s="355">
        <v>7.7634400000000001</v>
      </c>
      <c r="BO25" s="355">
        <v>7.8846689999999997</v>
      </c>
      <c r="BP25" s="355">
        <v>8.0101069999999996</v>
      </c>
      <c r="BQ25" s="355">
        <v>8.22349</v>
      </c>
      <c r="BR25" s="355">
        <v>8.1867429999999999</v>
      </c>
      <c r="BS25" s="355">
        <v>8.2015779999999996</v>
      </c>
      <c r="BT25" s="355">
        <v>8.2607009999999992</v>
      </c>
      <c r="BU25" s="355">
        <v>7.7277259999999997</v>
      </c>
      <c r="BV25" s="355">
        <v>7.2762460000000004</v>
      </c>
    </row>
    <row r="26" spans="1:74" ht="11.1" customHeight="1" x14ac:dyDescent="0.2">
      <c r="A26" s="84" t="s">
        <v>884</v>
      </c>
      <c r="B26" s="189" t="s">
        <v>593</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8.2013852289999996</v>
      </c>
      <c r="AN26" s="214">
        <v>8.2875917339999994</v>
      </c>
      <c r="AO26" s="214">
        <v>8.4145958489999995</v>
      </c>
      <c r="AP26" s="214">
        <v>8.2293792250000006</v>
      </c>
      <c r="AQ26" s="214">
        <v>8.0577342739999995</v>
      </c>
      <c r="AR26" s="214">
        <v>9.0597853179999994</v>
      </c>
      <c r="AS26" s="214">
        <v>9.1511466129999999</v>
      </c>
      <c r="AT26" s="214">
        <v>9.0169769090000003</v>
      </c>
      <c r="AU26" s="214">
        <v>8.9380868039999992</v>
      </c>
      <c r="AV26" s="214">
        <v>8.2624051529999996</v>
      </c>
      <c r="AW26" s="214">
        <v>7.1860739120000003</v>
      </c>
      <c r="AX26" s="214">
        <v>6.9597052130000003</v>
      </c>
      <c r="AY26" s="214">
        <v>6.8263392300000003</v>
      </c>
      <c r="AZ26" s="214">
        <v>6.9599658140000003</v>
      </c>
      <c r="BA26" s="214">
        <v>7.0953768679999998</v>
      </c>
      <c r="BB26" s="214">
        <v>6.9369771340000002</v>
      </c>
      <c r="BC26" s="214">
        <v>6.9426712359999998</v>
      </c>
      <c r="BD26" s="214">
        <v>7.5663449460000001</v>
      </c>
      <c r="BE26" s="214">
        <v>7.8704005339999998</v>
      </c>
      <c r="BF26" s="214">
        <v>8.1817899999999995</v>
      </c>
      <c r="BG26" s="214">
        <v>8.0408760000000008</v>
      </c>
      <c r="BH26" s="355">
        <v>7.818384</v>
      </c>
      <c r="BI26" s="355">
        <v>7.4861800000000001</v>
      </c>
      <c r="BJ26" s="355">
        <v>7.3749339999999997</v>
      </c>
      <c r="BK26" s="355">
        <v>7.7402389999999999</v>
      </c>
      <c r="BL26" s="355">
        <v>8.0166950000000003</v>
      </c>
      <c r="BM26" s="355">
        <v>8.1952839999999991</v>
      </c>
      <c r="BN26" s="355">
        <v>8.2006209999999999</v>
      </c>
      <c r="BO26" s="355">
        <v>8.3108489999999993</v>
      </c>
      <c r="BP26" s="355">
        <v>8.5985110000000002</v>
      </c>
      <c r="BQ26" s="355">
        <v>8.9025770000000009</v>
      </c>
      <c r="BR26" s="355">
        <v>9.0479780000000005</v>
      </c>
      <c r="BS26" s="355">
        <v>8.9124239999999997</v>
      </c>
      <c r="BT26" s="355">
        <v>8.4989050000000006</v>
      </c>
      <c r="BU26" s="355">
        <v>7.9208999999999996</v>
      </c>
      <c r="BV26" s="355">
        <v>7.6747500000000004</v>
      </c>
    </row>
    <row r="27" spans="1:74" ht="11.1" customHeight="1" x14ac:dyDescent="0.2">
      <c r="A27" s="84" t="s">
        <v>885</v>
      </c>
      <c r="B27" s="189" t="s">
        <v>594</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9.3012591619999991</v>
      </c>
      <c r="AN27" s="214">
        <v>9.1610513400000002</v>
      </c>
      <c r="AO27" s="214">
        <v>9.1877633660000004</v>
      </c>
      <c r="AP27" s="214">
        <v>8.6631146050000005</v>
      </c>
      <c r="AQ27" s="214">
        <v>8.0966348089999993</v>
      </c>
      <c r="AR27" s="214">
        <v>8.5982744960000002</v>
      </c>
      <c r="AS27" s="214">
        <v>8.7276484110000006</v>
      </c>
      <c r="AT27" s="214">
        <v>8.8324993939999992</v>
      </c>
      <c r="AU27" s="214">
        <v>8.5893955940000009</v>
      </c>
      <c r="AV27" s="214">
        <v>8.5467577830000003</v>
      </c>
      <c r="AW27" s="214">
        <v>7.7779447360000002</v>
      </c>
      <c r="AX27" s="214">
        <v>8.3132066830000007</v>
      </c>
      <c r="AY27" s="214">
        <v>8.1891204680000005</v>
      </c>
      <c r="AZ27" s="214">
        <v>8.6420253010000003</v>
      </c>
      <c r="BA27" s="214">
        <v>8.3765232600000008</v>
      </c>
      <c r="BB27" s="214">
        <v>7.8720934299999996</v>
      </c>
      <c r="BC27" s="214">
        <v>8.0703057699999992</v>
      </c>
      <c r="BD27" s="214">
        <v>8.5212477460000002</v>
      </c>
      <c r="BE27" s="214">
        <v>8.6849245540000002</v>
      </c>
      <c r="BF27" s="214">
        <v>8.7403019999999998</v>
      </c>
      <c r="BG27" s="214">
        <v>8.428464</v>
      </c>
      <c r="BH27" s="355">
        <v>8.5123650000000008</v>
      </c>
      <c r="BI27" s="355">
        <v>8.2762340000000005</v>
      </c>
      <c r="BJ27" s="355">
        <v>8.4112120000000008</v>
      </c>
      <c r="BK27" s="355">
        <v>8.7285699999999995</v>
      </c>
      <c r="BL27" s="355">
        <v>8.8993389999999994</v>
      </c>
      <c r="BM27" s="355">
        <v>8.9314630000000008</v>
      </c>
      <c r="BN27" s="355">
        <v>8.6991969999999998</v>
      </c>
      <c r="BO27" s="355">
        <v>8.698321</v>
      </c>
      <c r="BP27" s="355">
        <v>8.9240460000000006</v>
      </c>
      <c r="BQ27" s="355">
        <v>9.0867609999999992</v>
      </c>
      <c r="BR27" s="355">
        <v>9.1854390000000006</v>
      </c>
      <c r="BS27" s="355">
        <v>8.9385049999999993</v>
      </c>
      <c r="BT27" s="355">
        <v>8.9525550000000003</v>
      </c>
      <c r="BU27" s="355">
        <v>8.6968879999999995</v>
      </c>
      <c r="BV27" s="355">
        <v>8.8003149999999994</v>
      </c>
    </row>
    <row r="28" spans="1:74" ht="11.1" customHeight="1" x14ac:dyDescent="0.2">
      <c r="A28" s="84" t="s">
        <v>886</v>
      </c>
      <c r="B28" s="189" t="s">
        <v>568</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9.35</v>
      </c>
      <c r="AD28" s="214">
        <v>9.49</v>
      </c>
      <c r="AE28" s="214">
        <v>9.6999999999999993</v>
      </c>
      <c r="AF28" s="214">
        <v>9.94</v>
      </c>
      <c r="AG28" s="214">
        <v>10.06</v>
      </c>
      <c r="AH28" s="214">
        <v>9.67</v>
      </c>
      <c r="AI28" s="214">
        <v>9.39</v>
      </c>
      <c r="AJ28" s="214">
        <v>8.9700000000000006</v>
      </c>
      <c r="AK28" s="214">
        <v>8.2899999999999991</v>
      </c>
      <c r="AL28" s="214">
        <v>8.5299999999999994</v>
      </c>
      <c r="AM28" s="214">
        <v>8.14</v>
      </c>
      <c r="AN28" s="214">
        <v>7.81</v>
      </c>
      <c r="AO28" s="214">
        <v>7.84</v>
      </c>
      <c r="AP28" s="214">
        <v>8.02</v>
      </c>
      <c r="AQ28" s="214">
        <v>8.1300000000000008</v>
      </c>
      <c r="AR28" s="214">
        <v>8.52</v>
      </c>
      <c r="AS28" s="214">
        <v>8.49</v>
      </c>
      <c r="AT28" s="214">
        <v>8.4499999999999993</v>
      </c>
      <c r="AU28" s="214">
        <v>8.42</v>
      </c>
      <c r="AV28" s="214">
        <v>7.78</v>
      </c>
      <c r="AW28" s="214">
        <v>7.39</v>
      </c>
      <c r="AX28" s="214">
        <v>7.22</v>
      </c>
      <c r="AY28" s="214">
        <v>6.74</v>
      </c>
      <c r="AZ28" s="214">
        <v>6.82</v>
      </c>
      <c r="BA28" s="214">
        <v>7.05</v>
      </c>
      <c r="BB28" s="214">
        <v>6.94</v>
      </c>
      <c r="BC28" s="214">
        <v>7.35</v>
      </c>
      <c r="BD28" s="214">
        <v>7.7</v>
      </c>
      <c r="BE28" s="214">
        <v>8.11</v>
      </c>
      <c r="BF28" s="214">
        <v>8.4213389999999997</v>
      </c>
      <c r="BG28" s="214">
        <v>8.4348609999999997</v>
      </c>
      <c r="BH28" s="355">
        <v>8.1080459999999999</v>
      </c>
      <c r="BI28" s="355">
        <v>7.8448419999999999</v>
      </c>
      <c r="BJ28" s="355">
        <v>7.7668679999999997</v>
      </c>
      <c r="BK28" s="355">
        <v>7.9822899999999999</v>
      </c>
      <c r="BL28" s="355">
        <v>8.0938210000000002</v>
      </c>
      <c r="BM28" s="355">
        <v>8.3505230000000008</v>
      </c>
      <c r="BN28" s="355">
        <v>8.344265</v>
      </c>
      <c r="BO28" s="355">
        <v>8.4936150000000001</v>
      </c>
      <c r="BP28" s="355">
        <v>8.6701119999999996</v>
      </c>
      <c r="BQ28" s="355">
        <v>8.7934660000000004</v>
      </c>
      <c r="BR28" s="355">
        <v>8.8949820000000006</v>
      </c>
      <c r="BS28" s="355">
        <v>8.7897909999999992</v>
      </c>
      <c r="BT28" s="355">
        <v>8.4896039999999999</v>
      </c>
      <c r="BU28" s="355">
        <v>8.1546669999999999</v>
      </c>
      <c r="BV28" s="355">
        <v>8.0371919999999992</v>
      </c>
    </row>
    <row r="29" spans="1:74" ht="11.1" customHeight="1" x14ac:dyDescent="0.2">
      <c r="A29" s="84"/>
      <c r="B29" s="88" t="s">
        <v>1300</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390"/>
      <c r="BI29" s="390"/>
      <c r="BJ29" s="390"/>
      <c r="BK29" s="390"/>
      <c r="BL29" s="390"/>
      <c r="BM29" s="390"/>
      <c r="BN29" s="390"/>
      <c r="BO29" s="390"/>
      <c r="BP29" s="390"/>
      <c r="BQ29" s="390"/>
      <c r="BR29" s="390"/>
      <c r="BS29" s="390"/>
      <c r="BT29" s="390"/>
      <c r="BU29" s="390"/>
      <c r="BV29" s="390"/>
    </row>
    <row r="30" spans="1:74" ht="11.1" customHeight="1" x14ac:dyDescent="0.2">
      <c r="A30" s="84" t="s">
        <v>887</v>
      </c>
      <c r="B30" s="189" t="s">
        <v>587</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6.5843468490000001</v>
      </c>
      <c r="AX30" s="261">
        <v>7.7997867469999997</v>
      </c>
      <c r="AY30" s="261">
        <v>7.1207648250000002</v>
      </c>
      <c r="AZ30" s="261">
        <v>7.0792391720000003</v>
      </c>
      <c r="BA30" s="261">
        <v>7.0102595479999996</v>
      </c>
      <c r="BB30" s="261">
        <v>7.3416800340000004</v>
      </c>
      <c r="BC30" s="261">
        <v>6.8935859710000003</v>
      </c>
      <c r="BD30" s="261">
        <v>6.1725326310000002</v>
      </c>
      <c r="BE30" s="261">
        <v>6.3394956960000002</v>
      </c>
      <c r="BF30" s="261">
        <v>6.882663</v>
      </c>
      <c r="BG30" s="261">
        <v>7.1697420000000003</v>
      </c>
      <c r="BH30" s="384">
        <v>7.3528260000000003</v>
      </c>
      <c r="BI30" s="384">
        <v>8.5093999999999994</v>
      </c>
      <c r="BJ30" s="384">
        <v>8.9676709999999993</v>
      </c>
      <c r="BK30" s="384">
        <v>8.93459</v>
      </c>
      <c r="BL30" s="384">
        <v>8.7145630000000001</v>
      </c>
      <c r="BM30" s="384">
        <v>8.7537889999999994</v>
      </c>
      <c r="BN30" s="384">
        <v>8.5746450000000003</v>
      </c>
      <c r="BO30" s="384">
        <v>7.8004499999999997</v>
      </c>
      <c r="BP30" s="384">
        <v>7.5377200000000002</v>
      </c>
      <c r="BQ30" s="384">
        <v>7.728847</v>
      </c>
      <c r="BR30" s="384">
        <v>7.6899810000000004</v>
      </c>
      <c r="BS30" s="384">
        <v>7.7721499999999999</v>
      </c>
      <c r="BT30" s="384">
        <v>7.64635</v>
      </c>
      <c r="BU30" s="384">
        <v>8.6292449999999992</v>
      </c>
      <c r="BV30" s="384">
        <v>8.9667619999999992</v>
      </c>
    </row>
    <row r="31" spans="1:74" ht="11.1" customHeight="1" x14ac:dyDescent="0.2">
      <c r="A31" s="84" t="s">
        <v>888</v>
      </c>
      <c r="B31" s="187" t="s">
        <v>621</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8.0706817290000004</v>
      </c>
      <c r="AQ31" s="261">
        <v>6.7016747470000002</v>
      </c>
      <c r="AR31" s="261">
        <v>7.3552191110000003</v>
      </c>
      <c r="AS31" s="261">
        <v>7.3045448070000001</v>
      </c>
      <c r="AT31" s="261">
        <v>6.9199287490000003</v>
      </c>
      <c r="AU31" s="261">
        <v>7.0772635729999998</v>
      </c>
      <c r="AV31" s="261">
        <v>6.8177563640000001</v>
      </c>
      <c r="AW31" s="261">
        <v>7.1113894359999996</v>
      </c>
      <c r="AX31" s="261">
        <v>7.264697054</v>
      </c>
      <c r="AY31" s="261">
        <v>6.7458747700000004</v>
      </c>
      <c r="AZ31" s="261">
        <v>6.5996361500000003</v>
      </c>
      <c r="BA31" s="261">
        <v>6.8672744120000004</v>
      </c>
      <c r="BB31" s="261">
        <v>5.9809468309999998</v>
      </c>
      <c r="BC31" s="261">
        <v>6.2980812979999996</v>
      </c>
      <c r="BD31" s="261">
        <v>6.3722417379999996</v>
      </c>
      <c r="BE31" s="261">
        <v>5.2328344910000002</v>
      </c>
      <c r="BF31" s="261">
        <v>6.0016049999999996</v>
      </c>
      <c r="BG31" s="261">
        <v>6.4682789999999999</v>
      </c>
      <c r="BH31" s="384">
        <v>6.9748720000000004</v>
      </c>
      <c r="BI31" s="384">
        <v>7.4522779999999997</v>
      </c>
      <c r="BJ31" s="384">
        <v>7.4919370000000001</v>
      </c>
      <c r="BK31" s="384">
        <v>7.8664399999999999</v>
      </c>
      <c r="BL31" s="384">
        <v>7.9877029999999998</v>
      </c>
      <c r="BM31" s="384">
        <v>7.9330420000000004</v>
      </c>
      <c r="BN31" s="384">
        <v>7.3929580000000001</v>
      </c>
      <c r="BO31" s="384">
        <v>7.1991459999999998</v>
      </c>
      <c r="BP31" s="384">
        <v>7.1641009999999996</v>
      </c>
      <c r="BQ31" s="384">
        <v>7.3250390000000003</v>
      </c>
      <c r="BR31" s="384">
        <v>7.5480299999999998</v>
      </c>
      <c r="BS31" s="384">
        <v>7.6783340000000004</v>
      </c>
      <c r="BT31" s="384">
        <v>7.8730229999999999</v>
      </c>
      <c r="BU31" s="384">
        <v>8.1342250000000007</v>
      </c>
      <c r="BV31" s="384">
        <v>7.9910779999999999</v>
      </c>
    </row>
    <row r="32" spans="1:74" ht="11.1" customHeight="1" x14ac:dyDescent="0.2">
      <c r="A32" s="84" t="s">
        <v>889</v>
      </c>
      <c r="B32" s="189" t="s">
        <v>588</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6.6077066850000001</v>
      </c>
      <c r="AN32" s="261">
        <v>6.2739545669999996</v>
      </c>
      <c r="AO32" s="261">
        <v>6.3461007809999996</v>
      </c>
      <c r="AP32" s="261">
        <v>5.7629493050000002</v>
      </c>
      <c r="AQ32" s="261">
        <v>5.3669157519999997</v>
      </c>
      <c r="AR32" s="261">
        <v>5.7121967570000001</v>
      </c>
      <c r="AS32" s="261">
        <v>5.4994472439999997</v>
      </c>
      <c r="AT32" s="261">
        <v>5.6614529530000004</v>
      </c>
      <c r="AU32" s="261">
        <v>5.4085575639999997</v>
      </c>
      <c r="AV32" s="261">
        <v>5.1058302380000002</v>
      </c>
      <c r="AW32" s="261">
        <v>5.1299162699999998</v>
      </c>
      <c r="AX32" s="261">
        <v>5.19064938</v>
      </c>
      <c r="AY32" s="261">
        <v>5.0520888609999997</v>
      </c>
      <c r="AZ32" s="261">
        <v>5.1324290039999996</v>
      </c>
      <c r="BA32" s="261">
        <v>4.9325336860000002</v>
      </c>
      <c r="BB32" s="261">
        <v>4.6675982679999999</v>
      </c>
      <c r="BC32" s="261">
        <v>5.036623648</v>
      </c>
      <c r="BD32" s="261">
        <v>4.4785162820000002</v>
      </c>
      <c r="BE32" s="261">
        <v>5.5861104170000004</v>
      </c>
      <c r="BF32" s="261">
        <v>5.8152249999999999</v>
      </c>
      <c r="BG32" s="261">
        <v>5.9045800000000002</v>
      </c>
      <c r="BH32" s="384">
        <v>5.676088</v>
      </c>
      <c r="BI32" s="384">
        <v>6.0592940000000004</v>
      </c>
      <c r="BJ32" s="384">
        <v>6.1847950000000003</v>
      </c>
      <c r="BK32" s="384">
        <v>6.5444649999999998</v>
      </c>
      <c r="BL32" s="384">
        <v>6.6133360000000003</v>
      </c>
      <c r="BM32" s="384">
        <v>6.6634409999999997</v>
      </c>
      <c r="BN32" s="384">
        <v>6.4746050000000004</v>
      </c>
      <c r="BO32" s="384">
        <v>5.9454770000000003</v>
      </c>
      <c r="BP32" s="384">
        <v>6.0160549999999997</v>
      </c>
      <c r="BQ32" s="384">
        <v>6.1700920000000004</v>
      </c>
      <c r="BR32" s="384">
        <v>6.2155630000000004</v>
      </c>
      <c r="BS32" s="384">
        <v>6.2040829999999998</v>
      </c>
      <c r="BT32" s="384">
        <v>5.9460139999999999</v>
      </c>
      <c r="BU32" s="384">
        <v>6.2653699999999999</v>
      </c>
      <c r="BV32" s="384">
        <v>6.3854559999999996</v>
      </c>
    </row>
    <row r="33" spans="1:74" ht="11.1" customHeight="1" x14ac:dyDescent="0.2">
      <c r="A33" s="84" t="s">
        <v>890</v>
      </c>
      <c r="B33" s="189" t="s">
        <v>589</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5.9858762260000002</v>
      </c>
      <c r="AN33" s="261">
        <v>5.7031513819999997</v>
      </c>
      <c r="AO33" s="261">
        <v>5.7369938549999997</v>
      </c>
      <c r="AP33" s="261">
        <v>4.8289632070000001</v>
      </c>
      <c r="AQ33" s="261">
        <v>4.2412909929999998</v>
      </c>
      <c r="AR33" s="261">
        <v>4.4356423720000002</v>
      </c>
      <c r="AS33" s="261">
        <v>4.5401866919999998</v>
      </c>
      <c r="AT33" s="261">
        <v>4.3963980879999998</v>
      </c>
      <c r="AU33" s="261">
        <v>4.3087702390000002</v>
      </c>
      <c r="AV33" s="261">
        <v>4.2112050050000001</v>
      </c>
      <c r="AW33" s="261">
        <v>4.2655094890000003</v>
      </c>
      <c r="AX33" s="261">
        <v>4.6608999170000001</v>
      </c>
      <c r="AY33" s="261">
        <v>4.4760848949999996</v>
      </c>
      <c r="AZ33" s="261">
        <v>4.4063519500000004</v>
      </c>
      <c r="BA33" s="261">
        <v>3.9478940069999999</v>
      </c>
      <c r="BB33" s="261">
        <v>3.6963773670000002</v>
      </c>
      <c r="BC33" s="261">
        <v>3.565073055</v>
      </c>
      <c r="BD33" s="261">
        <v>3.4212715509999998</v>
      </c>
      <c r="BE33" s="261">
        <v>3.9608312309999998</v>
      </c>
      <c r="BF33" s="261">
        <v>4.2343630000000001</v>
      </c>
      <c r="BG33" s="261">
        <v>4.3316179999999997</v>
      </c>
      <c r="BH33" s="384">
        <v>4.5363699999999998</v>
      </c>
      <c r="BI33" s="384">
        <v>5.0090000000000003</v>
      </c>
      <c r="BJ33" s="384">
        <v>5.4382809999999999</v>
      </c>
      <c r="BK33" s="384">
        <v>5.5640499999999999</v>
      </c>
      <c r="BL33" s="384">
        <v>5.5728470000000003</v>
      </c>
      <c r="BM33" s="384">
        <v>5.5887419999999999</v>
      </c>
      <c r="BN33" s="384">
        <v>4.9932189999999999</v>
      </c>
      <c r="BO33" s="384">
        <v>4.6275729999999999</v>
      </c>
      <c r="BP33" s="384">
        <v>4.5841279999999998</v>
      </c>
      <c r="BQ33" s="384">
        <v>4.6118610000000002</v>
      </c>
      <c r="BR33" s="384">
        <v>4.6661869999999999</v>
      </c>
      <c r="BS33" s="384">
        <v>4.6429270000000002</v>
      </c>
      <c r="BT33" s="384">
        <v>4.8022229999999997</v>
      </c>
      <c r="BU33" s="384">
        <v>5.0912490000000004</v>
      </c>
      <c r="BV33" s="384">
        <v>5.4907050000000002</v>
      </c>
    </row>
    <row r="34" spans="1:74" ht="11.1" customHeight="1" x14ac:dyDescent="0.2">
      <c r="A34" s="84" t="s">
        <v>891</v>
      </c>
      <c r="B34" s="189" t="s">
        <v>590</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4.3462508120000001</v>
      </c>
      <c r="AR34" s="261">
        <v>4.5707147340000001</v>
      </c>
      <c r="AS34" s="261">
        <v>4.4705189179999998</v>
      </c>
      <c r="AT34" s="261">
        <v>4.576817997</v>
      </c>
      <c r="AU34" s="261">
        <v>4.5062248250000003</v>
      </c>
      <c r="AV34" s="261">
        <v>4.3991652979999998</v>
      </c>
      <c r="AW34" s="261">
        <v>4.1127033820000003</v>
      </c>
      <c r="AX34" s="261">
        <v>4.3144737129999999</v>
      </c>
      <c r="AY34" s="261">
        <v>4.70754216</v>
      </c>
      <c r="AZ34" s="261">
        <v>4.4727985940000003</v>
      </c>
      <c r="BA34" s="261">
        <v>4.0201799649999996</v>
      </c>
      <c r="BB34" s="261">
        <v>3.8459968299999998</v>
      </c>
      <c r="BC34" s="261">
        <v>3.8227128129999999</v>
      </c>
      <c r="BD34" s="261">
        <v>3.8449393330000001</v>
      </c>
      <c r="BE34" s="261">
        <v>4.4052925070000004</v>
      </c>
      <c r="BF34" s="261">
        <v>4.9543759999999999</v>
      </c>
      <c r="BG34" s="261">
        <v>4.9313390000000004</v>
      </c>
      <c r="BH34" s="384">
        <v>5.117775</v>
      </c>
      <c r="BI34" s="384">
        <v>5.2364360000000003</v>
      </c>
      <c r="BJ34" s="384">
        <v>5.503641</v>
      </c>
      <c r="BK34" s="384">
        <v>5.6822280000000003</v>
      </c>
      <c r="BL34" s="384">
        <v>5.5298350000000003</v>
      </c>
      <c r="BM34" s="384">
        <v>5.4076820000000003</v>
      </c>
      <c r="BN34" s="384">
        <v>5.1890489999999998</v>
      </c>
      <c r="BO34" s="384">
        <v>5.0112129999999997</v>
      </c>
      <c r="BP34" s="384">
        <v>4.8923920000000001</v>
      </c>
      <c r="BQ34" s="384">
        <v>5.0484039999999997</v>
      </c>
      <c r="BR34" s="384">
        <v>5.0439740000000004</v>
      </c>
      <c r="BS34" s="384">
        <v>5.0279049999999996</v>
      </c>
      <c r="BT34" s="384">
        <v>5.110798</v>
      </c>
      <c r="BU34" s="384">
        <v>5.2892200000000003</v>
      </c>
      <c r="BV34" s="384">
        <v>5.5448820000000003</v>
      </c>
    </row>
    <row r="35" spans="1:74" ht="11.1" customHeight="1" x14ac:dyDescent="0.2">
      <c r="A35" s="84" t="s">
        <v>892</v>
      </c>
      <c r="B35" s="189" t="s">
        <v>591</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4.0496915600000003</v>
      </c>
      <c r="AV35" s="261">
        <v>3.880570611</v>
      </c>
      <c r="AW35" s="261">
        <v>3.76009014</v>
      </c>
      <c r="AX35" s="261">
        <v>3.8673442709999999</v>
      </c>
      <c r="AY35" s="261">
        <v>4.0875807650000002</v>
      </c>
      <c r="AZ35" s="261">
        <v>4.0943386500000001</v>
      </c>
      <c r="BA35" s="261">
        <v>3.671372286</v>
      </c>
      <c r="BB35" s="261">
        <v>3.4134487020000002</v>
      </c>
      <c r="BC35" s="261">
        <v>3.3151071640000001</v>
      </c>
      <c r="BD35" s="261">
        <v>3.4092727690000002</v>
      </c>
      <c r="BE35" s="261">
        <v>4.0694348869999999</v>
      </c>
      <c r="BF35" s="261">
        <v>4.4717060000000002</v>
      </c>
      <c r="BG35" s="261">
        <v>4.4301719999999998</v>
      </c>
      <c r="BH35" s="384">
        <v>4.7055110000000004</v>
      </c>
      <c r="BI35" s="384">
        <v>4.832103</v>
      </c>
      <c r="BJ35" s="384">
        <v>5.1077510000000004</v>
      </c>
      <c r="BK35" s="384">
        <v>5.1782940000000002</v>
      </c>
      <c r="BL35" s="384">
        <v>5.2179099999999998</v>
      </c>
      <c r="BM35" s="384">
        <v>5.1226979999999998</v>
      </c>
      <c r="BN35" s="384">
        <v>4.7482379999999997</v>
      </c>
      <c r="BO35" s="384">
        <v>4.5703699999999996</v>
      </c>
      <c r="BP35" s="384">
        <v>4.5108439999999996</v>
      </c>
      <c r="BQ35" s="384">
        <v>4.6374060000000004</v>
      </c>
      <c r="BR35" s="384">
        <v>4.5764969999999998</v>
      </c>
      <c r="BS35" s="384">
        <v>4.638401</v>
      </c>
      <c r="BT35" s="384">
        <v>4.7422339999999998</v>
      </c>
      <c r="BU35" s="384">
        <v>4.9336370000000001</v>
      </c>
      <c r="BV35" s="384">
        <v>5.1932960000000001</v>
      </c>
    </row>
    <row r="36" spans="1:74" ht="11.1" customHeight="1" x14ac:dyDescent="0.2">
      <c r="A36" s="84" t="s">
        <v>893</v>
      </c>
      <c r="B36" s="189" t="s">
        <v>592</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3.4333024000000001</v>
      </c>
      <c r="AN36" s="261">
        <v>3.168278242</v>
      </c>
      <c r="AO36" s="261">
        <v>3.059966126</v>
      </c>
      <c r="AP36" s="261">
        <v>2.9126443630000001</v>
      </c>
      <c r="AQ36" s="261">
        <v>2.83889543</v>
      </c>
      <c r="AR36" s="261">
        <v>3.0745017589999999</v>
      </c>
      <c r="AS36" s="261">
        <v>3.1019369189999999</v>
      </c>
      <c r="AT36" s="261">
        <v>3.166340274</v>
      </c>
      <c r="AU36" s="261">
        <v>2.9846701790000001</v>
      </c>
      <c r="AV36" s="261">
        <v>2.8081051000000001</v>
      </c>
      <c r="AW36" s="261">
        <v>2.32178035</v>
      </c>
      <c r="AX36" s="261">
        <v>2.426180859</v>
      </c>
      <c r="AY36" s="261">
        <v>2.4983501590000001</v>
      </c>
      <c r="AZ36" s="261">
        <v>2.437989994</v>
      </c>
      <c r="BA36" s="261">
        <v>1.91990707</v>
      </c>
      <c r="BB36" s="261">
        <v>2.113772215</v>
      </c>
      <c r="BC36" s="261">
        <v>2.1666516570000001</v>
      </c>
      <c r="BD36" s="261">
        <v>2.181989299</v>
      </c>
      <c r="BE36" s="261">
        <v>3.0028077670000002</v>
      </c>
      <c r="BF36" s="261">
        <v>3.3103940000000001</v>
      </c>
      <c r="BG36" s="261">
        <v>3.1108579999999999</v>
      </c>
      <c r="BH36" s="384">
        <v>3.3155920000000001</v>
      </c>
      <c r="BI36" s="384">
        <v>3.2871519999999999</v>
      </c>
      <c r="BJ36" s="384">
        <v>3.5377019999999999</v>
      </c>
      <c r="BK36" s="384">
        <v>3.6832560000000001</v>
      </c>
      <c r="BL36" s="384">
        <v>3.624517</v>
      </c>
      <c r="BM36" s="384">
        <v>3.509852</v>
      </c>
      <c r="BN36" s="384">
        <v>3.2298640000000001</v>
      </c>
      <c r="BO36" s="384">
        <v>3.2064729999999999</v>
      </c>
      <c r="BP36" s="384">
        <v>3.1709969999999998</v>
      </c>
      <c r="BQ36" s="384">
        <v>3.3411840000000002</v>
      </c>
      <c r="BR36" s="384">
        <v>3.3585129999999999</v>
      </c>
      <c r="BS36" s="384">
        <v>3.329116</v>
      </c>
      <c r="BT36" s="384">
        <v>3.3454600000000001</v>
      </c>
      <c r="BU36" s="384">
        <v>3.3344809999999998</v>
      </c>
      <c r="BV36" s="384">
        <v>3.6214</v>
      </c>
    </row>
    <row r="37" spans="1:74" s="85" customFormat="1" ht="11.1" customHeight="1" x14ac:dyDescent="0.2">
      <c r="A37" s="84" t="s">
        <v>894</v>
      </c>
      <c r="B37" s="189" t="s">
        <v>593</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6.6158465179999997</v>
      </c>
      <c r="AN37" s="261">
        <v>6.6134408799999997</v>
      </c>
      <c r="AO37" s="261">
        <v>6.6285746699999999</v>
      </c>
      <c r="AP37" s="261">
        <v>6.3793234219999997</v>
      </c>
      <c r="AQ37" s="261">
        <v>5.9580156840000003</v>
      </c>
      <c r="AR37" s="261">
        <v>6.3753525350000002</v>
      </c>
      <c r="AS37" s="261">
        <v>6.2656598270000003</v>
      </c>
      <c r="AT37" s="261">
        <v>5.9687039229999996</v>
      </c>
      <c r="AU37" s="261">
        <v>6.1434400050000004</v>
      </c>
      <c r="AV37" s="261">
        <v>5.8837912149999996</v>
      </c>
      <c r="AW37" s="261">
        <v>5.6080639010000004</v>
      </c>
      <c r="AX37" s="261">
        <v>5.5835906299999998</v>
      </c>
      <c r="AY37" s="261">
        <v>5.1576642069999998</v>
      </c>
      <c r="AZ37" s="261">
        <v>5.3292876290000004</v>
      </c>
      <c r="BA37" s="261">
        <v>5.3901633310000001</v>
      </c>
      <c r="BB37" s="261">
        <v>5.1214437369999999</v>
      </c>
      <c r="BC37" s="261">
        <v>4.9938666209999996</v>
      </c>
      <c r="BD37" s="261">
        <v>5.058201618</v>
      </c>
      <c r="BE37" s="261">
        <v>5.6046289099999997</v>
      </c>
      <c r="BF37" s="261">
        <v>5.7899839999999996</v>
      </c>
      <c r="BG37" s="261">
        <v>5.7238020000000001</v>
      </c>
      <c r="BH37" s="384">
        <v>5.7729340000000002</v>
      </c>
      <c r="BI37" s="384">
        <v>5.8003609999999997</v>
      </c>
      <c r="BJ37" s="384">
        <v>6.0804150000000003</v>
      </c>
      <c r="BK37" s="384">
        <v>6.1462529999999997</v>
      </c>
      <c r="BL37" s="384">
        <v>6.089626</v>
      </c>
      <c r="BM37" s="384">
        <v>6.1772600000000004</v>
      </c>
      <c r="BN37" s="384">
        <v>5.9119869999999999</v>
      </c>
      <c r="BO37" s="384">
        <v>5.6404620000000003</v>
      </c>
      <c r="BP37" s="384">
        <v>5.7027720000000004</v>
      </c>
      <c r="BQ37" s="384">
        <v>5.9681649999999999</v>
      </c>
      <c r="BR37" s="384">
        <v>6.0161040000000003</v>
      </c>
      <c r="BS37" s="384">
        <v>5.9582050000000004</v>
      </c>
      <c r="BT37" s="384">
        <v>5.99763</v>
      </c>
      <c r="BU37" s="384">
        <v>5.9193660000000001</v>
      </c>
      <c r="BV37" s="384">
        <v>5.9154119999999999</v>
      </c>
    </row>
    <row r="38" spans="1:74" s="85" customFormat="1" ht="11.1" customHeight="1" x14ac:dyDescent="0.2">
      <c r="A38" s="84" t="s">
        <v>895</v>
      </c>
      <c r="B38" s="189" t="s">
        <v>594</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7.6649724700000004</v>
      </c>
      <c r="AN38" s="261">
        <v>7.0911305000000002</v>
      </c>
      <c r="AO38" s="261">
        <v>7.1289273700000004</v>
      </c>
      <c r="AP38" s="261">
        <v>6.8324530279999998</v>
      </c>
      <c r="AQ38" s="261">
        <v>6.1055245280000001</v>
      </c>
      <c r="AR38" s="261">
        <v>6.7592482450000002</v>
      </c>
      <c r="AS38" s="261">
        <v>6.5838193690000004</v>
      </c>
      <c r="AT38" s="261">
        <v>6.5671799760000003</v>
      </c>
      <c r="AU38" s="261">
        <v>6.6112432180000003</v>
      </c>
      <c r="AV38" s="261">
        <v>6.3988725300000002</v>
      </c>
      <c r="AW38" s="261">
        <v>6.1343480369999996</v>
      </c>
      <c r="AX38" s="261">
        <v>6.778345399</v>
      </c>
      <c r="AY38" s="261">
        <v>6.455850463</v>
      </c>
      <c r="AZ38" s="261">
        <v>6.8869760769999999</v>
      </c>
      <c r="BA38" s="261">
        <v>6.6742518979999996</v>
      </c>
      <c r="BB38" s="261">
        <v>5.9762374879999998</v>
      </c>
      <c r="BC38" s="261">
        <v>5.8631006399999999</v>
      </c>
      <c r="BD38" s="261">
        <v>6.304693511</v>
      </c>
      <c r="BE38" s="261">
        <v>6.3611255140000003</v>
      </c>
      <c r="BF38" s="261">
        <v>6.4561869999999999</v>
      </c>
      <c r="BG38" s="261">
        <v>6.4321020000000004</v>
      </c>
      <c r="BH38" s="384">
        <v>6.3414229999999998</v>
      </c>
      <c r="BI38" s="384">
        <v>6.5558180000000004</v>
      </c>
      <c r="BJ38" s="384">
        <v>6.8324619999999996</v>
      </c>
      <c r="BK38" s="384">
        <v>6.9883649999999999</v>
      </c>
      <c r="BL38" s="384">
        <v>6.8259040000000004</v>
      </c>
      <c r="BM38" s="384">
        <v>6.8943669999999999</v>
      </c>
      <c r="BN38" s="384">
        <v>6.4485979999999996</v>
      </c>
      <c r="BO38" s="384">
        <v>6.1787739999999998</v>
      </c>
      <c r="BP38" s="384">
        <v>6.3277669999999997</v>
      </c>
      <c r="BQ38" s="384">
        <v>6.4448629999999998</v>
      </c>
      <c r="BR38" s="384">
        <v>6.5589259999999996</v>
      </c>
      <c r="BS38" s="384">
        <v>6.5813560000000004</v>
      </c>
      <c r="BT38" s="384">
        <v>6.4849829999999997</v>
      </c>
      <c r="BU38" s="384">
        <v>6.5814320000000004</v>
      </c>
      <c r="BV38" s="384">
        <v>6.7682180000000001</v>
      </c>
    </row>
    <row r="39" spans="1:74" s="85" customFormat="1" ht="11.1" customHeight="1" x14ac:dyDescent="0.2">
      <c r="A39" s="84" t="s">
        <v>896</v>
      </c>
      <c r="B39" s="190" t="s">
        <v>568</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5.69</v>
      </c>
      <c r="AB39" s="215">
        <v>6.63</v>
      </c>
      <c r="AC39" s="215">
        <v>6.47</v>
      </c>
      <c r="AD39" s="215">
        <v>5.85</v>
      </c>
      <c r="AE39" s="215">
        <v>5.74</v>
      </c>
      <c r="AF39" s="215">
        <v>5.46</v>
      </c>
      <c r="AG39" s="215">
        <v>5.43</v>
      </c>
      <c r="AH39" s="215">
        <v>4.96</v>
      </c>
      <c r="AI39" s="215">
        <v>5.0199999999999996</v>
      </c>
      <c r="AJ39" s="215">
        <v>5.03</v>
      </c>
      <c r="AK39" s="215">
        <v>5.0199999999999996</v>
      </c>
      <c r="AL39" s="215">
        <v>5.62</v>
      </c>
      <c r="AM39" s="215">
        <v>4.87</v>
      </c>
      <c r="AN39" s="215">
        <v>4.71</v>
      </c>
      <c r="AO39" s="215">
        <v>4.43</v>
      </c>
      <c r="AP39" s="215">
        <v>3.94</v>
      </c>
      <c r="AQ39" s="215">
        <v>3.56</v>
      </c>
      <c r="AR39" s="215">
        <v>3.74</v>
      </c>
      <c r="AS39" s="215">
        <v>3.73</v>
      </c>
      <c r="AT39" s="215">
        <v>3.77</v>
      </c>
      <c r="AU39" s="215">
        <v>3.63</v>
      </c>
      <c r="AV39" s="215">
        <v>3.52</v>
      </c>
      <c r="AW39" s="215">
        <v>3.26</v>
      </c>
      <c r="AX39" s="215">
        <v>3.45</v>
      </c>
      <c r="AY39" s="215">
        <v>3.62</v>
      </c>
      <c r="AZ39" s="215">
        <v>3.63</v>
      </c>
      <c r="BA39" s="215">
        <v>3.04</v>
      </c>
      <c r="BB39" s="215">
        <v>3</v>
      </c>
      <c r="BC39" s="215">
        <v>2.91</v>
      </c>
      <c r="BD39" s="215">
        <v>2.88</v>
      </c>
      <c r="BE39" s="215">
        <v>3.56</v>
      </c>
      <c r="BF39" s="215">
        <v>3.8811290000000001</v>
      </c>
      <c r="BG39" s="215">
        <v>3.767252</v>
      </c>
      <c r="BH39" s="386">
        <v>4.0320309999999999</v>
      </c>
      <c r="BI39" s="386">
        <v>4.2135129999999998</v>
      </c>
      <c r="BJ39" s="386">
        <v>4.5401689999999997</v>
      </c>
      <c r="BK39" s="386">
        <v>4.8118100000000004</v>
      </c>
      <c r="BL39" s="386">
        <v>4.8231149999999996</v>
      </c>
      <c r="BM39" s="386">
        <v>4.6125319999999999</v>
      </c>
      <c r="BN39" s="386">
        <v>4.1773150000000001</v>
      </c>
      <c r="BO39" s="386">
        <v>3.9212699999999998</v>
      </c>
      <c r="BP39" s="386">
        <v>3.8500260000000002</v>
      </c>
      <c r="BQ39" s="386">
        <v>3.9886520000000001</v>
      </c>
      <c r="BR39" s="386">
        <v>4.0063409999999999</v>
      </c>
      <c r="BS39" s="386">
        <v>4.0097230000000001</v>
      </c>
      <c r="BT39" s="386">
        <v>4.1256279999999999</v>
      </c>
      <c r="BU39" s="386">
        <v>4.3138639999999997</v>
      </c>
      <c r="BV39" s="386">
        <v>4.6356729999999997</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1" t="s">
        <v>1042</v>
      </c>
      <c r="C41" s="778"/>
      <c r="D41" s="778"/>
      <c r="E41" s="778"/>
      <c r="F41" s="778"/>
      <c r="G41" s="778"/>
      <c r="H41" s="778"/>
      <c r="I41" s="778"/>
      <c r="J41" s="778"/>
      <c r="K41" s="778"/>
      <c r="L41" s="778"/>
      <c r="M41" s="778"/>
      <c r="N41" s="778"/>
      <c r="O41" s="778"/>
      <c r="P41" s="778"/>
      <c r="Q41" s="778"/>
      <c r="AY41" s="524"/>
      <c r="AZ41" s="524"/>
      <c r="BA41" s="524"/>
      <c r="BB41" s="524"/>
      <c r="BC41" s="524"/>
      <c r="BD41" s="524"/>
      <c r="BE41" s="524"/>
      <c r="BF41" s="524"/>
      <c r="BG41" s="685"/>
      <c r="BH41" s="524"/>
      <c r="BI41" s="524"/>
      <c r="BJ41" s="524"/>
    </row>
    <row r="42" spans="1:74" s="286" customFormat="1" ht="12" customHeight="1" x14ac:dyDescent="0.2">
      <c r="A42" s="198"/>
      <c r="B42" s="783" t="s">
        <v>140</v>
      </c>
      <c r="C42" s="778"/>
      <c r="D42" s="778"/>
      <c r="E42" s="778"/>
      <c r="F42" s="778"/>
      <c r="G42" s="778"/>
      <c r="H42" s="778"/>
      <c r="I42" s="778"/>
      <c r="J42" s="778"/>
      <c r="K42" s="778"/>
      <c r="L42" s="778"/>
      <c r="M42" s="778"/>
      <c r="N42" s="778"/>
      <c r="O42" s="778"/>
      <c r="P42" s="778"/>
      <c r="Q42" s="778"/>
      <c r="AY42" s="524"/>
      <c r="AZ42" s="524"/>
      <c r="BA42" s="524"/>
      <c r="BB42" s="524"/>
      <c r="BC42" s="524"/>
      <c r="BD42" s="524"/>
      <c r="BE42" s="524"/>
      <c r="BF42" s="524"/>
      <c r="BG42" s="685"/>
      <c r="BH42" s="524"/>
      <c r="BI42" s="524"/>
      <c r="BJ42" s="524"/>
    </row>
    <row r="43" spans="1:74" s="452" customFormat="1" ht="12" customHeight="1" x14ac:dyDescent="0.2">
      <c r="A43" s="451"/>
      <c r="B43" s="767" t="s">
        <v>1069</v>
      </c>
      <c r="C43" s="768"/>
      <c r="D43" s="768"/>
      <c r="E43" s="768"/>
      <c r="F43" s="768"/>
      <c r="G43" s="768"/>
      <c r="H43" s="768"/>
      <c r="I43" s="768"/>
      <c r="J43" s="768"/>
      <c r="K43" s="768"/>
      <c r="L43" s="768"/>
      <c r="M43" s="768"/>
      <c r="N43" s="768"/>
      <c r="O43" s="768"/>
      <c r="P43" s="768"/>
      <c r="Q43" s="764"/>
      <c r="AY43" s="525"/>
      <c r="AZ43" s="525"/>
      <c r="BA43" s="525"/>
      <c r="BB43" s="525"/>
      <c r="BC43" s="525"/>
      <c r="BD43" s="525"/>
      <c r="BE43" s="525"/>
      <c r="BF43" s="525"/>
      <c r="BG43" s="686"/>
      <c r="BH43" s="525"/>
      <c r="BI43" s="525"/>
      <c r="BJ43" s="525"/>
    </row>
    <row r="44" spans="1:74" s="452" customFormat="1" ht="12" customHeight="1" x14ac:dyDescent="0.2">
      <c r="A44" s="451"/>
      <c r="B44" s="762" t="s">
        <v>1108</v>
      </c>
      <c r="C44" s="768"/>
      <c r="D44" s="768"/>
      <c r="E44" s="768"/>
      <c r="F44" s="768"/>
      <c r="G44" s="768"/>
      <c r="H44" s="768"/>
      <c r="I44" s="768"/>
      <c r="J44" s="768"/>
      <c r="K44" s="768"/>
      <c r="L44" s="768"/>
      <c r="M44" s="768"/>
      <c r="N44" s="768"/>
      <c r="O44" s="768"/>
      <c r="P44" s="768"/>
      <c r="Q44" s="764"/>
      <c r="AY44" s="525"/>
      <c r="AZ44" s="525"/>
      <c r="BA44" s="525"/>
      <c r="BB44" s="525"/>
      <c r="BC44" s="525"/>
      <c r="BD44" s="525"/>
      <c r="BE44" s="525"/>
      <c r="BF44" s="525"/>
      <c r="BG44" s="686"/>
      <c r="BH44" s="525"/>
      <c r="BI44" s="525"/>
      <c r="BJ44" s="525"/>
    </row>
    <row r="45" spans="1:74" s="452" customFormat="1" ht="12" customHeight="1" x14ac:dyDescent="0.2">
      <c r="A45" s="451"/>
      <c r="B45" s="806" t="s">
        <v>1109</v>
      </c>
      <c r="C45" s="764"/>
      <c r="D45" s="764"/>
      <c r="E45" s="764"/>
      <c r="F45" s="764"/>
      <c r="G45" s="764"/>
      <c r="H45" s="764"/>
      <c r="I45" s="764"/>
      <c r="J45" s="764"/>
      <c r="K45" s="764"/>
      <c r="L45" s="764"/>
      <c r="M45" s="764"/>
      <c r="N45" s="764"/>
      <c r="O45" s="764"/>
      <c r="P45" s="764"/>
      <c r="Q45" s="764"/>
      <c r="AY45" s="525"/>
      <c r="AZ45" s="525"/>
      <c r="BA45" s="525"/>
      <c r="BB45" s="525"/>
      <c r="BC45" s="525"/>
      <c r="BD45" s="525"/>
      <c r="BE45" s="525"/>
      <c r="BF45" s="525"/>
      <c r="BG45" s="686"/>
      <c r="BH45" s="525"/>
      <c r="BI45" s="525"/>
      <c r="BJ45" s="525"/>
    </row>
    <row r="46" spans="1:74" s="452" customFormat="1" ht="12" customHeight="1" x14ac:dyDescent="0.2">
      <c r="A46" s="453"/>
      <c r="B46" s="767" t="s">
        <v>1110</v>
      </c>
      <c r="C46" s="768"/>
      <c r="D46" s="768"/>
      <c r="E46" s="768"/>
      <c r="F46" s="768"/>
      <c r="G46" s="768"/>
      <c r="H46" s="768"/>
      <c r="I46" s="768"/>
      <c r="J46" s="768"/>
      <c r="K46" s="768"/>
      <c r="L46" s="768"/>
      <c r="M46" s="768"/>
      <c r="N46" s="768"/>
      <c r="O46" s="768"/>
      <c r="P46" s="768"/>
      <c r="Q46" s="764"/>
      <c r="AY46" s="525"/>
      <c r="AZ46" s="525"/>
      <c r="BA46" s="525"/>
      <c r="BB46" s="525"/>
      <c r="BC46" s="525"/>
      <c r="BD46" s="525"/>
      <c r="BE46" s="525"/>
      <c r="BF46" s="525"/>
      <c r="BG46" s="686"/>
      <c r="BH46" s="525"/>
      <c r="BI46" s="525"/>
      <c r="BJ46" s="525"/>
    </row>
    <row r="47" spans="1:74" s="452" customFormat="1" ht="12" customHeight="1" x14ac:dyDescent="0.2">
      <c r="A47" s="453"/>
      <c r="B47" s="787" t="s">
        <v>193</v>
      </c>
      <c r="C47" s="764"/>
      <c r="D47" s="764"/>
      <c r="E47" s="764"/>
      <c r="F47" s="764"/>
      <c r="G47" s="764"/>
      <c r="H47" s="764"/>
      <c r="I47" s="764"/>
      <c r="J47" s="764"/>
      <c r="K47" s="764"/>
      <c r="L47" s="764"/>
      <c r="M47" s="764"/>
      <c r="N47" s="764"/>
      <c r="O47" s="764"/>
      <c r="P47" s="764"/>
      <c r="Q47" s="764"/>
      <c r="AY47" s="525"/>
      <c r="AZ47" s="525"/>
      <c r="BA47" s="525"/>
      <c r="BB47" s="525"/>
      <c r="BC47" s="525"/>
      <c r="BD47" s="525"/>
      <c r="BE47" s="525"/>
      <c r="BF47" s="525"/>
      <c r="BG47" s="686"/>
      <c r="BH47" s="525"/>
      <c r="BI47" s="525"/>
      <c r="BJ47" s="525"/>
    </row>
    <row r="48" spans="1:74" s="452" customFormat="1" ht="12" customHeight="1" x14ac:dyDescent="0.2">
      <c r="A48" s="453"/>
      <c r="B48" s="762" t="s">
        <v>1073</v>
      </c>
      <c r="C48" s="763"/>
      <c r="D48" s="763"/>
      <c r="E48" s="763"/>
      <c r="F48" s="763"/>
      <c r="G48" s="763"/>
      <c r="H48" s="763"/>
      <c r="I48" s="763"/>
      <c r="J48" s="763"/>
      <c r="K48" s="763"/>
      <c r="L48" s="763"/>
      <c r="M48" s="763"/>
      <c r="N48" s="763"/>
      <c r="O48" s="763"/>
      <c r="P48" s="763"/>
      <c r="Q48" s="764"/>
      <c r="AY48" s="525"/>
      <c r="AZ48" s="525"/>
      <c r="BA48" s="525"/>
      <c r="BB48" s="525"/>
      <c r="BC48" s="525"/>
      <c r="BD48" s="525"/>
      <c r="BE48" s="525"/>
      <c r="BF48" s="525"/>
      <c r="BG48" s="686"/>
      <c r="BH48" s="525"/>
      <c r="BI48" s="525"/>
      <c r="BJ48" s="525"/>
    </row>
    <row r="49" spans="1:74" s="454" customFormat="1" ht="12" customHeight="1" x14ac:dyDescent="0.2">
      <c r="A49" s="436"/>
      <c r="B49" s="784" t="s">
        <v>1184</v>
      </c>
      <c r="C49" s="764"/>
      <c r="D49" s="764"/>
      <c r="E49" s="764"/>
      <c r="F49" s="764"/>
      <c r="G49" s="764"/>
      <c r="H49" s="764"/>
      <c r="I49" s="764"/>
      <c r="J49" s="764"/>
      <c r="K49" s="764"/>
      <c r="L49" s="764"/>
      <c r="M49" s="764"/>
      <c r="N49" s="764"/>
      <c r="O49" s="764"/>
      <c r="P49" s="764"/>
      <c r="Q49" s="764"/>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28" activePane="bottomRight" state="frozen"/>
      <selection activeCell="BC15" sqref="BC15"/>
      <selection pane="topRight" activeCell="BC15" sqref="BC15"/>
      <selection pane="bottomLeft" activeCell="BC15" sqref="BC15"/>
      <selection pane="bottomRight" activeCell="BC47" sqref="BC47"/>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70" t="s">
        <v>1021</v>
      </c>
      <c r="B1" s="815" t="s">
        <v>254</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303"/>
    </row>
    <row r="2" spans="1:74" s="72" customFormat="1"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596</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82.992487999999994</v>
      </c>
      <c r="AB6" s="258">
        <v>75.319999999999993</v>
      </c>
      <c r="AC6" s="258">
        <v>86.958617000000004</v>
      </c>
      <c r="AD6" s="258">
        <v>82.981424000000004</v>
      </c>
      <c r="AE6" s="258">
        <v>83.793445000000006</v>
      </c>
      <c r="AF6" s="258">
        <v>79.068895999999995</v>
      </c>
      <c r="AG6" s="258">
        <v>84.448359999999994</v>
      </c>
      <c r="AH6" s="258">
        <v>87.346498999999994</v>
      </c>
      <c r="AI6" s="258">
        <v>83.581919999999997</v>
      </c>
      <c r="AJ6" s="258">
        <v>85.461708999999999</v>
      </c>
      <c r="AK6" s="258">
        <v>81.754810000000006</v>
      </c>
      <c r="AL6" s="258">
        <v>86.340590000000006</v>
      </c>
      <c r="AM6" s="258">
        <v>86.587957000000003</v>
      </c>
      <c r="AN6" s="258">
        <v>72.243226000000007</v>
      </c>
      <c r="AO6" s="258">
        <v>81.467753999999999</v>
      </c>
      <c r="AP6" s="258">
        <v>75.171518000000006</v>
      </c>
      <c r="AQ6" s="258">
        <v>70.379823000000002</v>
      </c>
      <c r="AR6" s="258">
        <v>66.900332000000006</v>
      </c>
      <c r="AS6" s="258">
        <v>76.530000999999999</v>
      </c>
      <c r="AT6" s="258">
        <v>82.681529999999995</v>
      </c>
      <c r="AU6" s="258">
        <v>77.778391999999997</v>
      </c>
      <c r="AV6" s="258">
        <v>75.662374</v>
      </c>
      <c r="AW6" s="258">
        <v>68.573907000000005</v>
      </c>
      <c r="AX6" s="258">
        <v>63.000565000000002</v>
      </c>
      <c r="AY6" s="258">
        <v>60.499695000000003</v>
      </c>
      <c r="AZ6" s="258">
        <v>57.263176999999999</v>
      </c>
      <c r="BA6" s="258">
        <v>55.264828000000001</v>
      </c>
      <c r="BB6" s="258">
        <v>48.115101000000003</v>
      </c>
      <c r="BC6" s="258">
        <v>53.011505999999997</v>
      </c>
      <c r="BD6" s="258">
        <v>59.388368999999997</v>
      </c>
      <c r="BE6" s="258">
        <v>65.087563000000003</v>
      </c>
      <c r="BF6" s="258">
        <v>71.258035000000007</v>
      </c>
      <c r="BG6" s="258">
        <v>68.229196999999999</v>
      </c>
      <c r="BH6" s="346">
        <v>54.288780000000003</v>
      </c>
      <c r="BI6" s="346">
        <v>61.541759999999996</v>
      </c>
      <c r="BJ6" s="346">
        <v>71.912679999999995</v>
      </c>
      <c r="BK6" s="346">
        <v>64.484120000000004</v>
      </c>
      <c r="BL6" s="346">
        <v>63.507069999999999</v>
      </c>
      <c r="BM6" s="346">
        <v>68.180040000000005</v>
      </c>
      <c r="BN6" s="346">
        <v>52.21434</v>
      </c>
      <c r="BO6" s="346">
        <v>58.011020000000002</v>
      </c>
      <c r="BP6" s="346">
        <v>60.384599999999999</v>
      </c>
      <c r="BQ6" s="346">
        <v>66.289749999999998</v>
      </c>
      <c r="BR6" s="346">
        <v>69.798779999999994</v>
      </c>
      <c r="BS6" s="346">
        <v>62.511960000000002</v>
      </c>
      <c r="BT6" s="346">
        <v>63.276919999999997</v>
      </c>
      <c r="BU6" s="346">
        <v>61.370220000000003</v>
      </c>
      <c r="BV6" s="346">
        <v>63.434730000000002</v>
      </c>
    </row>
    <row r="7" spans="1:74" ht="11.1" customHeight="1" x14ac:dyDescent="0.2">
      <c r="A7" s="93" t="s">
        <v>217</v>
      </c>
      <c r="B7" s="199" t="s">
        <v>597</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22.854272000000002</v>
      </c>
      <c r="AB7" s="258">
        <v>20.741457</v>
      </c>
      <c r="AC7" s="258">
        <v>23.946491000000002</v>
      </c>
      <c r="AD7" s="258">
        <v>23.513995999999999</v>
      </c>
      <c r="AE7" s="258">
        <v>23.744069</v>
      </c>
      <c r="AF7" s="258">
        <v>22.405342000000001</v>
      </c>
      <c r="AG7" s="258">
        <v>22.352055</v>
      </c>
      <c r="AH7" s="258">
        <v>23.119143000000001</v>
      </c>
      <c r="AI7" s="258">
        <v>22.122758999999999</v>
      </c>
      <c r="AJ7" s="258">
        <v>21.485949000000002</v>
      </c>
      <c r="AK7" s="258">
        <v>20.554003999999999</v>
      </c>
      <c r="AL7" s="258">
        <v>21.706925999999999</v>
      </c>
      <c r="AM7" s="258">
        <v>22.490067</v>
      </c>
      <c r="AN7" s="258">
        <v>18.764209000000001</v>
      </c>
      <c r="AO7" s="258">
        <v>21.160174000000001</v>
      </c>
      <c r="AP7" s="258">
        <v>19.357125</v>
      </c>
      <c r="AQ7" s="258">
        <v>18.123235000000001</v>
      </c>
      <c r="AR7" s="258">
        <v>17.227264999999999</v>
      </c>
      <c r="AS7" s="258">
        <v>18.294788</v>
      </c>
      <c r="AT7" s="258">
        <v>19.765305000000001</v>
      </c>
      <c r="AU7" s="258">
        <v>18.593194</v>
      </c>
      <c r="AV7" s="258">
        <v>17.615821</v>
      </c>
      <c r="AW7" s="258">
        <v>15.965479</v>
      </c>
      <c r="AX7" s="258">
        <v>14.667875</v>
      </c>
      <c r="AY7" s="258">
        <v>15.489552</v>
      </c>
      <c r="AZ7" s="258">
        <v>14.660921</v>
      </c>
      <c r="BA7" s="258">
        <v>14.149285000000001</v>
      </c>
      <c r="BB7" s="258">
        <v>12.961693</v>
      </c>
      <c r="BC7" s="258">
        <v>14.28073</v>
      </c>
      <c r="BD7" s="258">
        <v>15.998599</v>
      </c>
      <c r="BE7" s="258">
        <v>15.060634</v>
      </c>
      <c r="BF7" s="258">
        <v>16.414739999999998</v>
      </c>
      <c r="BG7" s="258">
        <v>15.985225</v>
      </c>
      <c r="BH7" s="346">
        <v>12.900880000000001</v>
      </c>
      <c r="BI7" s="346">
        <v>14.654019999999999</v>
      </c>
      <c r="BJ7" s="346">
        <v>17.88664</v>
      </c>
      <c r="BK7" s="346">
        <v>15.6189</v>
      </c>
      <c r="BL7" s="346">
        <v>15.8718</v>
      </c>
      <c r="BM7" s="346">
        <v>17.437339999999999</v>
      </c>
      <c r="BN7" s="346">
        <v>13.81532</v>
      </c>
      <c r="BO7" s="346">
        <v>15.52618</v>
      </c>
      <c r="BP7" s="346">
        <v>15.91391</v>
      </c>
      <c r="BQ7" s="346">
        <v>16.484590000000001</v>
      </c>
      <c r="BR7" s="346">
        <v>16.337060000000001</v>
      </c>
      <c r="BS7" s="346">
        <v>14.87697</v>
      </c>
      <c r="BT7" s="346">
        <v>14.738759999999999</v>
      </c>
      <c r="BU7" s="346">
        <v>14.78152</v>
      </c>
      <c r="BV7" s="346">
        <v>14.440390000000001</v>
      </c>
    </row>
    <row r="8" spans="1:74" ht="11.1" customHeight="1" x14ac:dyDescent="0.2">
      <c r="A8" s="93" t="s">
        <v>218</v>
      </c>
      <c r="B8" s="199" t="s">
        <v>598</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15.660795</v>
      </c>
      <c r="AB8" s="258">
        <v>14.212994</v>
      </c>
      <c r="AC8" s="258">
        <v>16.409216000000001</v>
      </c>
      <c r="AD8" s="258">
        <v>15.114893</v>
      </c>
      <c r="AE8" s="258">
        <v>15.262801</v>
      </c>
      <c r="AF8" s="258">
        <v>14.402177999999999</v>
      </c>
      <c r="AG8" s="258">
        <v>16.311733</v>
      </c>
      <c r="AH8" s="258">
        <v>16.871535000000002</v>
      </c>
      <c r="AI8" s="258">
        <v>16.144366000000002</v>
      </c>
      <c r="AJ8" s="258">
        <v>16.269439999999999</v>
      </c>
      <c r="AK8" s="258">
        <v>15.56371</v>
      </c>
      <c r="AL8" s="258">
        <v>16.436706999999998</v>
      </c>
      <c r="AM8" s="258">
        <v>16.284445000000002</v>
      </c>
      <c r="AN8" s="258">
        <v>13.58666</v>
      </c>
      <c r="AO8" s="258">
        <v>15.321495000000001</v>
      </c>
      <c r="AP8" s="258">
        <v>14.079362</v>
      </c>
      <c r="AQ8" s="258">
        <v>13.181867</v>
      </c>
      <c r="AR8" s="258">
        <v>12.530124000000001</v>
      </c>
      <c r="AS8" s="258">
        <v>14.551660999999999</v>
      </c>
      <c r="AT8" s="258">
        <v>15.721344999999999</v>
      </c>
      <c r="AU8" s="258">
        <v>14.789001000000001</v>
      </c>
      <c r="AV8" s="258">
        <v>13.694870999999999</v>
      </c>
      <c r="AW8" s="258">
        <v>12.411851</v>
      </c>
      <c r="AX8" s="258">
        <v>11.403091999999999</v>
      </c>
      <c r="AY8" s="258">
        <v>12.901735</v>
      </c>
      <c r="AZ8" s="258">
        <v>12.211539999999999</v>
      </c>
      <c r="BA8" s="258">
        <v>11.785367000000001</v>
      </c>
      <c r="BB8" s="258">
        <v>10.32615</v>
      </c>
      <c r="BC8" s="258">
        <v>11.376989999999999</v>
      </c>
      <c r="BD8" s="258">
        <v>12.745562</v>
      </c>
      <c r="BE8" s="258">
        <v>12.230033000000001</v>
      </c>
      <c r="BF8" s="258">
        <v>13.432973</v>
      </c>
      <c r="BG8" s="258">
        <v>13.083093999999999</v>
      </c>
      <c r="BH8" s="346">
        <v>10.46415</v>
      </c>
      <c r="BI8" s="346">
        <v>12.652200000000001</v>
      </c>
      <c r="BJ8" s="346">
        <v>14.823880000000001</v>
      </c>
      <c r="BK8" s="346">
        <v>12.785019999999999</v>
      </c>
      <c r="BL8" s="346">
        <v>12.725020000000001</v>
      </c>
      <c r="BM8" s="346">
        <v>14.05184</v>
      </c>
      <c r="BN8" s="346">
        <v>10.80419</v>
      </c>
      <c r="BO8" s="346">
        <v>12.407679999999999</v>
      </c>
      <c r="BP8" s="346">
        <v>12.148860000000001</v>
      </c>
      <c r="BQ8" s="346">
        <v>13.547779999999999</v>
      </c>
      <c r="BR8" s="346">
        <v>14.6347</v>
      </c>
      <c r="BS8" s="346">
        <v>13.70167</v>
      </c>
      <c r="BT8" s="346">
        <v>13.88584</v>
      </c>
      <c r="BU8" s="346">
        <v>13.898709999999999</v>
      </c>
      <c r="BV8" s="346">
        <v>13.87764</v>
      </c>
    </row>
    <row r="9" spans="1:74" ht="11.1" customHeight="1" x14ac:dyDescent="0.2">
      <c r="A9" s="93" t="s">
        <v>219</v>
      </c>
      <c r="B9" s="199" t="s">
        <v>599</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44.477421</v>
      </c>
      <c r="AB9" s="258">
        <v>40.365549000000001</v>
      </c>
      <c r="AC9" s="258">
        <v>46.602910000000001</v>
      </c>
      <c r="AD9" s="258">
        <v>44.352535000000003</v>
      </c>
      <c r="AE9" s="258">
        <v>44.786574999999999</v>
      </c>
      <c r="AF9" s="258">
        <v>42.261375999999998</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41.735030999999999</v>
      </c>
      <c r="AQ9" s="258">
        <v>39.074720999999997</v>
      </c>
      <c r="AR9" s="258">
        <v>37.142943000000002</v>
      </c>
      <c r="AS9" s="258">
        <v>43.683551999999999</v>
      </c>
      <c r="AT9" s="258">
        <v>47.194879999999998</v>
      </c>
      <c r="AU9" s="258">
        <v>44.396197000000001</v>
      </c>
      <c r="AV9" s="258">
        <v>44.351681999999997</v>
      </c>
      <c r="AW9" s="258">
        <v>40.196576999999998</v>
      </c>
      <c r="AX9" s="258">
        <v>36.929597999999999</v>
      </c>
      <c r="AY9" s="258">
        <v>32.108407999999997</v>
      </c>
      <c r="AZ9" s="258">
        <v>30.390716000000001</v>
      </c>
      <c r="BA9" s="258">
        <v>29.330176000000002</v>
      </c>
      <c r="BB9" s="258">
        <v>24.827258</v>
      </c>
      <c r="BC9" s="258">
        <v>27.353785999999999</v>
      </c>
      <c r="BD9" s="258">
        <v>30.644207999999999</v>
      </c>
      <c r="BE9" s="258">
        <v>37.796895999999997</v>
      </c>
      <c r="BF9" s="258">
        <v>41.410322000000001</v>
      </c>
      <c r="BG9" s="258">
        <v>39.160877999999997</v>
      </c>
      <c r="BH9" s="346">
        <v>30.923749999999998</v>
      </c>
      <c r="BI9" s="346">
        <v>34.23554</v>
      </c>
      <c r="BJ9" s="346">
        <v>39.202170000000002</v>
      </c>
      <c r="BK9" s="346">
        <v>36.080199999999998</v>
      </c>
      <c r="BL9" s="346">
        <v>34.910249999999998</v>
      </c>
      <c r="BM9" s="346">
        <v>36.690860000000001</v>
      </c>
      <c r="BN9" s="346">
        <v>27.594840000000001</v>
      </c>
      <c r="BO9" s="346">
        <v>30.077159999999999</v>
      </c>
      <c r="BP9" s="346">
        <v>32.321820000000002</v>
      </c>
      <c r="BQ9" s="346">
        <v>36.257370000000002</v>
      </c>
      <c r="BR9" s="346">
        <v>38.827019999999997</v>
      </c>
      <c r="BS9" s="346">
        <v>33.933320000000002</v>
      </c>
      <c r="BT9" s="346">
        <v>34.652320000000003</v>
      </c>
      <c r="BU9" s="346">
        <v>32.689990000000002</v>
      </c>
      <c r="BV9" s="346">
        <v>35.116689999999998</v>
      </c>
    </row>
    <row r="10" spans="1:74" ht="11.1" customHeight="1" x14ac:dyDescent="0.2">
      <c r="A10" s="95" t="s">
        <v>220</v>
      </c>
      <c r="B10" s="199" t="s">
        <v>600</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1.34233</v>
      </c>
      <c r="AA10" s="258">
        <v>0.70127583332999999</v>
      </c>
      <c r="AB10" s="258">
        <v>0.14697583333</v>
      </c>
      <c r="AC10" s="258">
        <v>7.5345833333000004E-2</v>
      </c>
      <c r="AD10" s="258">
        <v>-8.4634166666999994E-2</v>
      </c>
      <c r="AE10" s="258">
        <v>0.94250583333000004</v>
      </c>
      <c r="AF10" s="258">
        <v>1.1882158332999999</v>
      </c>
      <c r="AG10" s="258">
        <v>0.74317583333000004</v>
      </c>
      <c r="AH10" s="258">
        <v>2.0471358333</v>
      </c>
      <c r="AI10" s="258">
        <v>1.0638758333</v>
      </c>
      <c r="AJ10" s="258">
        <v>0.56166583332999998</v>
      </c>
      <c r="AK10" s="258">
        <v>0.10707583332999999</v>
      </c>
      <c r="AL10" s="258">
        <v>-0.73461416667000001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258">
        <v>4.7800000000000002E-2</v>
      </c>
      <c r="AZ10" s="258">
        <v>-0.74155000000000004</v>
      </c>
      <c r="BA10" s="258">
        <v>-0.28816000000000003</v>
      </c>
      <c r="BB10" s="258">
        <v>3.8379300000000001</v>
      </c>
      <c r="BC10" s="258">
        <v>1.338863871</v>
      </c>
      <c r="BD10" s="258">
        <v>-1.9394802040000001</v>
      </c>
      <c r="BE10" s="258">
        <v>0.68138375200000001</v>
      </c>
      <c r="BF10" s="258">
        <v>-1.1519874189999999</v>
      </c>
      <c r="BG10" s="258">
        <v>0.82098000000000004</v>
      </c>
      <c r="BH10" s="346">
        <v>-2.7810000000000001E-2</v>
      </c>
      <c r="BI10" s="346">
        <v>-0.28510000000000002</v>
      </c>
      <c r="BJ10" s="346">
        <v>-1.3310200000000001</v>
      </c>
      <c r="BK10" s="346">
        <v>0.75663369999999996</v>
      </c>
      <c r="BL10" s="346">
        <v>-0.18682299999999999</v>
      </c>
      <c r="BM10" s="346">
        <v>-0.35311720000000002</v>
      </c>
      <c r="BN10" s="346">
        <v>1.65076</v>
      </c>
      <c r="BO10" s="346">
        <v>1.1967989999999999</v>
      </c>
      <c r="BP10" s="346">
        <v>-0.91114490000000004</v>
      </c>
      <c r="BQ10" s="346">
        <v>-0.36114049999999998</v>
      </c>
      <c r="BR10" s="346">
        <v>-0.82835970000000003</v>
      </c>
      <c r="BS10" s="346">
        <v>-0.14164189999999999</v>
      </c>
      <c r="BT10" s="346">
        <v>-2.7810000000000001E-2</v>
      </c>
      <c r="BU10" s="346">
        <v>0.93408100000000005</v>
      </c>
      <c r="BV10" s="346">
        <v>-0.67459829999999998</v>
      </c>
    </row>
    <row r="11" spans="1:74" ht="11.1" customHeight="1" x14ac:dyDescent="0.2">
      <c r="A11" s="93" t="s">
        <v>221</v>
      </c>
      <c r="B11" s="199" t="s">
        <v>601</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0.69317200000000001</v>
      </c>
      <c r="AZ11" s="258">
        <v>0.81884800000000002</v>
      </c>
      <c r="BA11" s="258">
        <v>1.185524</v>
      </c>
      <c r="BB11" s="258">
        <v>0.74032200000000004</v>
      </c>
      <c r="BC11" s="258">
        <v>0.91033299999999995</v>
      </c>
      <c r="BD11" s="258">
        <v>0.64115299999999997</v>
      </c>
      <c r="BE11" s="258">
        <v>0.99005900000000002</v>
      </c>
      <c r="BF11" s="258">
        <v>0.82765750000000005</v>
      </c>
      <c r="BG11" s="258">
        <v>0.98105469999999995</v>
      </c>
      <c r="BH11" s="346">
        <v>0.88308030000000004</v>
      </c>
      <c r="BI11" s="346">
        <v>0.75077899999999997</v>
      </c>
      <c r="BJ11" s="346">
        <v>1.1134139999999999</v>
      </c>
      <c r="BK11" s="346">
        <v>0.53823589999999999</v>
      </c>
      <c r="BL11" s="346">
        <v>0.63989770000000001</v>
      </c>
      <c r="BM11" s="346">
        <v>0.99476359999999997</v>
      </c>
      <c r="BN11" s="346">
        <v>0.84708729999999999</v>
      </c>
      <c r="BO11" s="346">
        <v>0.67786100000000005</v>
      </c>
      <c r="BP11" s="346">
        <v>0.87882369999999999</v>
      </c>
      <c r="BQ11" s="346">
        <v>1.224912</v>
      </c>
      <c r="BR11" s="346">
        <v>0.975692</v>
      </c>
      <c r="BS11" s="346">
        <v>1.0713490000000001</v>
      </c>
      <c r="BT11" s="346">
        <v>0.95734549999999996</v>
      </c>
      <c r="BU11" s="346">
        <v>0.77749049999999997</v>
      </c>
      <c r="BV11" s="346">
        <v>1.142407</v>
      </c>
    </row>
    <row r="12" spans="1:74" ht="11.1" customHeight="1" x14ac:dyDescent="0.2">
      <c r="A12" s="93" t="s">
        <v>222</v>
      </c>
      <c r="B12" s="199" t="s">
        <v>602</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4.4332520000000004</v>
      </c>
      <c r="AZ12" s="258">
        <v>4.5113630000000002</v>
      </c>
      <c r="BA12" s="258">
        <v>5.2084060000000001</v>
      </c>
      <c r="BB12" s="258">
        <v>4.5832699999999997</v>
      </c>
      <c r="BC12" s="258">
        <v>4.2086100000000002</v>
      </c>
      <c r="BD12" s="258">
        <v>5.4315249999999997</v>
      </c>
      <c r="BE12" s="258">
        <v>3.2758970000000001</v>
      </c>
      <c r="BF12" s="258">
        <v>4.1749000000000001</v>
      </c>
      <c r="BG12" s="258">
        <v>4.3809709999999997</v>
      </c>
      <c r="BH12" s="346">
        <v>4.7198460000000004</v>
      </c>
      <c r="BI12" s="346">
        <v>4.5916810000000003</v>
      </c>
      <c r="BJ12" s="346">
        <v>5.024934</v>
      </c>
      <c r="BK12" s="346">
        <v>3.8246380000000002</v>
      </c>
      <c r="BL12" s="346">
        <v>3.3986960000000002</v>
      </c>
      <c r="BM12" s="346">
        <v>4.3243400000000003</v>
      </c>
      <c r="BN12" s="346">
        <v>4.0508030000000002</v>
      </c>
      <c r="BO12" s="346">
        <v>4.6260870000000001</v>
      </c>
      <c r="BP12" s="346">
        <v>4.4137310000000003</v>
      </c>
      <c r="BQ12" s="346">
        <v>4.3127120000000003</v>
      </c>
      <c r="BR12" s="346">
        <v>4.3444880000000001</v>
      </c>
      <c r="BS12" s="346">
        <v>4.5535050000000004</v>
      </c>
      <c r="BT12" s="346">
        <v>4.5161660000000001</v>
      </c>
      <c r="BU12" s="346">
        <v>4.7243009999999996</v>
      </c>
      <c r="BV12" s="346">
        <v>4.9557399999999996</v>
      </c>
    </row>
    <row r="13" spans="1:74" ht="11.1" customHeight="1" x14ac:dyDescent="0.2">
      <c r="A13" s="93" t="s">
        <v>223</v>
      </c>
      <c r="B13" s="200" t="s">
        <v>903</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3.0618609999999999</v>
      </c>
      <c r="AZ13" s="258">
        <v>3.4954900000000002</v>
      </c>
      <c r="BA13" s="258">
        <v>3.5958420000000002</v>
      </c>
      <c r="BB13" s="258">
        <v>3.363178</v>
      </c>
      <c r="BC13" s="258">
        <v>3.2752659999999998</v>
      </c>
      <c r="BD13" s="258">
        <v>3.4229989999999999</v>
      </c>
      <c r="BE13" s="258">
        <v>2.4252280000000002</v>
      </c>
      <c r="BF13" s="258">
        <v>3.0258379999999998</v>
      </c>
      <c r="BG13" s="258">
        <v>2.9743309999999998</v>
      </c>
      <c r="BH13" s="346">
        <v>3.2388629999999998</v>
      </c>
      <c r="BI13" s="346">
        <v>3.1423399999999999</v>
      </c>
      <c r="BJ13" s="346">
        <v>3.1986650000000001</v>
      </c>
      <c r="BK13" s="346">
        <v>2.6349770000000001</v>
      </c>
      <c r="BL13" s="346">
        <v>2.4131619999999998</v>
      </c>
      <c r="BM13" s="346">
        <v>3.2851370000000002</v>
      </c>
      <c r="BN13" s="346">
        <v>3.0730629999999999</v>
      </c>
      <c r="BO13" s="346">
        <v>3.2131590000000001</v>
      </c>
      <c r="BP13" s="346">
        <v>2.9041779999999999</v>
      </c>
      <c r="BQ13" s="346">
        <v>2.5682619999999998</v>
      </c>
      <c r="BR13" s="346">
        <v>2.6186219999999998</v>
      </c>
      <c r="BS13" s="346">
        <v>2.7421099999999998</v>
      </c>
      <c r="BT13" s="346">
        <v>2.7743660000000001</v>
      </c>
      <c r="BU13" s="346">
        <v>3.0198179999999999</v>
      </c>
      <c r="BV13" s="346">
        <v>3.2710050000000002</v>
      </c>
    </row>
    <row r="14" spans="1:74" ht="11.1" customHeight="1" x14ac:dyDescent="0.2">
      <c r="A14" s="93" t="s">
        <v>224</v>
      </c>
      <c r="B14" s="200" t="s">
        <v>904</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1.371391</v>
      </c>
      <c r="AZ14" s="258">
        <v>1.015873</v>
      </c>
      <c r="BA14" s="258">
        <v>1.6125640000000001</v>
      </c>
      <c r="BB14" s="258">
        <v>1.220092</v>
      </c>
      <c r="BC14" s="258">
        <v>0.93334399999999995</v>
      </c>
      <c r="BD14" s="258">
        <v>2.0085259999999998</v>
      </c>
      <c r="BE14" s="258">
        <v>0.85066900000000001</v>
      </c>
      <c r="BF14" s="258">
        <v>1.1490629999999999</v>
      </c>
      <c r="BG14" s="258">
        <v>1.4066399999999999</v>
      </c>
      <c r="BH14" s="346">
        <v>1.480982</v>
      </c>
      <c r="BI14" s="346">
        <v>1.449341</v>
      </c>
      <c r="BJ14" s="346">
        <v>1.8262689999999999</v>
      </c>
      <c r="BK14" s="346">
        <v>1.1896599999999999</v>
      </c>
      <c r="BL14" s="346">
        <v>0.98553389999999996</v>
      </c>
      <c r="BM14" s="346">
        <v>1.0392030000000001</v>
      </c>
      <c r="BN14" s="346">
        <v>0.97774000000000005</v>
      </c>
      <c r="BO14" s="346">
        <v>1.412928</v>
      </c>
      <c r="BP14" s="346">
        <v>1.5095529999999999</v>
      </c>
      <c r="BQ14" s="346">
        <v>1.7444500000000001</v>
      </c>
      <c r="BR14" s="346">
        <v>1.7258659999999999</v>
      </c>
      <c r="BS14" s="346">
        <v>1.8113939999999999</v>
      </c>
      <c r="BT14" s="346">
        <v>1.7418</v>
      </c>
      <c r="BU14" s="346">
        <v>1.7044840000000001</v>
      </c>
      <c r="BV14" s="346">
        <v>1.6847350000000001</v>
      </c>
    </row>
    <row r="15" spans="1:74" ht="11.1" customHeight="1" x14ac:dyDescent="0.2">
      <c r="A15" s="93" t="s">
        <v>225</v>
      </c>
      <c r="B15" s="199" t="s">
        <v>579</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70.656203000000005</v>
      </c>
      <c r="AA15" s="258">
        <v>76.607033833000003</v>
      </c>
      <c r="AB15" s="258">
        <v>67.077142832999996</v>
      </c>
      <c r="AC15" s="258">
        <v>77.376612832999996</v>
      </c>
      <c r="AD15" s="258">
        <v>75.874485832999994</v>
      </c>
      <c r="AE15" s="258">
        <v>77.833733832999997</v>
      </c>
      <c r="AF15" s="258">
        <v>73.082069833000006</v>
      </c>
      <c r="AG15" s="258">
        <v>78.999837833000001</v>
      </c>
      <c r="AH15" s="258">
        <v>82.832202832999997</v>
      </c>
      <c r="AI15" s="258">
        <v>77.827322832999997</v>
      </c>
      <c r="AJ15" s="258">
        <v>78.869166832999994</v>
      </c>
      <c r="AK15" s="258">
        <v>75.310000833000004</v>
      </c>
      <c r="AL15" s="258">
        <v>79.210327832999994</v>
      </c>
      <c r="AM15" s="258">
        <v>80.039697000000004</v>
      </c>
      <c r="AN15" s="258">
        <v>65.905850000000001</v>
      </c>
      <c r="AO15" s="258">
        <v>74.656535000000005</v>
      </c>
      <c r="AP15" s="258">
        <v>68.175702999999999</v>
      </c>
      <c r="AQ15" s="258">
        <v>64.962472000000005</v>
      </c>
      <c r="AR15" s="258">
        <v>62.506585999999999</v>
      </c>
      <c r="AS15" s="258">
        <v>72.918114000000003</v>
      </c>
      <c r="AT15" s="258">
        <v>78.860258999999999</v>
      </c>
      <c r="AU15" s="258">
        <v>74.340922000000006</v>
      </c>
      <c r="AV15" s="258">
        <v>70.733428000000004</v>
      </c>
      <c r="AW15" s="258">
        <v>64.469425000000001</v>
      </c>
      <c r="AX15" s="258">
        <v>57.831220999999999</v>
      </c>
      <c r="AY15" s="258">
        <v>56.807414999999999</v>
      </c>
      <c r="AZ15" s="258">
        <v>52.829112000000002</v>
      </c>
      <c r="BA15" s="258">
        <v>50.953786000000001</v>
      </c>
      <c r="BB15" s="258">
        <v>48.110083000000003</v>
      </c>
      <c r="BC15" s="258">
        <v>51.052092870999999</v>
      </c>
      <c r="BD15" s="258">
        <v>52.658516796000001</v>
      </c>
      <c r="BE15" s="258">
        <v>63.483108752</v>
      </c>
      <c r="BF15" s="258">
        <v>66.758803981</v>
      </c>
      <c r="BG15" s="258">
        <v>65.650259000000005</v>
      </c>
      <c r="BH15" s="346">
        <v>50.424210000000002</v>
      </c>
      <c r="BI15" s="346">
        <v>57.415750000000003</v>
      </c>
      <c r="BJ15" s="346">
        <v>66.670140000000004</v>
      </c>
      <c r="BK15" s="346">
        <v>61.954349999999998</v>
      </c>
      <c r="BL15" s="346">
        <v>60.561450000000001</v>
      </c>
      <c r="BM15" s="346">
        <v>64.497349999999997</v>
      </c>
      <c r="BN15" s="346">
        <v>50.661380000000001</v>
      </c>
      <c r="BO15" s="346">
        <v>55.259599999999999</v>
      </c>
      <c r="BP15" s="346">
        <v>55.938549999999999</v>
      </c>
      <c r="BQ15" s="346">
        <v>62.840809999999998</v>
      </c>
      <c r="BR15" s="346">
        <v>65.60163</v>
      </c>
      <c r="BS15" s="346">
        <v>58.888159999999999</v>
      </c>
      <c r="BT15" s="346">
        <v>59.690289999999997</v>
      </c>
      <c r="BU15" s="346">
        <v>58.357489999999999</v>
      </c>
      <c r="BV15" s="346">
        <v>58.946800000000003</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603</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14.533668</v>
      </c>
      <c r="AB17" s="258">
        <v>14.154591999999999</v>
      </c>
      <c r="AC17" s="258">
        <v>1.9981930000000001</v>
      </c>
      <c r="AD17" s="258">
        <v>-10.75226</v>
      </c>
      <c r="AE17" s="258">
        <v>-8.083024</v>
      </c>
      <c r="AF17" s="258">
        <v>3.3536489999999999</v>
      </c>
      <c r="AG17" s="258">
        <v>7.3269279999999997</v>
      </c>
      <c r="AH17" s="258">
        <v>4.2181889999999997</v>
      </c>
      <c r="AI17" s="258">
        <v>-3.4595790000000002</v>
      </c>
      <c r="AJ17" s="258">
        <v>-12.566568</v>
      </c>
      <c r="AK17" s="258">
        <v>-5.7795730000000001</v>
      </c>
      <c r="AL17" s="258">
        <v>-9.1014900000000001</v>
      </c>
      <c r="AM17" s="258">
        <v>-2.8385790000000002</v>
      </c>
      <c r="AN17" s="258">
        <v>5.3449489999999997</v>
      </c>
      <c r="AO17" s="258">
        <v>-4.8770949999999997</v>
      </c>
      <c r="AP17" s="258">
        <v>-12.919815</v>
      </c>
      <c r="AQ17" s="258">
        <v>-5.9976669999999999</v>
      </c>
      <c r="AR17" s="258">
        <v>6.1538709999999996</v>
      </c>
      <c r="AS17" s="258">
        <v>8.1739580000000007</v>
      </c>
      <c r="AT17" s="258">
        <v>1.781871</v>
      </c>
      <c r="AU17" s="258">
        <v>-6.4087230000000002</v>
      </c>
      <c r="AV17" s="258">
        <v>-13.234507000000001</v>
      </c>
      <c r="AW17" s="258">
        <v>-12.757766999999999</v>
      </c>
      <c r="AX17" s="258">
        <v>-7.7864690000000003</v>
      </c>
      <c r="AY17" s="258">
        <v>7.5465689999999999</v>
      </c>
      <c r="AZ17" s="258">
        <v>0.48459809999999998</v>
      </c>
      <c r="BA17" s="258">
        <v>-4.9418441</v>
      </c>
      <c r="BB17" s="258">
        <v>-2.0626289999999998</v>
      </c>
      <c r="BC17" s="258">
        <v>0.34198699999999999</v>
      </c>
      <c r="BD17" s="258">
        <v>9.8789117999999991</v>
      </c>
      <c r="BE17" s="258">
        <v>13.563780100000001</v>
      </c>
      <c r="BF17" s="258">
        <v>8.7888629999999992</v>
      </c>
      <c r="BG17" s="258">
        <v>5.9521965000000003</v>
      </c>
      <c r="BH17" s="346">
        <v>5.8141179999999997</v>
      </c>
      <c r="BI17" s="346">
        <v>-1.9678089999999999</v>
      </c>
      <c r="BJ17" s="346">
        <v>-1.703506</v>
      </c>
      <c r="BK17" s="346">
        <v>7.5877949999999998</v>
      </c>
      <c r="BL17" s="346">
        <v>0.409105</v>
      </c>
      <c r="BM17" s="346">
        <v>-6.7476700000000003</v>
      </c>
      <c r="BN17" s="346">
        <v>-0.79882710000000001</v>
      </c>
      <c r="BO17" s="346">
        <v>-1.5361320000000001</v>
      </c>
      <c r="BP17" s="346">
        <v>6.0105300000000002</v>
      </c>
      <c r="BQ17" s="346">
        <v>8.9195100000000007</v>
      </c>
      <c r="BR17" s="346">
        <v>5.3601270000000003</v>
      </c>
      <c r="BS17" s="346">
        <v>1.911535</v>
      </c>
      <c r="BT17" s="346">
        <v>-3.9266580000000002</v>
      </c>
      <c r="BU17" s="346">
        <v>-4.2588039999999996</v>
      </c>
      <c r="BV17" s="346">
        <v>3.6847029999999998</v>
      </c>
    </row>
    <row r="18" spans="1:74" ht="11.1" customHeight="1" x14ac:dyDescent="0.2">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1.0923333333</v>
      </c>
      <c r="AB18" s="258">
        <v>1.0923333333</v>
      </c>
      <c r="AC18" s="258">
        <v>1.0923333333</v>
      </c>
      <c r="AD18" s="258">
        <v>0.96533333333000004</v>
      </c>
      <c r="AE18" s="258">
        <v>0.96533333333000004</v>
      </c>
      <c r="AF18" s="258">
        <v>0.96533333333000004</v>
      </c>
      <c r="AG18" s="258">
        <v>1.0853333332999999</v>
      </c>
      <c r="AH18" s="258">
        <v>1.0853333332999999</v>
      </c>
      <c r="AI18" s="258">
        <v>1.0853333332999999</v>
      </c>
      <c r="AJ18" s="258">
        <v>0.88733333332999997</v>
      </c>
      <c r="AK18" s="258">
        <v>0.88733333332999997</v>
      </c>
      <c r="AL18" s="258">
        <v>0.88733333332999997</v>
      </c>
      <c r="AM18" s="258">
        <v>0.90566666666999995</v>
      </c>
      <c r="AN18" s="258">
        <v>0.90566666666999995</v>
      </c>
      <c r="AO18" s="258">
        <v>0.90566666666999995</v>
      </c>
      <c r="AP18" s="258">
        <v>0.71</v>
      </c>
      <c r="AQ18" s="258">
        <v>0.71</v>
      </c>
      <c r="AR18" s="258">
        <v>0.71</v>
      </c>
      <c r="AS18" s="258">
        <v>0.97599999999999998</v>
      </c>
      <c r="AT18" s="258">
        <v>0.97599999999999998</v>
      </c>
      <c r="AU18" s="258">
        <v>0.97599999999999998</v>
      </c>
      <c r="AV18" s="258">
        <v>0.72233333333000005</v>
      </c>
      <c r="AW18" s="258">
        <v>0.72233333333000005</v>
      </c>
      <c r="AX18" s="258">
        <v>0.72233333333000005</v>
      </c>
      <c r="AY18" s="258">
        <v>0.81666666666999999</v>
      </c>
      <c r="AZ18" s="258">
        <v>0.81666666666999999</v>
      </c>
      <c r="BA18" s="258">
        <v>0.81666666666999999</v>
      </c>
      <c r="BB18" s="258">
        <v>0.81666666666999999</v>
      </c>
      <c r="BC18" s="258">
        <v>0.81666666666999999</v>
      </c>
      <c r="BD18" s="258">
        <v>0.81666666666999999</v>
      </c>
      <c r="BE18" s="258">
        <v>0.81666666666999999</v>
      </c>
      <c r="BF18" s="258">
        <v>0.81666666666999999</v>
      </c>
      <c r="BG18" s="258">
        <v>0.81666666666999999</v>
      </c>
      <c r="BH18" s="346">
        <v>0.81666669999999997</v>
      </c>
      <c r="BI18" s="346">
        <v>0.81666669999999997</v>
      </c>
      <c r="BJ18" s="346">
        <v>0.81666669999999997</v>
      </c>
      <c r="BK18" s="346">
        <v>0.85170000000000001</v>
      </c>
      <c r="BL18" s="346">
        <v>0.85170000000000001</v>
      </c>
      <c r="BM18" s="346">
        <v>0.85170000000000001</v>
      </c>
      <c r="BN18" s="346">
        <v>0.85170000000000001</v>
      </c>
      <c r="BO18" s="346">
        <v>0.85170000000000001</v>
      </c>
      <c r="BP18" s="346">
        <v>0.85170000000000001</v>
      </c>
      <c r="BQ18" s="346">
        <v>0.85170000000000001</v>
      </c>
      <c r="BR18" s="346">
        <v>0.85170000000000001</v>
      </c>
      <c r="BS18" s="346">
        <v>0.85170000000000001</v>
      </c>
      <c r="BT18" s="346">
        <v>0.85170000000000001</v>
      </c>
      <c r="BU18" s="346">
        <v>0.85170000000000001</v>
      </c>
      <c r="BV18" s="346">
        <v>0.85170000000000001</v>
      </c>
    </row>
    <row r="19" spans="1:74" ht="11.1" customHeight="1" x14ac:dyDescent="0.2">
      <c r="A19" s="93" t="s">
        <v>228</v>
      </c>
      <c r="B19" s="199" t="s">
        <v>580</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80.339989000000003</v>
      </c>
      <c r="AA19" s="258">
        <v>92.233035166999997</v>
      </c>
      <c r="AB19" s="258">
        <v>82.324068166999993</v>
      </c>
      <c r="AC19" s="258">
        <v>80.467139166999999</v>
      </c>
      <c r="AD19" s="258">
        <v>66.087559166999995</v>
      </c>
      <c r="AE19" s="258">
        <v>70.716043166999995</v>
      </c>
      <c r="AF19" s="258">
        <v>77.401052167000003</v>
      </c>
      <c r="AG19" s="258">
        <v>87.412099166999994</v>
      </c>
      <c r="AH19" s="258">
        <v>88.135725167000004</v>
      </c>
      <c r="AI19" s="258">
        <v>75.453077167000004</v>
      </c>
      <c r="AJ19" s="258">
        <v>67.189932166999995</v>
      </c>
      <c r="AK19" s="258">
        <v>70.417761166999995</v>
      </c>
      <c r="AL19" s="258">
        <v>70.996171167</v>
      </c>
      <c r="AM19" s="258">
        <v>78.106784666999999</v>
      </c>
      <c r="AN19" s="258">
        <v>72.156465667000006</v>
      </c>
      <c r="AO19" s="258">
        <v>70.685106666999999</v>
      </c>
      <c r="AP19" s="258">
        <v>55.965888</v>
      </c>
      <c r="AQ19" s="258">
        <v>59.674804999999999</v>
      </c>
      <c r="AR19" s="258">
        <v>69.370457000000002</v>
      </c>
      <c r="AS19" s="258">
        <v>82.068072000000001</v>
      </c>
      <c r="AT19" s="258">
        <v>81.618129999999994</v>
      </c>
      <c r="AU19" s="258">
        <v>68.908198999999996</v>
      </c>
      <c r="AV19" s="258">
        <v>58.221254332999997</v>
      </c>
      <c r="AW19" s="258">
        <v>52.433991333000002</v>
      </c>
      <c r="AX19" s="258">
        <v>50.767085332999997</v>
      </c>
      <c r="AY19" s="258">
        <v>65.170650667000004</v>
      </c>
      <c r="AZ19" s="258">
        <v>54.130376767000001</v>
      </c>
      <c r="BA19" s="258">
        <v>46.828608567000003</v>
      </c>
      <c r="BB19" s="258">
        <v>46.864120667000002</v>
      </c>
      <c r="BC19" s="258">
        <v>52.210746538000002</v>
      </c>
      <c r="BD19" s="258">
        <v>63.354095262999998</v>
      </c>
      <c r="BE19" s="258">
        <v>77.863555519000002</v>
      </c>
      <c r="BF19" s="258">
        <v>76.364333647999999</v>
      </c>
      <c r="BG19" s="258">
        <v>72.419122166999998</v>
      </c>
      <c r="BH19" s="346">
        <v>57.054989999999997</v>
      </c>
      <c r="BI19" s="346">
        <v>56.264609999999998</v>
      </c>
      <c r="BJ19" s="346">
        <v>65.783299999999997</v>
      </c>
      <c r="BK19" s="346">
        <v>70.39385</v>
      </c>
      <c r="BL19" s="346">
        <v>61.82226</v>
      </c>
      <c r="BM19" s="346">
        <v>58.601379999999999</v>
      </c>
      <c r="BN19" s="346">
        <v>50.714260000000003</v>
      </c>
      <c r="BO19" s="346">
        <v>54.575159999999997</v>
      </c>
      <c r="BP19" s="346">
        <v>62.800780000000003</v>
      </c>
      <c r="BQ19" s="346">
        <v>72.612020000000001</v>
      </c>
      <c r="BR19" s="346">
        <v>71.813450000000003</v>
      </c>
      <c r="BS19" s="346">
        <v>61.651389999999999</v>
      </c>
      <c r="BT19" s="346">
        <v>56.61533</v>
      </c>
      <c r="BU19" s="346">
        <v>54.950380000000003</v>
      </c>
      <c r="BV19" s="346">
        <v>63.483199999999997</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604</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1.621404005</v>
      </c>
      <c r="AB22" s="258">
        <v>1.559286988</v>
      </c>
      <c r="AC22" s="258">
        <v>1.704821006</v>
      </c>
      <c r="AD22" s="258">
        <v>1.659864</v>
      </c>
      <c r="AE22" s="258">
        <v>1.7431290079999999</v>
      </c>
      <c r="AF22" s="258">
        <v>1.77067899</v>
      </c>
      <c r="AG22" s="258">
        <v>1.9247869929999999</v>
      </c>
      <c r="AH22" s="258">
        <v>1.9127089900000001</v>
      </c>
      <c r="AI22" s="258">
        <v>1.7986250100000001</v>
      </c>
      <c r="AJ22" s="258">
        <v>1.817665997</v>
      </c>
      <c r="AK22" s="258">
        <v>1.8502059900000001</v>
      </c>
      <c r="AL22" s="258">
        <v>1.9334580029999999</v>
      </c>
      <c r="AM22" s="258">
        <v>1.908486015</v>
      </c>
      <c r="AN22" s="258">
        <v>1.5984760119999999</v>
      </c>
      <c r="AO22" s="258">
        <v>1.649450015</v>
      </c>
      <c r="AP22" s="258">
        <v>1.5434210100000001</v>
      </c>
      <c r="AQ22" s="258">
        <v>1.677220001</v>
      </c>
      <c r="AR22" s="258">
        <v>1.7662749900000001</v>
      </c>
      <c r="AS22" s="258">
        <v>1.8007319989999999</v>
      </c>
      <c r="AT22" s="258">
        <v>1.710956991</v>
      </c>
      <c r="AU22" s="258">
        <v>1.5187910099999999</v>
      </c>
      <c r="AV22" s="258">
        <v>1.5859909999999999</v>
      </c>
      <c r="AW22" s="258">
        <v>1.47933099</v>
      </c>
      <c r="AX22" s="258">
        <v>1.46926701</v>
      </c>
      <c r="AY22" s="258">
        <v>1.4253738</v>
      </c>
      <c r="AZ22" s="258">
        <v>1.3369637999999999</v>
      </c>
      <c r="BA22" s="258">
        <v>1.3895378</v>
      </c>
      <c r="BB22" s="258">
        <v>1.1662980000000001</v>
      </c>
      <c r="BC22" s="258">
        <v>1.3472227999999999</v>
      </c>
      <c r="BD22" s="258">
        <v>1.4866440000000001</v>
      </c>
      <c r="BE22" s="258">
        <v>1.6386750000000001</v>
      </c>
      <c r="BF22" s="258">
        <v>1.8218019999999999</v>
      </c>
      <c r="BG22" s="258">
        <v>1.6390229999999999</v>
      </c>
      <c r="BH22" s="346">
        <v>1.9959119999999999</v>
      </c>
      <c r="BI22" s="346">
        <v>1.500637</v>
      </c>
      <c r="BJ22" s="346">
        <v>1.5694429999999999</v>
      </c>
      <c r="BK22" s="346">
        <v>1.5492079999999999</v>
      </c>
      <c r="BL22" s="346">
        <v>1.3449089999999999</v>
      </c>
      <c r="BM22" s="346">
        <v>1.389724</v>
      </c>
      <c r="BN22" s="346">
        <v>1.21516</v>
      </c>
      <c r="BO22" s="346">
        <v>1.3327439999999999</v>
      </c>
      <c r="BP22" s="346">
        <v>1.4845109999999999</v>
      </c>
      <c r="BQ22" s="346">
        <v>1.639316</v>
      </c>
      <c r="BR22" s="346">
        <v>1.870052</v>
      </c>
      <c r="BS22" s="346">
        <v>1.641527</v>
      </c>
      <c r="BT22" s="346">
        <v>1.9580489999999999</v>
      </c>
      <c r="BU22" s="346">
        <v>1.4468460000000001</v>
      </c>
      <c r="BV22" s="346">
        <v>1.4918659999999999</v>
      </c>
    </row>
    <row r="23" spans="1:74" ht="11.1" customHeight="1" x14ac:dyDescent="0.2">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71.200203746</v>
      </c>
      <c r="AN23" s="258">
        <v>66.927389731999995</v>
      </c>
      <c r="AO23" s="258">
        <v>58.177224273999997</v>
      </c>
      <c r="AP23" s="258">
        <v>48.464256059999997</v>
      </c>
      <c r="AQ23" s="258">
        <v>57.130655531999999</v>
      </c>
      <c r="AR23" s="258">
        <v>69.039351269999997</v>
      </c>
      <c r="AS23" s="258">
        <v>76.694990884000006</v>
      </c>
      <c r="AT23" s="258">
        <v>73.891706174999996</v>
      </c>
      <c r="AU23" s="258">
        <v>64.869673800000001</v>
      </c>
      <c r="AV23" s="258">
        <v>53.834837614999998</v>
      </c>
      <c r="AW23" s="258">
        <v>49.348078440000002</v>
      </c>
      <c r="AX23" s="258">
        <v>50.110785202000002</v>
      </c>
      <c r="AY23" s="258">
        <v>62.049360432</v>
      </c>
      <c r="AZ23" s="258">
        <v>50.525265486000002</v>
      </c>
      <c r="BA23" s="258">
        <v>39.822887432000002</v>
      </c>
      <c r="BB23" s="258">
        <v>39.041126249999998</v>
      </c>
      <c r="BC23" s="258">
        <v>45.109279766999997</v>
      </c>
      <c r="BD23" s="258">
        <v>63.294341058000001</v>
      </c>
      <c r="BE23" s="258">
        <v>74.330200645000005</v>
      </c>
      <c r="BF23" s="258">
        <v>71.936319999999995</v>
      </c>
      <c r="BG23" s="258">
        <v>62.012059999999998</v>
      </c>
      <c r="BH23" s="346">
        <v>52.086199999999998</v>
      </c>
      <c r="BI23" s="346">
        <v>51.667479999999998</v>
      </c>
      <c r="BJ23" s="346">
        <v>61.173949999999998</v>
      </c>
      <c r="BK23" s="346">
        <v>65.554990000000004</v>
      </c>
      <c r="BL23" s="346">
        <v>57.24906</v>
      </c>
      <c r="BM23" s="346">
        <v>54.086080000000003</v>
      </c>
      <c r="BN23" s="346">
        <v>46.357199999999999</v>
      </c>
      <c r="BO23" s="346">
        <v>50.340949999999999</v>
      </c>
      <c r="BP23" s="346">
        <v>58.356479999999998</v>
      </c>
      <c r="BQ23" s="346">
        <v>67.967500000000001</v>
      </c>
      <c r="BR23" s="346">
        <v>66.89367</v>
      </c>
      <c r="BS23" s="346">
        <v>56.932110000000002</v>
      </c>
      <c r="BT23" s="346">
        <v>51.54477</v>
      </c>
      <c r="BU23" s="346">
        <v>50.303750000000001</v>
      </c>
      <c r="BV23" s="346">
        <v>58.833910000000003</v>
      </c>
    </row>
    <row r="24" spans="1:74" ht="11.1" customHeight="1" x14ac:dyDescent="0.2">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3.9436619930000001</v>
      </c>
      <c r="AB24" s="258">
        <v>3.9854209919999999</v>
      </c>
      <c r="AC24" s="258">
        <v>3.9810929740000001</v>
      </c>
      <c r="AD24" s="258">
        <v>3.6140089799999999</v>
      </c>
      <c r="AE24" s="258">
        <v>3.5788720039999999</v>
      </c>
      <c r="AF24" s="258">
        <v>3.593181</v>
      </c>
      <c r="AG24" s="258">
        <v>3.5909720169999999</v>
      </c>
      <c r="AH24" s="258">
        <v>3.5818189880000002</v>
      </c>
      <c r="AI24" s="258">
        <v>3.5784939900000001</v>
      </c>
      <c r="AJ24" s="258">
        <v>3.7287949789999999</v>
      </c>
      <c r="AK24" s="258">
        <v>3.8093139900000001</v>
      </c>
      <c r="AL24" s="258">
        <v>3.8473519989999998</v>
      </c>
      <c r="AM24" s="258">
        <v>3.6648789929999999</v>
      </c>
      <c r="AN24" s="258">
        <v>3.6507280039999999</v>
      </c>
      <c r="AO24" s="258">
        <v>3.6505280080000002</v>
      </c>
      <c r="AP24" s="258">
        <v>3.2138550000000001</v>
      </c>
      <c r="AQ24" s="258">
        <v>3.1896079799999999</v>
      </c>
      <c r="AR24" s="258">
        <v>3.1984280100000002</v>
      </c>
      <c r="AS24" s="258">
        <v>3.1943150199999999</v>
      </c>
      <c r="AT24" s="258">
        <v>3.1809790059999998</v>
      </c>
      <c r="AU24" s="258">
        <v>3.1767550199999999</v>
      </c>
      <c r="AV24" s="258">
        <v>3.2724900140000002</v>
      </c>
      <c r="AW24" s="258">
        <v>3.2915549999999998</v>
      </c>
      <c r="AX24" s="258">
        <v>3.293071007</v>
      </c>
      <c r="AY24" s="258">
        <v>3.8113264650000001</v>
      </c>
      <c r="AZ24" s="258">
        <v>3.7605646180000001</v>
      </c>
      <c r="BA24" s="258">
        <v>3.4595936759999999</v>
      </c>
      <c r="BB24" s="258">
        <v>3.2599250999999998</v>
      </c>
      <c r="BC24" s="258">
        <v>3.0637269620000001</v>
      </c>
      <c r="BD24" s="258">
        <v>3.0055455900000001</v>
      </c>
      <c r="BE24" s="258">
        <v>2.94513706</v>
      </c>
      <c r="BF24" s="258">
        <v>2.98316844</v>
      </c>
      <c r="BG24" s="258">
        <v>2.9726715000000001</v>
      </c>
      <c r="BH24" s="346">
        <v>2.9728840000000001</v>
      </c>
      <c r="BI24" s="346">
        <v>3.0964969999999998</v>
      </c>
      <c r="BJ24" s="346">
        <v>3.0399080000000001</v>
      </c>
      <c r="BK24" s="346">
        <v>3.2896480000000001</v>
      </c>
      <c r="BL24" s="346">
        <v>3.2282869999999999</v>
      </c>
      <c r="BM24" s="346">
        <v>3.1255730000000002</v>
      </c>
      <c r="BN24" s="346">
        <v>3.1418949999999999</v>
      </c>
      <c r="BO24" s="346">
        <v>2.9014669999999998</v>
      </c>
      <c r="BP24" s="346">
        <v>2.9597859999999998</v>
      </c>
      <c r="BQ24" s="346">
        <v>3.0051999999999999</v>
      </c>
      <c r="BR24" s="346">
        <v>3.0497320000000001</v>
      </c>
      <c r="BS24" s="346">
        <v>3.077753</v>
      </c>
      <c r="BT24" s="346">
        <v>3.1125090000000002</v>
      </c>
      <c r="BU24" s="346">
        <v>3.199789</v>
      </c>
      <c r="BV24" s="346">
        <v>3.1574239999999998</v>
      </c>
    </row>
    <row r="25" spans="1:74" ht="11.1" customHeight="1" x14ac:dyDescent="0.2">
      <c r="A25" s="93" t="s">
        <v>232</v>
      </c>
      <c r="B25" s="200" t="s">
        <v>905</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0.25189198800000001</v>
      </c>
      <c r="AB25" s="258">
        <v>0.250971</v>
      </c>
      <c r="AC25" s="258">
        <v>0.225820988</v>
      </c>
      <c r="AD25" s="258">
        <v>0.13154799</v>
      </c>
      <c r="AE25" s="258">
        <v>0.114897997</v>
      </c>
      <c r="AF25" s="258">
        <v>0.125775</v>
      </c>
      <c r="AG25" s="258">
        <v>0.12597101099999999</v>
      </c>
      <c r="AH25" s="258">
        <v>0.10571499099999999</v>
      </c>
      <c r="AI25" s="258">
        <v>9.4143989999999997E-2</v>
      </c>
      <c r="AJ25" s="258">
        <v>0.11553799200000001</v>
      </c>
      <c r="AK25" s="258">
        <v>0.16417799999999999</v>
      </c>
      <c r="AL25" s="258">
        <v>0.18042799800000001</v>
      </c>
      <c r="AM25" s="258">
        <v>0.19788899600000001</v>
      </c>
      <c r="AN25" s="258">
        <v>0.188610996</v>
      </c>
      <c r="AO25" s="258">
        <v>0.18047400199999999</v>
      </c>
      <c r="AP25" s="258">
        <v>0.10154499</v>
      </c>
      <c r="AQ25" s="258">
        <v>9.8677991000000007E-2</v>
      </c>
      <c r="AR25" s="258">
        <v>0.10149</v>
      </c>
      <c r="AS25" s="258">
        <v>0.100048005</v>
      </c>
      <c r="AT25" s="258">
        <v>9.2601990999999995E-2</v>
      </c>
      <c r="AU25" s="258">
        <v>8.5577009999999995E-2</v>
      </c>
      <c r="AV25" s="258">
        <v>0.105020002</v>
      </c>
      <c r="AW25" s="258">
        <v>0.12039999</v>
      </c>
      <c r="AX25" s="258">
        <v>0.131083004</v>
      </c>
      <c r="AY25" s="258">
        <v>0.29733805000000002</v>
      </c>
      <c r="AZ25" s="258">
        <v>0.26949381</v>
      </c>
      <c r="BA25" s="258">
        <v>0.24507639000000001</v>
      </c>
      <c r="BB25" s="258">
        <v>0.18015809999999999</v>
      </c>
      <c r="BC25" s="258">
        <v>0.18304105000000001</v>
      </c>
      <c r="BD25" s="258">
        <v>7.5000600000000001E-2</v>
      </c>
      <c r="BE25" s="258">
        <v>7.5973700000000005E-2</v>
      </c>
      <c r="BF25" s="258">
        <v>7.4577900000000003E-2</v>
      </c>
      <c r="BG25" s="258">
        <v>6.0691500000000002E-2</v>
      </c>
      <c r="BH25" s="346">
        <v>5.8065800000000001E-2</v>
      </c>
      <c r="BI25" s="346">
        <v>7.66709E-2</v>
      </c>
      <c r="BJ25" s="346">
        <v>9.6269599999999997E-2</v>
      </c>
      <c r="BK25" s="346">
        <v>0.16331780000000001</v>
      </c>
      <c r="BL25" s="346">
        <v>0.1362274</v>
      </c>
      <c r="BM25" s="346">
        <v>0.124705</v>
      </c>
      <c r="BN25" s="346">
        <v>8.5803900000000002E-2</v>
      </c>
      <c r="BO25" s="346">
        <v>7.9092399999999993E-2</v>
      </c>
      <c r="BP25" s="346">
        <v>7.8531500000000004E-2</v>
      </c>
      <c r="BQ25" s="346">
        <v>8.0381999999999995E-2</v>
      </c>
      <c r="BR25" s="346">
        <v>7.7977199999999997E-2</v>
      </c>
      <c r="BS25" s="346">
        <v>9.8384100000000002E-2</v>
      </c>
      <c r="BT25" s="346">
        <v>0.11802790000000001</v>
      </c>
      <c r="BU25" s="346">
        <v>9.8808300000000002E-2</v>
      </c>
      <c r="BV25" s="346">
        <v>0.13211970000000001</v>
      </c>
    </row>
    <row r="26" spans="1:74" ht="11.1" customHeight="1" x14ac:dyDescent="0.2">
      <c r="A26" s="93" t="s">
        <v>233</v>
      </c>
      <c r="B26" s="200" t="s">
        <v>906</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3.691770005</v>
      </c>
      <c r="AB26" s="258">
        <v>3.7344499920000001</v>
      </c>
      <c r="AC26" s="258">
        <v>3.7552719859999999</v>
      </c>
      <c r="AD26" s="258">
        <v>3.4824609899999999</v>
      </c>
      <c r="AE26" s="258">
        <v>3.463974007</v>
      </c>
      <c r="AF26" s="258">
        <v>3.467406</v>
      </c>
      <c r="AG26" s="258">
        <v>3.4650010060000001</v>
      </c>
      <c r="AH26" s="258">
        <v>3.4761039970000001</v>
      </c>
      <c r="AI26" s="258">
        <v>3.4843500000000001</v>
      </c>
      <c r="AJ26" s="258">
        <v>3.6132569870000002</v>
      </c>
      <c r="AK26" s="258">
        <v>3.64513599</v>
      </c>
      <c r="AL26" s="258">
        <v>3.6669240009999999</v>
      </c>
      <c r="AM26" s="258">
        <v>3.4669899970000002</v>
      </c>
      <c r="AN26" s="258">
        <v>3.4621170079999999</v>
      </c>
      <c r="AO26" s="258">
        <v>3.4700540059999998</v>
      </c>
      <c r="AP26" s="258">
        <v>3.1123100099999998</v>
      </c>
      <c r="AQ26" s="258">
        <v>3.0909299890000002</v>
      </c>
      <c r="AR26" s="258">
        <v>3.0969380100000001</v>
      </c>
      <c r="AS26" s="258">
        <v>3.0942670149999998</v>
      </c>
      <c r="AT26" s="258">
        <v>3.0883770149999998</v>
      </c>
      <c r="AU26" s="258">
        <v>3.0911780100000001</v>
      </c>
      <c r="AV26" s="258">
        <v>3.1674700119999999</v>
      </c>
      <c r="AW26" s="258">
        <v>3.1711550100000001</v>
      </c>
      <c r="AX26" s="258">
        <v>3.1619880029999998</v>
      </c>
      <c r="AY26" s="258">
        <v>3.513988415</v>
      </c>
      <c r="AZ26" s="258">
        <v>3.4910708079999999</v>
      </c>
      <c r="BA26" s="258">
        <v>3.214517286</v>
      </c>
      <c r="BB26" s="258">
        <v>3.0797669999999999</v>
      </c>
      <c r="BC26" s="258">
        <v>2.8806859120000001</v>
      </c>
      <c r="BD26" s="258">
        <v>2.93054499</v>
      </c>
      <c r="BE26" s="258">
        <v>2.8691635</v>
      </c>
      <c r="BF26" s="258">
        <v>2.9085904999999999</v>
      </c>
      <c r="BG26" s="258">
        <v>2.9119799999999998</v>
      </c>
      <c r="BH26" s="346">
        <v>2.9148179999999999</v>
      </c>
      <c r="BI26" s="346">
        <v>3.0198260000000001</v>
      </c>
      <c r="BJ26" s="346">
        <v>2.943638</v>
      </c>
      <c r="BK26" s="346">
        <v>3.1263299999999998</v>
      </c>
      <c r="BL26" s="346">
        <v>3.0920589999999999</v>
      </c>
      <c r="BM26" s="346">
        <v>3.0008680000000001</v>
      </c>
      <c r="BN26" s="346">
        <v>3.056092</v>
      </c>
      <c r="BO26" s="346">
        <v>2.8223750000000001</v>
      </c>
      <c r="BP26" s="346">
        <v>2.8812549999999999</v>
      </c>
      <c r="BQ26" s="346">
        <v>2.9248180000000001</v>
      </c>
      <c r="BR26" s="346">
        <v>2.9717549999999999</v>
      </c>
      <c r="BS26" s="346">
        <v>2.9793690000000002</v>
      </c>
      <c r="BT26" s="346">
        <v>2.9944809999999999</v>
      </c>
      <c r="BU26" s="346">
        <v>3.100981</v>
      </c>
      <c r="BV26" s="346">
        <v>3.0253040000000002</v>
      </c>
    </row>
    <row r="27" spans="1:74" ht="11.1" customHeight="1" x14ac:dyDescent="0.2">
      <c r="A27" s="93" t="s">
        <v>234</v>
      </c>
      <c r="B27" s="199" t="s">
        <v>605</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89.062794221999994</v>
      </c>
      <c r="AB27" s="258">
        <v>81.580980879999998</v>
      </c>
      <c r="AC27" s="258">
        <v>77.685495165000006</v>
      </c>
      <c r="AD27" s="258">
        <v>63.209565179999998</v>
      </c>
      <c r="AE27" s="258">
        <v>69.184695284</v>
      </c>
      <c r="AF27" s="258">
        <v>79.487082060000006</v>
      </c>
      <c r="AG27" s="258">
        <v>86.802295302000005</v>
      </c>
      <c r="AH27" s="258">
        <v>86.357127676000005</v>
      </c>
      <c r="AI27" s="258">
        <v>74.293548810000004</v>
      </c>
      <c r="AJ27" s="258">
        <v>66.493940574999996</v>
      </c>
      <c r="AK27" s="258">
        <v>70.154742929999998</v>
      </c>
      <c r="AL27" s="258">
        <v>73.419210312999994</v>
      </c>
      <c r="AM27" s="258">
        <v>76.773568753999996</v>
      </c>
      <c r="AN27" s="258">
        <v>72.176593748000002</v>
      </c>
      <c r="AO27" s="258">
        <v>63.477202296999998</v>
      </c>
      <c r="AP27" s="258">
        <v>53.221532070000002</v>
      </c>
      <c r="AQ27" s="258">
        <v>61.997483512999999</v>
      </c>
      <c r="AR27" s="258">
        <v>74.004054269999997</v>
      </c>
      <c r="AS27" s="258">
        <v>81.690037903000004</v>
      </c>
      <c r="AT27" s="258">
        <v>78.783642172</v>
      </c>
      <c r="AU27" s="258">
        <v>69.565219830000004</v>
      </c>
      <c r="AV27" s="258">
        <v>58.693318628999997</v>
      </c>
      <c r="AW27" s="258">
        <v>54.118964429999998</v>
      </c>
      <c r="AX27" s="258">
        <v>54.873123219</v>
      </c>
      <c r="AY27" s="258">
        <v>67.286060696999996</v>
      </c>
      <c r="AZ27" s="258">
        <v>55.622793903999998</v>
      </c>
      <c r="BA27" s="258">
        <v>44.672018907999998</v>
      </c>
      <c r="BB27" s="258">
        <v>43.467349349999999</v>
      </c>
      <c r="BC27" s="258">
        <v>49.520229528999998</v>
      </c>
      <c r="BD27" s="258">
        <v>67.786530647999996</v>
      </c>
      <c r="BE27" s="258">
        <v>78.914013205000003</v>
      </c>
      <c r="BF27" s="258">
        <v>76.741276240000005</v>
      </c>
      <c r="BG27" s="258">
        <v>66.623764499999993</v>
      </c>
      <c r="BH27" s="346">
        <v>57.054989999999997</v>
      </c>
      <c r="BI27" s="346">
        <v>56.264609999999998</v>
      </c>
      <c r="BJ27" s="346">
        <v>65.783299999999997</v>
      </c>
      <c r="BK27" s="346">
        <v>70.39385</v>
      </c>
      <c r="BL27" s="346">
        <v>61.82226</v>
      </c>
      <c r="BM27" s="346">
        <v>58.601379999999999</v>
      </c>
      <c r="BN27" s="346">
        <v>50.714260000000003</v>
      </c>
      <c r="BO27" s="346">
        <v>54.575159999999997</v>
      </c>
      <c r="BP27" s="346">
        <v>62.800780000000003</v>
      </c>
      <c r="BQ27" s="346">
        <v>72.612020000000001</v>
      </c>
      <c r="BR27" s="346">
        <v>71.813450000000003</v>
      </c>
      <c r="BS27" s="346">
        <v>61.651389999999999</v>
      </c>
      <c r="BT27" s="346">
        <v>56.61533</v>
      </c>
      <c r="BU27" s="346">
        <v>54.950380000000003</v>
      </c>
      <c r="BV27" s="346">
        <v>63.483199999999997</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-2.480624948</v>
      </c>
      <c r="AA29" s="258">
        <v>3.1702409447000002</v>
      </c>
      <c r="AB29" s="258">
        <v>0.74308728667000001</v>
      </c>
      <c r="AC29" s="258">
        <v>2.7816440017000001</v>
      </c>
      <c r="AD29" s="258">
        <v>2.8779939867</v>
      </c>
      <c r="AE29" s="258">
        <v>1.5313478827</v>
      </c>
      <c r="AF29" s="258">
        <v>-2.0860298933000001</v>
      </c>
      <c r="AG29" s="258">
        <v>0.60980386467000003</v>
      </c>
      <c r="AH29" s="258">
        <v>1.7785974907</v>
      </c>
      <c r="AI29" s="258">
        <v>1.1595283567000001</v>
      </c>
      <c r="AJ29" s="258">
        <v>0.69599159167000002</v>
      </c>
      <c r="AK29" s="258">
        <v>0.26301823667000002</v>
      </c>
      <c r="AL29" s="258">
        <v>-2.4230391462999998</v>
      </c>
      <c r="AM29" s="258">
        <v>1.3332159127000001</v>
      </c>
      <c r="AN29" s="258">
        <v>-2.0128081333000002E-2</v>
      </c>
      <c r="AO29" s="258">
        <v>7.2079043696999996</v>
      </c>
      <c r="AP29" s="258">
        <v>2.7443559300000002</v>
      </c>
      <c r="AQ29" s="258">
        <v>-2.3226785130000001</v>
      </c>
      <c r="AR29" s="258">
        <v>-4.6335972700000001</v>
      </c>
      <c r="AS29" s="258">
        <v>0.37803409700000001</v>
      </c>
      <c r="AT29" s="258">
        <v>2.8344878279999999</v>
      </c>
      <c r="AU29" s="258">
        <v>-0.65702083</v>
      </c>
      <c r="AV29" s="258">
        <v>-0.47206429567000002</v>
      </c>
      <c r="AW29" s="258">
        <v>-1.6849730967000001</v>
      </c>
      <c r="AX29" s="258">
        <v>-4.1060378857000002</v>
      </c>
      <c r="AY29" s="258">
        <v>-2.1154100303000001</v>
      </c>
      <c r="AZ29" s="258">
        <v>-1.4924171372999999</v>
      </c>
      <c r="BA29" s="258">
        <v>2.1565896587000002</v>
      </c>
      <c r="BB29" s="258">
        <v>3.3967713167000002</v>
      </c>
      <c r="BC29" s="258">
        <v>2.6905170087000001</v>
      </c>
      <c r="BD29" s="258">
        <v>-4.4324353847999998</v>
      </c>
      <c r="BE29" s="258">
        <v>-1.0504576861999999</v>
      </c>
      <c r="BF29" s="258">
        <v>-0.37694259232999999</v>
      </c>
      <c r="BG29" s="258">
        <v>5.7953576667000002</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901</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382"/>
      <c r="BI31" s="382"/>
      <c r="BJ31" s="382"/>
      <c r="BK31" s="382"/>
      <c r="BL31" s="382"/>
      <c r="BM31" s="382"/>
      <c r="BN31" s="382"/>
      <c r="BO31" s="382"/>
      <c r="BP31" s="382"/>
      <c r="BQ31" s="382"/>
      <c r="BR31" s="382"/>
      <c r="BS31" s="382"/>
      <c r="BT31" s="382"/>
      <c r="BU31" s="382"/>
      <c r="BV31" s="382"/>
    </row>
    <row r="32" spans="1:74" ht="11.1" customHeight="1" x14ac:dyDescent="0.2">
      <c r="A32" s="93" t="s">
        <v>789</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45.652000000000001</v>
      </c>
      <c r="AA32" s="258">
        <v>44.950724166999997</v>
      </c>
      <c r="AB32" s="258">
        <v>44.803748333000001</v>
      </c>
      <c r="AC32" s="258">
        <v>44.728402500000001</v>
      </c>
      <c r="AD32" s="258">
        <v>44.813036666999999</v>
      </c>
      <c r="AE32" s="258">
        <v>43.870530832999997</v>
      </c>
      <c r="AF32" s="258">
        <v>42.682315000000003</v>
      </c>
      <c r="AG32" s="258">
        <v>41.939139167</v>
      </c>
      <c r="AH32" s="258">
        <v>39.892003332999998</v>
      </c>
      <c r="AI32" s="258">
        <v>38.828127500000001</v>
      </c>
      <c r="AJ32" s="258">
        <v>38.266461667000002</v>
      </c>
      <c r="AK32" s="258">
        <v>38.159385833000002</v>
      </c>
      <c r="AL32" s="258">
        <v>38.893999999999998</v>
      </c>
      <c r="AM32" s="258">
        <v>38.863680000000002</v>
      </c>
      <c r="AN32" s="258">
        <v>39.571019999999997</v>
      </c>
      <c r="AO32" s="258">
        <v>39.620609999999999</v>
      </c>
      <c r="AP32" s="258">
        <v>40.279220000000002</v>
      </c>
      <c r="AQ32" s="258">
        <v>39.854990000000001</v>
      </c>
      <c r="AR32" s="258">
        <v>39.301690000000001</v>
      </c>
      <c r="AS32" s="258">
        <v>38.887230000000002</v>
      </c>
      <c r="AT32" s="258">
        <v>37.269640000000003</v>
      </c>
      <c r="AU32" s="258">
        <v>36.222529999999999</v>
      </c>
      <c r="AV32" s="258">
        <v>36.261989999999997</v>
      </c>
      <c r="AW32" s="258">
        <v>36.539299999999997</v>
      </c>
      <c r="AX32" s="258">
        <v>37.831290000000003</v>
      </c>
      <c r="AY32" s="258">
        <v>37.78349</v>
      </c>
      <c r="AZ32" s="258">
        <v>38.525039999999997</v>
      </c>
      <c r="BA32" s="258">
        <v>38.813200000000002</v>
      </c>
      <c r="BB32" s="258">
        <v>34.975270000000002</v>
      </c>
      <c r="BC32" s="258">
        <v>33.636406129000001</v>
      </c>
      <c r="BD32" s="258">
        <v>35.575886333</v>
      </c>
      <c r="BE32" s="258">
        <v>34.894502580999998</v>
      </c>
      <c r="BF32" s="258">
        <v>36.046489999999999</v>
      </c>
      <c r="BG32" s="258">
        <v>35.22551</v>
      </c>
      <c r="BH32" s="346">
        <v>35.253320000000002</v>
      </c>
      <c r="BI32" s="346">
        <v>35.538420000000002</v>
      </c>
      <c r="BJ32" s="346">
        <v>36.869439999999997</v>
      </c>
      <c r="BK32" s="346">
        <v>36.112806290999998</v>
      </c>
      <c r="BL32" s="346">
        <v>36.299629285999998</v>
      </c>
      <c r="BM32" s="346">
        <v>36.652746452000002</v>
      </c>
      <c r="BN32" s="346">
        <v>35.00198675</v>
      </c>
      <c r="BO32" s="346">
        <v>33.805188145000002</v>
      </c>
      <c r="BP32" s="346">
        <v>34.716332999999999</v>
      </c>
      <c r="BQ32" s="346">
        <v>35.077473468000001</v>
      </c>
      <c r="BR32" s="346">
        <v>35.905833145000003</v>
      </c>
      <c r="BS32" s="346">
        <v>36.047474999999999</v>
      </c>
      <c r="BT32" s="346">
        <v>36.075285000000001</v>
      </c>
      <c r="BU32" s="346">
        <v>35.141204000000002</v>
      </c>
      <c r="BV32" s="346">
        <v>35.815802257999998</v>
      </c>
    </row>
    <row r="33" spans="1:74" ht="11.1" customHeight="1" x14ac:dyDescent="0.2">
      <c r="A33" s="98" t="s">
        <v>790</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140.14231699999999</v>
      </c>
      <c r="AB33" s="258">
        <v>125.987725</v>
      </c>
      <c r="AC33" s="258">
        <v>123.989532</v>
      </c>
      <c r="AD33" s="258">
        <v>134.741792</v>
      </c>
      <c r="AE33" s="258">
        <v>142.824816</v>
      </c>
      <c r="AF33" s="258">
        <v>139.47116700000001</v>
      </c>
      <c r="AG33" s="258">
        <v>132.144239</v>
      </c>
      <c r="AH33" s="258">
        <v>127.92605</v>
      </c>
      <c r="AI33" s="258">
        <v>131.38562899999999</v>
      </c>
      <c r="AJ33" s="258">
        <v>143.95219700000001</v>
      </c>
      <c r="AK33" s="258">
        <v>149.73177000000001</v>
      </c>
      <c r="AL33" s="258">
        <v>158.83326</v>
      </c>
      <c r="AM33" s="258">
        <v>161.67183900000001</v>
      </c>
      <c r="AN33" s="258">
        <v>156.32688999999999</v>
      </c>
      <c r="AO33" s="258">
        <v>161.20398499999999</v>
      </c>
      <c r="AP33" s="258">
        <v>174.12379999999999</v>
      </c>
      <c r="AQ33" s="258">
        <v>180.121467</v>
      </c>
      <c r="AR33" s="258">
        <v>173.96759599999999</v>
      </c>
      <c r="AS33" s="258">
        <v>165.79363799999999</v>
      </c>
      <c r="AT33" s="258">
        <v>164.01176699999999</v>
      </c>
      <c r="AU33" s="258">
        <v>170.42049</v>
      </c>
      <c r="AV33" s="258">
        <v>183.65499700000001</v>
      </c>
      <c r="AW33" s="258">
        <v>196.41276400000001</v>
      </c>
      <c r="AX33" s="258">
        <v>204.19923299999999</v>
      </c>
      <c r="AY33" s="258">
        <v>196.65266399999999</v>
      </c>
      <c r="AZ33" s="258">
        <v>196.16806589999999</v>
      </c>
      <c r="BA33" s="258">
        <v>201.10991000000001</v>
      </c>
      <c r="BB33" s="258">
        <v>203.172539</v>
      </c>
      <c r="BC33" s="258">
        <v>202.83055200000001</v>
      </c>
      <c r="BD33" s="258">
        <v>192.95164020000001</v>
      </c>
      <c r="BE33" s="258">
        <v>179.38786010000001</v>
      </c>
      <c r="BF33" s="258">
        <v>170.59899709999999</v>
      </c>
      <c r="BG33" s="258">
        <v>164.64680060000001</v>
      </c>
      <c r="BH33" s="346">
        <v>158.83269999999999</v>
      </c>
      <c r="BI33" s="346">
        <v>160.8005</v>
      </c>
      <c r="BJ33" s="346">
        <v>162.50399999999999</v>
      </c>
      <c r="BK33" s="346">
        <v>154.9162</v>
      </c>
      <c r="BL33" s="346">
        <v>154.50710000000001</v>
      </c>
      <c r="BM33" s="346">
        <v>161.25479999999999</v>
      </c>
      <c r="BN33" s="346">
        <v>162.05359999999999</v>
      </c>
      <c r="BO33" s="346">
        <v>163.58969999999999</v>
      </c>
      <c r="BP33" s="346">
        <v>157.57919999999999</v>
      </c>
      <c r="BQ33" s="346">
        <v>148.65969999999999</v>
      </c>
      <c r="BR33" s="346">
        <v>143.2996</v>
      </c>
      <c r="BS33" s="346">
        <v>141.38800000000001</v>
      </c>
      <c r="BT33" s="346">
        <v>145.31469999999999</v>
      </c>
      <c r="BU33" s="346">
        <v>149.5735</v>
      </c>
      <c r="BV33" s="346">
        <v>145.8888</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154.74860899999999</v>
      </c>
      <c r="AN34" s="258">
        <v>149.76523599999999</v>
      </c>
      <c r="AO34" s="258">
        <v>155.003907</v>
      </c>
      <c r="AP34" s="258">
        <v>167.68088900000001</v>
      </c>
      <c r="AQ34" s="258">
        <v>173.435723</v>
      </c>
      <c r="AR34" s="258">
        <v>167.039019</v>
      </c>
      <c r="AS34" s="258">
        <v>158.59580600000001</v>
      </c>
      <c r="AT34" s="258">
        <v>156.544679</v>
      </c>
      <c r="AU34" s="258">
        <v>162.684147</v>
      </c>
      <c r="AV34" s="258">
        <v>176.140468</v>
      </c>
      <c r="AW34" s="258">
        <v>189.12004999999999</v>
      </c>
      <c r="AX34" s="258">
        <v>197.128333</v>
      </c>
      <c r="AY34" s="258">
        <v>189.07333499999999</v>
      </c>
      <c r="AZ34" s="258">
        <v>188.97486599999999</v>
      </c>
      <c r="BA34" s="258">
        <v>194.30919900000001</v>
      </c>
      <c r="BB34" s="258">
        <v>196.162553</v>
      </c>
      <c r="BC34" s="258">
        <v>195.60142200000001</v>
      </c>
      <c r="BD34" s="258">
        <v>185.49739299999999</v>
      </c>
      <c r="BE34" s="258">
        <v>171.75759300000001</v>
      </c>
      <c r="BF34" s="258">
        <v>162.7868</v>
      </c>
      <c r="BG34" s="258">
        <v>156.66139999999999</v>
      </c>
      <c r="BH34" s="346">
        <v>150.72669999999999</v>
      </c>
      <c r="BI34" s="346">
        <v>152.58410000000001</v>
      </c>
      <c r="BJ34" s="346">
        <v>154.1815</v>
      </c>
      <c r="BK34" s="346">
        <v>146.81880000000001</v>
      </c>
      <c r="BL34" s="346">
        <v>146.80699999999999</v>
      </c>
      <c r="BM34" s="346">
        <v>153.96010000000001</v>
      </c>
      <c r="BN34" s="346">
        <v>154.55709999999999</v>
      </c>
      <c r="BO34" s="346">
        <v>155.8871</v>
      </c>
      <c r="BP34" s="346">
        <v>149.667</v>
      </c>
      <c r="BQ34" s="346">
        <v>140.58709999999999</v>
      </c>
      <c r="BR34" s="346">
        <v>135.06100000000001</v>
      </c>
      <c r="BS34" s="346">
        <v>132.99359999999999</v>
      </c>
      <c r="BT34" s="346">
        <v>136.81800000000001</v>
      </c>
      <c r="BU34" s="346">
        <v>140.9846</v>
      </c>
      <c r="BV34" s="346">
        <v>137.21209999999999</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3.9092709999999999</v>
      </c>
      <c r="AB35" s="258">
        <v>3.7214209999999999</v>
      </c>
      <c r="AC35" s="258">
        <v>3.5335700000000001</v>
      </c>
      <c r="AD35" s="258">
        <v>3.5643099999999999</v>
      </c>
      <c r="AE35" s="258">
        <v>3.5950489999999999</v>
      </c>
      <c r="AF35" s="258">
        <v>3.6257890000000002</v>
      </c>
      <c r="AG35" s="258">
        <v>3.7739180000000001</v>
      </c>
      <c r="AH35" s="258">
        <v>3.9220480000000002</v>
      </c>
      <c r="AI35" s="258">
        <v>4.0701770000000002</v>
      </c>
      <c r="AJ35" s="258">
        <v>4.1121090000000002</v>
      </c>
      <c r="AK35" s="258">
        <v>4.1540419999999996</v>
      </c>
      <c r="AL35" s="258">
        <v>4.1959739999999996</v>
      </c>
      <c r="AM35" s="258">
        <v>4.0230990000000002</v>
      </c>
      <c r="AN35" s="258">
        <v>3.850225</v>
      </c>
      <c r="AO35" s="258">
        <v>3.6773500000000001</v>
      </c>
      <c r="AP35" s="258">
        <v>3.7566700000000002</v>
      </c>
      <c r="AQ35" s="258">
        <v>3.8359899999999998</v>
      </c>
      <c r="AR35" s="258">
        <v>3.9153099999999998</v>
      </c>
      <c r="AS35" s="258">
        <v>4.0539899999999998</v>
      </c>
      <c r="AT35" s="258">
        <v>4.1926709999999998</v>
      </c>
      <c r="AU35" s="258">
        <v>4.3313509999999997</v>
      </c>
      <c r="AV35" s="258">
        <v>4.3677219999999997</v>
      </c>
      <c r="AW35" s="258">
        <v>4.4040920000000003</v>
      </c>
      <c r="AX35" s="258">
        <v>4.4404630000000003</v>
      </c>
      <c r="AY35" s="258">
        <v>5.2504949999999999</v>
      </c>
      <c r="AZ35" s="258">
        <v>5.0165660000000001</v>
      </c>
      <c r="BA35" s="258">
        <v>4.7760509999999998</v>
      </c>
      <c r="BB35" s="258">
        <v>4.8678889999999999</v>
      </c>
      <c r="BC35" s="258">
        <v>4.9621209999999998</v>
      </c>
      <c r="BD35" s="258">
        <v>5.0561780000000001</v>
      </c>
      <c r="BE35" s="258">
        <v>5.2639589999999998</v>
      </c>
      <c r="BF35" s="258">
        <v>5.4696220000000002</v>
      </c>
      <c r="BG35" s="258">
        <v>5.673546</v>
      </c>
      <c r="BH35" s="346">
        <v>5.7883209999999998</v>
      </c>
      <c r="BI35" s="346">
        <v>5.8986289999999997</v>
      </c>
      <c r="BJ35" s="346">
        <v>6.0076619999999998</v>
      </c>
      <c r="BK35" s="346">
        <v>5.7558920000000002</v>
      </c>
      <c r="BL35" s="346">
        <v>5.5078870000000002</v>
      </c>
      <c r="BM35" s="346">
        <v>5.2537719999999997</v>
      </c>
      <c r="BN35" s="346">
        <v>5.3358840000000001</v>
      </c>
      <c r="BO35" s="346">
        <v>5.4170049999999996</v>
      </c>
      <c r="BP35" s="346">
        <v>5.4955790000000002</v>
      </c>
      <c r="BQ35" s="346">
        <v>5.6877529999999998</v>
      </c>
      <c r="BR35" s="346">
        <v>5.8757080000000004</v>
      </c>
      <c r="BS35" s="346">
        <v>6.0624459999999996</v>
      </c>
      <c r="BT35" s="346">
        <v>6.1604520000000003</v>
      </c>
      <c r="BU35" s="346">
        <v>6.2545320000000002</v>
      </c>
      <c r="BV35" s="346">
        <v>6.3480090000000002</v>
      </c>
    </row>
    <row r="36" spans="1:74" ht="11.1" customHeight="1" x14ac:dyDescent="0.2">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1.839815</v>
      </c>
      <c r="AE36" s="258">
        <v>1.8884179999999999</v>
      </c>
      <c r="AF36" s="258">
        <v>1.9370210000000001</v>
      </c>
      <c r="AG36" s="258">
        <v>2.0603880000000001</v>
      </c>
      <c r="AH36" s="258">
        <v>2.183754</v>
      </c>
      <c r="AI36" s="258">
        <v>2.307121</v>
      </c>
      <c r="AJ36" s="258">
        <v>2.4179360000000001</v>
      </c>
      <c r="AK36" s="258">
        <v>2.5287500000000001</v>
      </c>
      <c r="AL36" s="258">
        <v>2.6395650000000002</v>
      </c>
      <c r="AM36" s="258">
        <v>2.4714429999999998</v>
      </c>
      <c r="AN36" s="258">
        <v>2.3033199999999998</v>
      </c>
      <c r="AO36" s="258">
        <v>2.1351979999999999</v>
      </c>
      <c r="AP36" s="258">
        <v>2.2992560000000002</v>
      </c>
      <c r="AQ36" s="258">
        <v>2.4633129999999999</v>
      </c>
      <c r="AR36" s="258">
        <v>2.6273710000000001</v>
      </c>
      <c r="AS36" s="258">
        <v>2.7558199999999999</v>
      </c>
      <c r="AT36" s="258">
        <v>2.8842680000000001</v>
      </c>
      <c r="AU36" s="258">
        <v>3.0127169999999999</v>
      </c>
      <c r="AV36" s="258">
        <v>2.7539030000000002</v>
      </c>
      <c r="AW36" s="258">
        <v>2.4950890000000001</v>
      </c>
      <c r="AX36" s="258">
        <v>2.236275</v>
      </c>
      <c r="AY36" s="258">
        <v>1.838568</v>
      </c>
      <c r="AZ36" s="258">
        <v>1.693859</v>
      </c>
      <c r="BA36" s="258">
        <v>1.5487550000000001</v>
      </c>
      <c r="BB36" s="258">
        <v>1.6658470000000001</v>
      </c>
      <c r="BC36" s="258">
        <v>1.7906310000000001</v>
      </c>
      <c r="BD36" s="258">
        <v>1.9209579999999999</v>
      </c>
      <c r="BE36" s="258">
        <v>1.8872230000000001</v>
      </c>
      <c r="BF36" s="258">
        <v>1.8615349999999999</v>
      </c>
      <c r="BG36" s="258">
        <v>1.828992</v>
      </c>
      <c r="BH36" s="346">
        <v>1.8326100000000001</v>
      </c>
      <c r="BI36" s="346">
        <v>1.8302339999999999</v>
      </c>
      <c r="BJ36" s="346">
        <v>1.8310249999999999</v>
      </c>
      <c r="BK36" s="346">
        <v>1.824624</v>
      </c>
      <c r="BL36" s="346">
        <v>1.6823049999999999</v>
      </c>
      <c r="BM36" s="346">
        <v>1.5375030000000001</v>
      </c>
      <c r="BN36" s="346">
        <v>1.6565989999999999</v>
      </c>
      <c r="BO36" s="346">
        <v>1.781128</v>
      </c>
      <c r="BP36" s="346">
        <v>1.9116230000000001</v>
      </c>
      <c r="BQ36" s="346">
        <v>1.8781490000000001</v>
      </c>
      <c r="BR36" s="346">
        <v>1.854333</v>
      </c>
      <c r="BS36" s="346">
        <v>1.8220620000000001</v>
      </c>
      <c r="BT36" s="346">
        <v>1.82457</v>
      </c>
      <c r="BU36" s="346">
        <v>1.820511</v>
      </c>
      <c r="BV36" s="346">
        <v>1.8189150000000001</v>
      </c>
    </row>
    <row r="37" spans="1:74" ht="11.1" customHeight="1" x14ac:dyDescent="0.2">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0.43455899999999997</v>
      </c>
      <c r="AC37" s="258">
        <v>0.40451199999999998</v>
      </c>
      <c r="AD37" s="258">
        <v>0.41264899999999999</v>
      </c>
      <c r="AE37" s="258">
        <v>0.42078599999999999</v>
      </c>
      <c r="AF37" s="258">
        <v>0.428923</v>
      </c>
      <c r="AG37" s="258">
        <v>0.44002000000000002</v>
      </c>
      <c r="AH37" s="258">
        <v>0.45111600000000002</v>
      </c>
      <c r="AI37" s="258">
        <v>0.46221299999999998</v>
      </c>
      <c r="AJ37" s="258">
        <v>0.45789800000000003</v>
      </c>
      <c r="AK37" s="258">
        <v>0.45358199999999999</v>
      </c>
      <c r="AL37" s="258">
        <v>0.44926700000000003</v>
      </c>
      <c r="AM37" s="258">
        <v>0.42868800000000001</v>
      </c>
      <c r="AN37" s="258">
        <v>0.408109</v>
      </c>
      <c r="AO37" s="258">
        <v>0.38752999999999999</v>
      </c>
      <c r="AP37" s="258">
        <v>0.38698500000000002</v>
      </c>
      <c r="AQ37" s="258">
        <v>0.38644099999999998</v>
      </c>
      <c r="AR37" s="258">
        <v>0.38589600000000002</v>
      </c>
      <c r="AS37" s="258">
        <v>0.38802199999999998</v>
      </c>
      <c r="AT37" s="258">
        <v>0.39014900000000002</v>
      </c>
      <c r="AU37" s="258">
        <v>0.39227499999999998</v>
      </c>
      <c r="AV37" s="258">
        <v>0.39290399999999998</v>
      </c>
      <c r="AW37" s="258">
        <v>0.39353300000000002</v>
      </c>
      <c r="AX37" s="258">
        <v>0.39416200000000001</v>
      </c>
      <c r="AY37" s="258">
        <v>0.49026599999999998</v>
      </c>
      <c r="AZ37" s="258">
        <v>0.48277490000000001</v>
      </c>
      <c r="BA37" s="258">
        <v>0.47590500000000002</v>
      </c>
      <c r="BB37" s="258">
        <v>0.47625000000000001</v>
      </c>
      <c r="BC37" s="258">
        <v>0.47637800000000002</v>
      </c>
      <c r="BD37" s="258">
        <v>0.47711120000000001</v>
      </c>
      <c r="BE37" s="258">
        <v>0.47908509999999999</v>
      </c>
      <c r="BF37" s="258">
        <v>0.48104010000000003</v>
      </c>
      <c r="BG37" s="258">
        <v>0.48286259999999998</v>
      </c>
      <c r="BH37" s="346">
        <v>0.48505690000000001</v>
      </c>
      <c r="BI37" s="346">
        <v>0.4875718</v>
      </c>
      <c r="BJ37" s="346">
        <v>0.48376720000000001</v>
      </c>
      <c r="BK37" s="346">
        <v>0.51690389999999997</v>
      </c>
      <c r="BL37" s="346">
        <v>0.50988160000000005</v>
      </c>
      <c r="BM37" s="346">
        <v>0.50339710000000004</v>
      </c>
      <c r="BN37" s="346">
        <v>0.50401620000000003</v>
      </c>
      <c r="BO37" s="346">
        <v>0.50444710000000004</v>
      </c>
      <c r="BP37" s="346">
        <v>0.50497020000000004</v>
      </c>
      <c r="BQ37" s="346">
        <v>0.50673190000000001</v>
      </c>
      <c r="BR37" s="346">
        <v>0.50848090000000001</v>
      </c>
      <c r="BS37" s="346">
        <v>0.50993010000000005</v>
      </c>
      <c r="BT37" s="346">
        <v>0.51165380000000005</v>
      </c>
      <c r="BU37" s="346">
        <v>0.51387760000000005</v>
      </c>
      <c r="BV37" s="346">
        <v>0.50972209999999996</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v>
      </c>
      <c r="P41" s="261">
        <v>5.54</v>
      </c>
      <c r="Q41" s="261">
        <v>5.54</v>
      </c>
      <c r="R41" s="261">
        <v>5.54</v>
      </c>
      <c r="S41" s="261">
        <v>5.54</v>
      </c>
      <c r="T41" s="261">
        <v>5.54</v>
      </c>
      <c r="U41" s="261">
        <v>5.54</v>
      </c>
      <c r="V41" s="261">
        <v>5.54</v>
      </c>
      <c r="W41" s="261">
        <v>5.54</v>
      </c>
      <c r="X41" s="261">
        <v>5.54</v>
      </c>
      <c r="Y41" s="261">
        <v>5.54</v>
      </c>
      <c r="Z41" s="261">
        <v>5.54</v>
      </c>
      <c r="AA41" s="261">
        <v>5.96</v>
      </c>
      <c r="AB41" s="261">
        <v>5.96</v>
      </c>
      <c r="AC41" s="261">
        <v>5.96</v>
      </c>
      <c r="AD41" s="261">
        <v>5.96</v>
      </c>
      <c r="AE41" s="261">
        <v>5.96</v>
      </c>
      <c r="AF41" s="261">
        <v>5.96</v>
      </c>
      <c r="AG41" s="261">
        <v>5.96</v>
      </c>
      <c r="AH41" s="261">
        <v>5.96</v>
      </c>
      <c r="AI41" s="261">
        <v>5.96</v>
      </c>
      <c r="AJ41" s="261">
        <v>5.96</v>
      </c>
      <c r="AK41" s="261">
        <v>5.96</v>
      </c>
      <c r="AL41" s="261">
        <v>5.96</v>
      </c>
      <c r="AM41" s="261">
        <v>6.1122156092999997</v>
      </c>
      <c r="AN41" s="261">
        <v>6.1122156092999997</v>
      </c>
      <c r="AO41" s="261">
        <v>6.1122156092999997</v>
      </c>
      <c r="AP41" s="261">
        <v>6.1122156092999997</v>
      </c>
      <c r="AQ41" s="261">
        <v>6.1122156092999997</v>
      </c>
      <c r="AR41" s="261">
        <v>6.1122156092999997</v>
      </c>
      <c r="AS41" s="261">
        <v>6.1122156092999997</v>
      </c>
      <c r="AT41" s="261">
        <v>6.1122156092999997</v>
      </c>
      <c r="AU41" s="261">
        <v>6.1122156092999997</v>
      </c>
      <c r="AV41" s="261">
        <v>6.1122156092999997</v>
      </c>
      <c r="AW41" s="261">
        <v>6.1122156092999997</v>
      </c>
      <c r="AX41" s="261">
        <v>6.1122156092999997</v>
      </c>
      <c r="AY41" s="261">
        <v>5.9509441653000001</v>
      </c>
      <c r="AZ41" s="261">
        <v>5.9509441653000001</v>
      </c>
      <c r="BA41" s="261">
        <v>5.9509441653000001</v>
      </c>
      <c r="BB41" s="261">
        <v>5.9509441653000001</v>
      </c>
      <c r="BC41" s="261">
        <v>5.9509441653000001</v>
      </c>
      <c r="BD41" s="261">
        <v>5.9509441653000001</v>
      </c>
      <c r="BE41" s="261">
        <v>5.9509441653000001</v>
      </c>
      <c r="BF41" s="261">
        <v>5.9509441653000001</v>
      </c>
      <c r="BG41" s="261">
        <v>5.9509441653000001</v>
      </c>
      <c r="BH41" s="384">
        <v>5.9509439999999998</v>
      </c>
      <c r="BI41" s="384">
        <v>5.9509439999999998</v>
      </c>
      <c r="BJ41" s="384">
        <v>5.9509439999999998</v>
      </c>
      <c r="BK41" s="384">
        <v>5.797104</v>
      </c>
      <c r="BL41" s="384">
        <v>5.797104</v>
      </c>
      <c r="BM41" s="384">
        <v>5.797104</v>
      </c>
      <c r="BN41" s="384">
        <v>5.797104</v>
      </c>
      <c r="BO41" s="384">
        <v>5.797104</v>
      </c>
      <c r="BP41" s="384">
        <v>5.797104</v>
      </c>
      <c r="BQ41" s="384">
        <v>5.797104</v>
      </c>
      <c r="BR41" s="384">
        <v>5.797104</v>
      </c>
      <c r="BS41" s="384">
        <v>5.797104</v>
      </c>
      <c r="BT41" s="384">
        <v>5.797104</v>
      </c>
      <c r="BU41" s="384">
        <v>5.797104</v>
      </c>
      <c r="BV41" s="384">
        <v>5.797104</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385"/>
      <c r="BI42" s="385"/>
      <c r="BJ42" s="385"/>
      <c r="BK42" s="385"/>
      <c r="BL42" s="385"/>
      <c r="BM42" s="385"/>
      <c r="BN42" s="385"/>
      <c r="BO42" s="385"/>
      <c r="BP42" s="385"/>
      <c r="BQ42" s="385"/>
      <c r="BR42" s="385"/>
      <c r="BS42" s="385"/>
      <c r="BT42" s="385"/>
      <c r="BU42" s="385"/>
      <c r="BV42" s="385"/>
    </row>
    <row r="43" spans="1:74" ht="11.1" customHeight="1" x14ac:dyDescent="0.2">
      <c r="A43" s="98" t="s">
        <v>756</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0.2419408867</v>
      </c>
      <c r="BA43" s="271">
        <v>0.23995391704999999</v>
      </c>
      <c r="BB43" s="271">
        <v>0.24051428571</v>
      </c>
      <c r="BC43" s="271">
        <v>0.25033179723999999</v>
      </c>
      <c r="BD43" s="271">
        <v>0.25108095238</v>
      </c>
      <c r="BE43" s="271">
        <v>0.24453917050999999</v>
      </c>
      <c r="BF43" s="271">
        <v>0.23815668203000001</v>
      </c>
      <c r="BG43" s="271">
        <v>0.23178571429</v>
      </c>
      <c r="BH43" s="365">
        <v>0.2181913</v>
      </c>
      <c r="BI43" s="365">
        <v>0.21259249999999999</v>
      </c>
      <c r="BJ43" s="365">
        <v>0.2103082</v>
      </c>
      <c r="BK43" s="365">
        <v>0.21416289999999999</v>
      </c>
      <c r="BL43" s="365">
        <v>0.21040539999999999</v>
      </c>
      <c r="BM43" s="365">
        <v>0.22502639999999999</v>
      </c>
      <c r="BN43" s="365">
        <v>0.22604160000000001</v>
      </c>
      <c r="BO43" s="365">
        <v>0.23285159999999999</v>
      </c>
      <c r="BP43" s="365">
        <v>0.2264206</v>
      </c>
      <c r="BQ43" s="365">
        <v>0.2177578</v>
      </c>
      <c r="BR43" s="365">
        <v>0.206347</v>
      </c>
      <c r="BS43" s="365">
        <v>0.1940817</v>
      </c>
      <c r="BT43" s="365">
        <v>0.1789058</v>
      </c>
      <c r="BU43" s="365">
        <v>0.17317270000000001</v>
      </c>
      <c r="BV43" s="365">
        <v>0.1720632</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385"/>
      <c r="BI44" s="385"/>
      <c r="BJ44" s="385"/>
      <c r="BK44" s="385"/>
      <c r="BL44" s="385"/>
      <c r="BM44" s="385"/>
      <c r="BN44" s="385"/>
      <c r="BO44" s="385"/>
      <c r="BP44" s="385"/>
      <c r="BQ44" s="385"/>
      <c r="BR44" s="385"/>
      <c r="BS44" s="385"/>
      <c r="BT44" s="385"/>
      <c r="BU44" s="385"/>
      <c r="BV44" s="385"/>
    </row>
    <row r="45" spans="1:74" ht="11.1" customHeight="1" x14ac:dyDescent="0.2">
      <c r="A45" s="98" t="s">
        <v>681</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2.29</v>
      </c>
      <c r="AN45" s="215">
        <v>2.2599999999999998</v>
      </c>
      <c r="AO45" s="215">
        <v>2.2599999999999998</v>
      </c>
      <c r="AP45" s="215">
        <v>2.23</v>
      </c>
      <c r="AQ45" s="215">
        <v>2.2599999999999998</v>
      </c>
      <c r="AR45" s="215">
        <v>2.25</v>
      </c>
      <c r="AS45" s="215">
        <v>2.21</v>
      </c>
      <c r="AT45" s="215">
        <v>2.23</v>
      </c>
      <c r="AU45" s="215">
        <v>2.2200000000000002</v>
      </c>
      <c r="AV45" s="215">
        <v>2.14</v>
      </c>
      <c r="AW45" s="215">
        <v>2.15</v>
      </c>
      <c r="AX45" s="215">
        <v>2.16</v>
      </c>
      <c r="AY45" s="215">
        <v>2.12</v>
      </c>
      <c r="AZ45" s="215">
        <v>2.11</v>
      </c>
      <c r="BA45" s="215">
        <v>2.1800000000000002</v>
      </c>
      <c r="BB45" s="215">
        <v>2.16</v>
      </c>
      <c r="BC45" s="215">
        <v>2.16</v>
      </c>
      <c r="BD45" s="215">
        <v>2.1024225139000001</v>
      </c>
      <c r="BE45" s="215">
        <v>2.1167864137999999</v>
      </c>
      <c r="BF45" s="215">
        <v>2.213962</v>
      </c>
      <c r="BG45" s="215">
        <v>2.1817859999999998</v>
      </c>
      <c r="BH45" s="386">
        <v>2.1779220000000001</v>
      </c>
      <c r="BI45" s="386">
        <v>2.183875</v>
      </c>
      <c r="BJ45" s="386">
        <v>2.208043</v>
      </c>
      <c r="BK45" s="386">
        <v>2.1925129999999999</v>
      </c>
      <c r="BL45" s="386">
        <v>2.2138580000000001</v>
      </c>
      <c r="BM45" s="386">
        <v>2.209298</v>
      </c>
      <c r="BN45" s="386">
        <v>2.1906189999999999</v>
      </c>
      <c r="BO45" s="386">
        <v>2.2555040000000002</v>
      </c>
      <c r="BP45" s="386">
        <v>2.2642989999999998</v>
      </c>
      <c r="BQ45" s="386">
        <v>2.2787199999999999</v>
      </c>
      <c r="BR45" s="386">
        <v>2.2810009999999998</v>
      </c>
      <c r="BS45" s="386">
        <v>2.2493050000000001</v>
      </c>
      <c r="BT45" s="386">
        <v>2.2537500000000001</v>
      </c>
      <c r="BU45" s="386">
        <v>2.2222080000000002</v>
      </c>
      <c r="BV45" s="386">
        <v>2.229101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1" t="s">
        <v>1042</v>
      </c>
      <c r="C47" s="778"/>
      <c r="D47" s="778"/>
      <c r="E47" s="778"/>
      <c r="F47" s="778"/>
      <c r="G47" s="778"/>
      <c r="H47" s="778"/>
      <c r="I47" s="778"/>
      <c r="J47" s="778"/>
      <c r="K47" s="778"/>
      <c r="L47" s="778"/>
      <c r="M47" s="778"/>
      <c r="N47" s="778"/>
      <c r="O47" s="778"/>
      <c r="P47" s="778"/>
      <c r="Q47" s="778"/>
      <c r="AY47" s="521"/>
      <c r="AZ47" s="521"/>
      <c r="BA47" s="521"/>
      <c r="BB47" s="521"/>
      <c r="BC47" s="521"/>
      <c r="BD47" s="521"/>
      <c r="BE47" s="521"/>
      <c r="BF47" s="689"/>
      <c r="BG47" s="521"/>
      <c r="BH47" s="521"/>
      <c r="BI47" s="521"/>
      <c r="BJ47" s="521"/>
    </row>
    <row r="48" spans="1:74" s="456" customFormat="1" ht="12" customHeight="1" x14ac:dyDescent="0.2">
      <c r="A48" s="455"/>
      <c r="B48" s="814" t="s">
        <v>1111</v>
      </c>
      <c r="C48" s="768"/>
      <c r="D48" s="768"/>
      <c r="E48" s="768"/>
      <c r="F48" s="768"/>
      <c r="G48" s="768"/>
      <c r="H48" s="768"/>
      <c r="I48" s="768"/>
      <c r="J48" s="768"/>
      <c r="K48" s="768"/>
      <c r="L48" s="768"/>
      <c r="M48" s="768"/>
      <c r="N48" s="768"/>
      <c r="O48" s="768"/>
      <c r="P48" s="768"/>
      <c r="Q48" s="764"/>
      <c r="AY48" s="522"/>
      <c r="AZ48" s="522"/>
      <c r="BA48" s="522"/>
      <c r="BB48" s="522"/>
      <c r="BC48" s="522"/>
      <c r="BD48" s="522"/>
      <c r="BE48" s="522"/>
      <c r="BF48" s="690"/>
      <c r="BG48" s="522"/>
      <c r="BH48" s="522"/>
      <c r="BI48" s="522"/>
      <c r="BJ48" s="522"/>
    </row>
    <row r="49" spans="1:74" s="456" customFormat="1" ht="12" customHeight="1" x14ac:dyDescent="0.2">
      <c r="A49" s="455"/>
      <c r="B49" s="810" t="s">
        <v>1112</v>
      </c>
      <c r="C49" s="768"/>
      <c r="D49" s="768"/>
      <c r="E49" s="768"/>
      <c r="F49" s="768"/>
      <c r="G49" s="768"/>
      <c r="H49" s="768"/>
      <c r="I49" s="768"/>
      <c r="J49" s="768"/>
      <c r="K49" s="768"/>
      <c r="L49" s="768"/>
      <c r="M49" s="768"/>
      <c r="N49" s="768"/>
      <c r="O49" s="768"/>
      <c r="P49" s="768"/>
      <c r="Q49" s="764"/>
      <c r="AY49" s="522"/>
      <c r="AZ49" s="522"/>
      <c r="BA49" s="522"/>
      <c r="BB49" s="522"/>
      <c r="BC49" s="522"/>
      <c r="BD49" s="522"/>
      <c r="BE49" s="522"/>
      <c r="BF49" s="690"/>
      <c r="BG49" s="522"/>
      <c r="BH49" s="522"/>
      <c r="BI49" s="522"/>
      <c r="BJ49" s="522"/>
    </row>
    <row r="50" spans="1:74" s="456" customFormat="1" ht="12" customHeight="1" x14ac:dyDescent="0.2">
      <c r="A50" s="455"/>
      <c r="B50" s="814" t="s">
        <v>1113</v>
      </c>
      <c r="C50" s="768"/>
      <c r="D50" s="768"/>
      <c r="E50" s="768"/>
      <c r="F50" s="768"/>
      <c r="G50" s="768"/>
      <c r="H50" s="768"/>
      <c r="I50" s="768"/>
      <c r="J50" s="768"/>
      <c r="K50" s="768"/>
      <c r="L50" s="768"/>
      <c r="M50" s="768"/>
      <c r="N50" s="768"/>
      <c r="O50" s="768"/>
      <c r="P50" s="768"/>
      <c r="Q50" s="764"/>
      <c r="AY50" s="522"/>
      <c r="AZ50" s="522"/>
      <c r="BA50" s="522"/>
      <c r="BB50" s="522"/>
      <c r="BC50" s="522"/>
      <c r="BD50" s="522"/>
      <c r="BE50" s="522"/>
      <c r="BF50" s="690"/>
      <c r="BG50" s="522"/>
      <c r="BH50" s="522"/>
      <c r="BI50" s="522"/>
      <c r="BJ50" s="522"/>
    </row>
    <row r="51" spans="1:74" s="456" customFormat="1" ht="12" customHeight="1" x14ac:dyDescent="0.2">
      <c r="A51" s="455"/>
      <c r="B51" s="814" t="s">
        <v>101</v>
      </c>
      <c r="C51" s="768"/>
      <c r="D51" s="768"/>
      <c r="E51" s="768"/>
      <c r="F51" s="768"/>
      <c r="G51" s="768"/>
      <c r="H51" s="768"/>
      <c r="I51" s="768"/>
      <c r="J51" s="768"/>
      <c r="K51" s="768"/>
      <c r="L51" s="768"/>
      <c r="M51" s="768"/>
      <c r="N51" s="768"/>
      <c r="O51" s="768"/>
      <c r="P51" s="768"/>
      <c r="Q51" s="764"/>
      <c r="AY51" s="522"/>
      <c r="AZ51" s="522"/>
      <c r="BA51" s="522"/>
      <c r="BB51" s="522"/>
      <c r="BC51" s="522"/>
      <c r="BD51" s="522"/>
      <c r="BE51" s="522"/>
      <c r="BF51" s="690"/>
      <c r="BG51" s="522"/>
      <c r="BH51" s="522"/>
      <c r="BI51" s="522"/>
      <c r="BJ51" s="522"/>
    </row>
    <row r="52" spans="1:74" s="456" customFormat="1" ht="12" customHeight="1" x14ac:dyDescent="0.2">
      <c r="A52" s="455"/>
      <c r="B52" s="767" t="s">
        <v>1069</v>
      </c>
      <c r="C52" s="768"/>
      <c r="D52" s="768"/>
      <c r="E52" s="768"/>
      <c r="F52" s="768"/>
      <c r="G52" s="768"/>
      <c r="H52" s="768"/>
      <c r="I52" s="768"/>
      <c r="J52" s="768"/>
      <c r="K52" s="768"/>
      <c r="L52" s="768"/>
      <c r="M52" s="768"/>
      <c r="N52" s="768"/>
      <c r="O52" s="768"/>
      <c r="P52" s="768"/>
      <c r="Q52" s="764"/>
      <c r="AY52" s="522"/>
      <c r="AZ52" s="522"/>
      <c r="BA52" s="522"/>
      <c r="BB52" s="522"/>
      <c r="BC52" s="522"/>
      <c r="BD52" s="522"/>
      <c r="BE52" s="522"/>
      <c r="BF52" s="690"/>
      <c r="BG52" s="522"/>
      <c r="BH52" s="522"/>
      <c r="BI52" s="522"/>
      <c r="BJ52" s="522"/>
    </row>
    <row r="53" spans="1:74" s="456" customFormat="1" ht="22.35" customHeight="1" x14ac:dyDescent="0.2">
      <c r="A53" s="455"/>
      <c r="B53" s="767" t="s">
        <v>1114</v>
      </c>
      <c r="C53" s="768"/>
      <c r="D53" s="768"/>
      <c r="E53" s="768"/>
      <c r="F53" s="768"/>
      <c r="G53" s="768"/>
      <c r="H53" s="768"/>
      <c r="I53" s="768"/>
      <c r="J53" s="768"/>
      <c r="K53" s="768"/>
      <c r="L53" s="768"/>
      <c r="M53" s="768"/>
      <c r="N53" s="768"/>
      <c r="O53" s="768"/>
      <c r="P53" s="768"/>
      <c r="Q53" s="764"/>
      <c r="AY53" s="522"/>
      <c r="AZ53" s="522"/>
      <c r="BA53" s="522"/>
      <c r="BB53" s="522"/>
      <c r="BC53" s="522"/>
      <c r="BD53" s="522"/>
      <c r="BE53" s="522"/>
      <c r="BF53" s="690"/>
      <c r="BG53" s="522"/>
      <c r="BH53" s="522"/>
      <c r="BI53" s="522"/>
      <c r="BJ53" s="522"/>
    </row>
    <row r="54" spans="1:74" s="456" customFormat="1" ht="12" customHeight="1" x14ac:dyDescent="0.2">
      <c r="A54" s="455"/>
      <c r="B54" s="762" t="s">
        <v>1073</v>
      </c>
      <c r="C54" s="763"/>
      <c r="D54" s="763"/>
      <c r="E54" s="763"/>
      <c r="F54" s="763"/>
      <c r="G54" s="763"/>
      <c r="H54" s="763"/>
      <c r="I54" s="763"/>
      <c r="J54" s="763"/>
      <c r="K54" s="763"/>
      <c r="L54" s="763"/>
      <c r="M54" s="763"/>
      <c r="N54" s="763"/>
      <c r="O54" s="763"/>
      <c r="P54" s="763"/>
      <c r="Q54" s="764"/>
      <c r="AY54" s="522"/>
      <c r="AZ54" s="522"/>
      <c r="BA54" s="522"/>
      <c r="BB54" s="522"/>
      <c r="BC54" s="522"/>
      <c r="BD54" s="522"/>
      <c r="BE54" s="522"/>
      <c r="BF54" s="690"/>
      <c r="BG54" s="522"/>
      <c r="BH54" s="522"/>
      <c r="BI54" s="522"/>
      <c r="BJ54" s="522"/>
    </row>
    <row r="55" spans="1:74" s="457" customFormat="1" ht="12" customHeight="1" x14ac:dyDescent="0.2">
      <c r="A55" s="436"/>
      <c r="B55" s="784" t="s">
        <v>1184</v>
      </c>
      <c r="C55" s="764"/>
      <c r="D55" s="764"/>
      <c r="E55" s="764"/>
      <c r="F55" s="764"/>
      <c r="G55" s="764"/>
      <c r="H55" s="764"/>
      <c r="I55" s="764"/>
      <c r="J55" s="764"/>
      <c r="K55" s="764"/>
      <c r="L55" s="764"/>
      <c r="M55" s="764"/>
      <c r="N55" s="764"/>
      <c r="O55" s="764"/>
      <c r="P55" s="764"/>
      <c r="Q55" s="764"/>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21" sqref="BC21"/>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70" t="s">
        <v>1021</v>
      </c>
      <c r="B1" s="817" t="s">
        <v>1036</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302"/>
    </row>
    <row r="2" spans="1:74" ht="14.1" customHeight="1"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772</v>
      </c>
      <c r="B6" s="202" t="s">
        <v>606</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11.665613817000001</v>
      </c>
      <c r="AN6" s="214">
        <v>11.984863463</v>
      </c>
      <c r="AO6" s="214">
        <v>10.475575321999999</v>
      </c>
      <c r="AP6" s="214">
        <v>9.8072817919999995</v>
      </c>
      <c r="AQ6" s="214">
        <v>10.41772321</v>
      </c>
      <c r="AR6" s="214">
        <v>12.097232617</v>
      </c>
      <c r="AS6" s="214">
        <v>12.952774061</v>
      </c>
      <c r="AT6" s="214">
        <v>12.700114984000001</v>
      </c>
      <c r="AU6" s="214">
        <v>11.701341666999999</v>
      </c>
      <c r="AV6" s="214">
        <v>10.095859141</v>
      </c>
      <c r="AW6" s="214">
        <v>10.054906021000001</v>
      </c>
      <c r="AX6" s="214">
        <v>10.46596667</v>
      </c>
      <c r="AY6" s="214">
        <v>11.392019018999999</v>
      </c>
      <c r="AZ6" s="214">
        <v>10.830303084000001</v>
      </c>
      <c r="BA6" s="214">
        <v>9.8011949040000008</v>
      </c>
      <c r="BB6" s="214">
        <v>9.7772426249999995</v>
      </c>
      <c r="BC6" s="214">
        <v>10.249658632999999</v>
      </c>
      <c r="BD6" s="214">
        <v>12.307494161999999</v>
      </c>
      <c r="BE6" s="214">
        <v>13.332402887000001</v>
      </c>
      <c r="BF6" s="214">
        <v>13.147169999999999</v>
      </c>
      <c r="BG6" s="214">
        <v>11.80358</v>
      </c>
      <c r="BH6" s="355">
        <v>10.0725</v>
      </c>
      <c r="BI6" s="355">
        <v>10.273300000000001</v>
      </c>
      <c r="BJ6" s="355">
        <v>11.226290000000001</v>
      </c>
      <c r="BK6" s="355">
        <v>11.59769</v>
      </c>
      <c r="BL6" s="355">
        <v>11.244809999999999</v>
      </c>
      <c r="BM6" s="355">
        <v>10.39645</v>
      </c>
      <c r="BN6" s="355">
        <v>9.9698139999999995</v>
      </c>
      <c r="BO6" s="355">
        <v>10.58221</v>
      </c>
      <c r="BP6" s="355">
        <v>12.21109</v>
      </c>
      <c r="BQ6" s="355">
        <v>13.10618</v>
      </c>
      <c r="BR6" s="355">
        <v>12.961460000000001</v>
      </c>
      <c r="BS6" s="355">
        <v>11.45322</v>
      </c>
      <c r="BT6" s="355">
        <v>10.234719999999999</v>
      </c>
      <c r="BU6" s="355">
        <v>10.274419999999999</v>
      </c>
      <c r="BV6" s="355">
        <v>11.258050000000001</v>
      </c>
    </row>
    <row r="7" spans="1:74" ht="11.1" customHeight="1" x14ac:dyDescent="0.2">
      <c r="A7" s="101" t="s">
        <v>771</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11.218745220000001</v>
      </c>
      <c r="AN7" s="214">
        <v>11.5505718</v>
      </c>
      <c r="AO7" s="214">
        <v>10.073813339999999</v>
      </c>
      <c r="AP7" s="214">
        <v>9.4152791219999994</v>
      </c>
      <c r="AQ7" s="214">
        <v>10.01307458</v>
      </c>
      <c r="AR7" s="214">
        <v>11.659689970000001</v>
      </c>
      <c r="AS7" s="214">
        <v>12.49456425</v>
      </c>
      <c r="AT7" s="214">
        <v>12.247663599999999</v>
      </c>
      <c r="AU7" s="214">
        <v>11.25989036</v>
      </c>
      <c r="AV7" s="214">
        <v>9.6897477710000004</v>
      </c>
      <c r="AW7" s="214">
        <v>9.6221430790000007</v>
      </c>
      <c r="AX7" s="214">
        <v>10.018946919999999</v>
      </c>
      <c r="AY7" s="214">
        <v>10.955600199999999</v>
      </c>
      <c r="AZ7" s="214">
        <v>10.398969080000001</v>
      </c>
      <c r="BA7" s="214">
        <v>9.371306702</v>
      </c>
      <c r="BB7" s="214">
        <v>9.3594640400000007</v>
      </c>
      <c r="BC7" s="214">
        <v>9.8315587789999999</v>
      </c>
      <c r="BD7" s="214">
        <v>11.865787028</v>
      </c>
      <c r="BE7" s="214">
        <v>12.882385642999999</v>
      </c>
      <c r="BF7" s="214">
        <v>12.674210499999999</v>
      </c>
      <c r="BG7" s="214">
        <v>11.3540095</v>
      </c>
      <c r="BH7" s="355">
        <v>9.6545909999999999</v>
      </c>
      <c r="BI7" s="355">
        <v>9.8415230000000005</v>
      </c>
      <c r="BJ7" s="355">
        <v>10.77388</v>
      </c>
      <c r="BK7" s="355">
        <v>11.147919999999999</v>
      </c>
      <c r="BL7" s="355">
        <v>10.79946</v>
      </c>
      <c r="BM7" s="355">
        <v>9.9687839999999994</v>
      </c>
      <c r="BN7" s="355">
        <v>9.5510540000000006</v>
      </c>
      <c r="BO7" s="355">
        <v>10.16014</v>
      </c>
      <c r="BP7" s="355">
        <v>11.762409999999999</v>
      </c>
      <c r="BQ7" s="355">
        <v>12.637180000000001</v>
      </c>
      <c r="BR7" s="355">
        <v>12.486560000000001</v>
      </c>
      <c r="BS7" s="355">
        <v>10.99999</v>
      </c>
      <c r="BT7" s="355">
        <v>9.8132979999999996</v>
      </c>
      <c r="BU7" s="355">
        <v>9.8400029999999994</v>
      </c>
      <c r="BV7" s="355">
        <v>10.803430000000001</v>
      </c>
    </row>
    <row r="8" spans="1:74" ht="11.1" customHeight="1" x14ac:dyDescent="0.2">
      <c r="A8" s="101" t="s">
        <v>377</v>
      </c>
      <c r="B8" s="130" t="s">
        <v>378</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0.44686859699999998</v>
      </c>
      <c r="AN8" s="214">
        <v>0.43429166299999999</v>
      </c>
      <c r="AO8" s="214">
        <v>0.40176198200000002</v>
      </c>
      <c r="AP8" s="214">
        <v>0.39200267</v>
      </c>
      <c r="AQ8" s="214">
        <v>0.40464863000000001</v>
      </c>
      <c r="AR8" s="214">
        <v>0.43754264700000001</v>
      </c>
      <c r="AS8" s="214">
        <v>0.45820981100000002</v>
      </c>
      <c r="AT8" s="214">
        <v>0.45245138400000001</v>
      </c>
      <c r="AU8" s="214">
        <v>0.44145130700000002</v>
      </c>
      <c r="AV8" s="214">
        <v>0.40611137000000003</v>
      </c>
      <c r="AW8" s="214">
        <v>0.43276294199999998</v>
      </c>
      <c r="AX8" s="214">
        <v>0.44701974999999999</v>
      </c>
      <c r="AY8" s="214">
        <v>0.43641881900000001</v>
      </c>
      <c r="AZ8" s="214">
        <v>0.43133400399999999</v>
      </c>
      <c r="BA8" s="214">
        <v>0.429888202</v>
      </c>
      <c r="BB8" s="214">
        <v>0.41777858499999998</v>
      </c>
      <c r="BC8" s="214">
        <v>0.41809985399999999</v>
      </c>
      <c r="BD8" s="214">
        <v>0.44170713386999999</v>
      </c>
      <c r="BE8" s="214">
        <v>0.45001724313000002</v>
      </c>
      <c r="BF8" s="214">
        <v>0.47295959999999998</v>
      </c>
      <c r="BG8" s="214">
        <v>0.44957049999999998</v>
      </c>
      <c r="BH8" s="355">
        <v>0.4179098</v>
      </c>
      <c r="BI8" s="355">
        <v>0.43177769999999999</v>
      </c>
      <c r="BJ8" s="355">
        <v>0.45241419999999999</v>
      </c>
      <c r="BK8" s="355">
        <v>0.44977149999999999</v>
      </c>
      <c r="BL8" s="355">
        <v>0.44534820000000003</v>
      </c>
      <c r="BM8" s="355">
        <v>0.42766189999999998</v>
      </c>
      <c r="BN8" s="355">
        <v>0.41876049999999998</v>
      </c>
      <c r="BO8" s="355">
        <v>0.42206709999999997</v>
      </c>
      <c r="BP8" s="355">
        <v>0.44868010000000003</v>
      </c>
      <c r="BQ8" s="355">
        <v>0.46899770000000002</v>
      </c>
      <c r="BR8" s="355">
        <v>0.47489579999999998</v>
      </c>
      <c r="BS8" s="355">
        <v>0.45323790000000003</v>
      </c>
      <c r="BT8" s="355">
        <v>0.42142309999999999</v>
      </c>
      <c r="BU8" s="355">
        <v>0.4344151</v>
      </c>
      <c r="BV8" s="355">
        <v>0.45461819999999997</v>
      </c>
    </row>
    <row r="9" spans="1:74" ht="11.1" customHeight="1" x14ac:dyDescent="0.2">
      <c r="A9" s="104" t="s">
        <v>773</v>
      </c>
      <c r="B9" s="130" t="s">
        <v>607</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0.139427259</v>
      </c>
      <c r="P9" s="214">
        <v>0.15165557199999999</v>
      </c>
      <c r="Q9" s="214">
        <v>0.149229161</v>
      </c>
      <c r="R9" s="214">
        <v>0.13253789999999999</v>
      </c>
      <c r="S9" s="214">
        <v>0.16175251600000001</v>
      </c>
      <c r="T9" s="214">
        <v>0.1837858</v>
      </c>
      <c r="U9" s="214">
        <v>0.189415484</v>
      </c>
      <c r="V9" s="214">
        <v>0.19814364500000001</v>
      </c>
      <c r="W9" s="214">
        <v>0.16441573400000001</v>
      </c>
      <c r="X9" s="214">
        <v>0.140270742</v>
      </c>
      <c r="Y9" s="214">
        <v>0.15545619999999999</v>
      </c>
      <c r="Z9" s="214">
        <v>0.13607145200000001</v>
      </c>
      <c r="AA9" s="214">
        <v>0.13497651599999999</v>
      </c>
      <c r="AB9" s="214">
        <v>0.11230678600000001</v>
      </c>
      <c r="AC9" s="214">
        <v>0.11763480599999999</v>
      </c>
      <c r="AD9" s="214">
        <v>0.115111667</v>
      </c>
      <c r="AE9" s="214">
        <v>0.147216968</v>
      </c>
      <c r="AF9" s="214">
        <v>0.14826890000000001</v>
      </c>
      <c r="AG9" s="214">
        <v>0.169951871</v>
      </c>
      <c r="AH9" s="214">
        <v>0.18757948399999999</v>
      </c>
      <c r="AI9" s="214">
        <v>0.1756115</v>
      </c>
      <c r="AJ9" s="214">
        <v>0.142613613</v>
      </c>
      <c r="AK9" s="214">
        <v>0.15692213399999999</v>
      </c>
      <c r="AL9" s="214">
        <v>0.13841432300000001</v>
      </c>
      <c r="AM9" s="214">
        <v>0.16786216100000001</v>
      </c>
      <c r="AN9" s="214">
        <v>0.15003485699999999</v>
      </c>
      <c r="AO9" s="214">
        <v>0.18292303200000001</v>
      </c>
      <c r="AP9" s="214">
        <v>0.19750580000000001</v>
      </c>
      <c r="AQ9" s="214">
        <v>0.19321206499999999</v>
      </c>
      <c r="AR9" s="214">
        <v>0.20198033400000001</v>
      </c>
      <c r="AS9" s="214">
        <v>0.201015419</v>
      </c>
      <c r="AT9" s="214">
        <v>0.209458968</v>
      </c>
      <c r="AU9" s="214">
        <v>0.19615350000000001</v>
      </c>
      <c r="AV9" s="214">
        <v>0.14664909700000001</v>
      </c>
      <c r="AW9" s="214">
        <v>0.17232790000000001</v>
      </c>
      <c r="AX9" s="214">
        <v>0.16396512899999999</v>
      </c>
      <c r="AY9" s="214">
        <v>0.20199277400000001</v>
      </c>
      <c r="AZ9" s="214">
        <v>0.174718241</v>
      </c>
      <c r="BA9" s="214">
        <v>0.17138328999999999</v>
      </c>
      <c r="BB9" s="214">
        <v>0.14203940000000001</v>
      </c>
      <c r="BC9" s="214">
        <v>0.17550977500000001</v>
      </c>
      <c r="BD9" s="214">
        <v>0.20236890024000001</v>
      </c>
      <c r="BE9" s="214">
        <v>0.20060171539999999</v>
      </c>
      <c r="BF9" s="214">
        <v>0.20324329999999999</v>
      </c>
      <c r="BG9" s="214">
        <v>0.14414650000000001</v>
      </c>
      <c r="BH9" s="355">
        <v>0.1195871</v>
      </c>
      <c r="BI9" s="355">
        <v>0.12605240000000001</v>
      </c>
      <c r="BJ9" s="355">
        <v>0.1476788</v>
      </c>
      <c r="BK9" s="355">
        <v>0.15280949999999999</v>
      </c>
      <c r="BL9" s="355">
        <v>0.1558795</v>
      </c>
      <c r="BM9" s="355">
        <v>0.1373316</v>
      </c>
      <c r="BN9" s="355">
        <v>0.1422091</v>
      </c>
      <c r="BO9" s="355">
        <v>0.14907100000000001</v>
      </c>
      <c r="BP9" s="355">
        <v>0.16229869999999999</v>
      </c>
      <c r="BQ9" s="355">
        <v>0.20747989999999999</v>
      </c>
      <c r="BR9" s="355">
        <v>0.20352300000000001</v>
      </c>
      <c r="BS9" s="355">
        <v>0.14363860000000001</v>
      </c>
      <c r="BT9" s="355">
        <v>0.12500639999999999</v>
      </c>
      <c r="BU9" s="355">
        <v>0.1272739</v>
      </c>
      <c r="BV9" s="355">
        <v>0.149205</v>
      </c>
    </row>
    <row r="10" spans="1:74" ht="11.1" customHeight="1" x14ac:dyDescent="0.2">
      <c r="A10" s="104" t="s">
        <v>774</v>
      </c>
      <c r="B10" s="130" t="s">
        <v>548</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11.396439447000001</v>
      </c>
      <c r="P10" s="214">
        <v>11.213372718</v>
      </c>
      <c r="Q10" s="214">
        <v>10.645965742</v>
      </c>
      <c r="R10" s="214">
        <v>10.110300178999999</v>
      </c>
      <c r="S10" s="214">
        <v>10.553869951999999</v>
      </c>
      <c r="T10" s="214">
        <v>12.077874045</v>
      </c>
      <c r="U10" s="214">
        <v>12.926370995999999</v>
      </c>
      <c r="V10" s="214">
        <v>12.626716074000001</v>
      </c>
      <c r="W10" s="214">
        <v>11.529112456</v>
      </c>
      <c r="X10" s="214">
        <v>10.299156629000001</v>
      </c>
      <c r="Y10" s="214">
        <v>10.640110930000001</v>
      </c>
      <c r="Z10" s="214">
        <v>11.523853633</v>
      </c>
      <c r="AA10" s="214">
        <v>12.304483324</v>
      </c>
      <c r="AB10" s="214">
        <v>11.696179489</v>
      </c>
      <c r="AC10" s="214">
        <v>10.821604452000001</v>
      </c>
      <c r="AD10" s="214">
        <v>10.036131255000001</v>
      </c>
      <c r="AE10" s="214">
        <v>10.622194391000001</v>
      </c>
      <c r="AF10" s="214">
        <v>12.07640366</v>
      </c>
      <c r="AG10" s="214">
        <v>12.614453531000001</v>
      </c>
      <c r="AH10" s="214">
        <v>12.585681042999999</v>
      </c>
      <c r="AI10" s="214">
        <v>11.505161684999999</v>
      </c>
      <c r="AJ10" s="214">
        <v>10.288484535</v>
      </c>
      <c r="AK10" s="214">
        <v>10.740089108999999</v>
      </c>
      <c r="AL10" s="214">
        <v>11.040241936999999</v>
      </c>
      <c r="AM10" s="214">
        <v>11.833475977999999</v>
      </c>
      <c r="AN10" s="214">
        <v>12.13489832</v>
      </c>
      <c r="AO10" s="214">
        <v>10.658498354000001</v>
      </c>
      <c r="AP10" s="214">
        <v>10.004787592</v>
      </c>
      <c r="AQ10" s="214">
        <v>10.610935274999999</v>
      </c>
      <c r="AR10" s="214">
        <v>12.299212950999999</v>
      </c>
      <c r="AS10" s="214">
        <v>13.15378948</v>
      </c>
      <c r="AT10" s="214">
        <v>12.909573952000001</v>
      </c>
      <c r="AU10" s="214">
        <v>11.897495167000001</v>
      </c>
      <c r="AV10" s="214">
        <v>10.242508237999999</v>
      </c>
      <c r="AW10" s="214">
        <v>10.227233921</v>
      </c>
      <c r="AX10" s="214">
        <v>10.629931799</v>
      </c>
      <c r="AY10" s="214">
        <v>11.594011793</v>
      </c>
      <c r="AZ10" s="214">
        <v>11.005021325</v>
      </c>
      <c r="BA10" s="214">
        <v>9.9725781940000005</v>
      </c>
      <c r="BB10" s="214">
        <v>9.9192820249999993</v>
      </c>
      <c r="BC10" s="214">
        <v>10.425168407999999</v>
      </c>
      <c r="BD10" s="214">
        <v>12.509863062999999</v>
      </c>
      <c r="BE10" s="214">
        <v>13.533004602</v>
      </c>
      <c r="BF10" s="214">
        <v>13.3504133</v>
      </c>
      <c r="BG10" s="214">
        <v>11.9477265</v>
      </c>
      <c r="BH10" s="355">
        <v>10.19209</v>
      </c>
      <c r="BI10" s="355">
        <v>10.39935</v>
      </c>
      <c r="BJ10" s="355">
        <v>11.37397</v>
      </c>
      <c r="BK10" s="355">
        <v>11.750500000000001</v>
      </c>
      <c r="BL10" s="355">
        <v>11.400690000000001</v>
      </c>
      <c r="BM10" s="355">
        <v>10.53378</v>
      </c>
      <c r="BN10" s="355">
        <v>10.112019999999999</v>
      </c>
      <c r="BO10" s="355">
        <v>10.73128</v>
      </c>
      <c r="BP10" s="355">
        <v>12.373390000000001</v>
      </c>
      <c r="BQ10" s="355">
        <v>13.31366</v>
      </c>
      <c r="BR10" s="355">
        <v>13.16498</v>
      </c>
      <c r="BS10" s="355">
        <v>11.59686</v>
      </c>
      <c r="BT10" s="355">
        <v>10.359730000000001</v>
      </c>
      <c r="BU10" s="355">
        <v>10.40169</v>
      </c>
      <c r="BV10" s="355">
        <v>11.407249999999999</v>
      </c>
    </row>
    <row r="11" spans="1:74" ht="11.1" customHeight="1" x14ac:dyDescent="0.2">
      <c r="A11" s="104" t="s">
        <v>10</v>
      </c>
      <c r="B11" s="130" t="s">
        <v>379</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0.65519956499999998</v>
      </c>
      <c r="P11" s="214">
        <v>0.40768842900000002</v>
      </c>
      <c r="Q11" s="214">
        <v>0.67094816899999998</v>
      </c>
      <c r="R11" s="214">
        <v>0.48170866200000001</v>
      </c>
      <c r="S11" s="214">
        <v>0.84398867</v>
      </c>
      <c r="T11" s="214">
        <v>1.0055506089999999</v>
      </c>
      <c r="U11" s="214">
        <v>0.93502028400000003</v>
      </c>
      <c r="V11" s="214">
        <v>0.81182662699999997</v>
      </c>
      <c r="W11" s="214">
        <v>0.354434782</v>
      </c>
      <c r="X11" s="214">
        <v>0.428459011</v>
      </c>
      <c r="Y11" s="214">
        <v>0.86637251299999996</v>
      </c>
      <c r="Z11" s="214">
        <v>0.90787638599999998</v>
      </c>
      <c r="AA11" s="214">
        <v>0.90832805400000005</v>
      </c>
      <c r="AB11" s="214">
        <v>0.281040499</v>
      </c>
      <c r="AC11" s="214">
        <v>0.69866832300000004</v>
      </c>
      <c r="AD11" s="214">
        <v>0.48049032699999999</v>
      </c>
      <c r="AE11" s="214">
        <v>0.86035741499999996</v>
      </c>
      <c r="AF11" s="214">
        <v>0.93748103599999999</v>
      </c>
      <c r="AG11" s="214">
        <v>0.87642800700000001</v>
      </c>
      <c r="AH11" s="214">
        <v>0.83394117000000001</v>
      </c>
      <c r="AI11" s="214">
        <v>0.220962307</v>
      </c>
      <c r="AJ11" s="214">
        <v>0.35636409499999999</v>
      </c>
      <c r="AK11" s="214">
        <v>0.85005765</v>
      </c>
      <c r="AL11" s="214">
        <v>0.65962299800000002</v>
      </c>
      <c r="AM11" s="214">
        <v>0.90952974044000001</v>
      </c>
      <c r="AN11" s="214">
        <v>0.87541135545000004</v>
      </c>
      <c r="AO11" s="214">
        <v>0.53759701605999999</v>
      </c>
      <c r="AP11" s="214">
        <v>0.57198600338000005</v>
      </c>
      <c r="AQ11" s="214">
        <v>1.0483805101000001</v>
      </c>
      <c r="AR11" s="214">
        <v>1.1313042862</v>
      </c>
      <c r="AS11" s="214">
        <v>1.1381255582000001</v>
      </c>
      <c r="AT11" s="214">
        <v>0.92869908976000004</v>
      </c>
      <c r="AU11" s="214">
        <v>0.50460978762999997</v>
      </c>
      <c r="AV11" s="214">
        <v>0.41895019603</v>
      </c>
      <c r="AW11" s="214">
        <v>0.73400734284000002</v>
      </c>
      <c r="AX11" s="214">
        <v>0.75404353029000004</v>
      </c>
      <c r="AY11" s="214">
        <v>0.95091153549999996</v>
      </c>
      <c r="AZ11" s="214">
        <v>0.47864738975999999</v>
      </c>
      <c r="BA11" s="214">
        <v>0.48720322406</v>
      </c>
      <c r="BB11" s="214">
        <v>0.67039371295000005</v>
      </c>
      <c r="BC11" s="214">
        <v>1.0020149417999999</v>
      </c>
      <c r="BD11" s="214">
        <v>1.2669466730000001</v>
      </c>
      <c r="BE11" s="214">
        <v>1.2935821292</v>
      </c>
      <c r="BF11" s="214">
        <v>0.98292314344999998</v>
      </c>
      <c r="BG11" s="214">
        <v>0.36773268762</v>
      </c>
      <c r="BH11" s="355">
        <v>0.31252370000000002</v>
      </c>
      <c r="BI11" s="355">
        <v>0.73100089999999995</v>
      </c>
      <c r="BJ11" s="355">
        <v>0.95737620000000001</v>
      </c>
      <c r="BK11" s="355">
        <v>0.76907979999999998</v>
      </c>
      <c r="BL11" s="355">
        <v>0.35589920000000003</v>
      </c>
      <c r="BM11" s="355">
        <v>0.68510360000000003</v>
      </c>
      <c r="BN11" s="355">
        <v>0.6243069</v>
      </c>
      <c r="BO11" s="355">
        <v>1.0326610000000001</v>
      </c>
      <c r="BP11" s="355">
        <v>1.1064689999999999</v>
      </c>
      <c r="BQ11" s="355">
        <v>1.141718</v>
      </c>
      <c r="BR11" s="355">
        <v>0.96869179999999999</v>
      </c>
      <c r="BS11" s="355">
        <v>0.27538309999999999</v>
      </c>
      <c r="BT11" s="355">
        <v>0.47514869999999998</v>
      </c>
      <c r="BU11" s="355">
        <v>0.72808130000000004</v>
      </c>
      <c r="BV11" s="355">
        <v>0.95571919999999999</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377"/>
      <c r="BI13" s="377"/>
      <c r="BJ13" s="377"/>
      <c r="BK13" s="377"/>
      <c r="BL13" s="377"/>
      <c r="BM13" s="377"/>
      <c r="BN13" s="377"/>
      <c r="BO13" s="377"/>
      <c r="BP13" s="377"/>
      <c r="BQ13" s="377"/>
      <c r="BR13" s="377"/>
      <c r="BS13" s="377"/>
      <c r="BT13" s="377"/>
      <c r="BU13" s="377"/>
      <c r="BV13" s="377"/>
    </row>
    <row r="14" spans="1:74" ht="11.1" customHeight="1" x14ac:dyDescent="0.2">
      <c r="A14" s="104" t="s">
        <v>779</v>
      </c>
      <c r="B14" s="130" t="s">
        <v>608</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10.528523270000001</v>
      </c>
      <c r="AN14" s="214">
        <v>10.87519301</v>
      </c>
      <c r="AO14" s="214">
        <v>9.7653921029999999</v>
      </c>
      <c r="AP14" s="214">
        <v>9.0859281250000006</v>
      </c>
      <c r="AQ14" s="214">
        <v>9.2044912050000001</v>
      </c>
      <c r="AR14" s="214">
        <v>10.78073801</v>
      </c>
      <c r="AS14" s="214">
        <v>11.610205390000001</v>
      </c>
      <c r="AT14" s="214">
        <v>11.580511830000001</v>
      </c>
      <c r="AU14" s="214">
        <v>11.002256040000001</v>
      </c>
      <c r="AV14" s="214">
        <v>9.4642001400000009</v>
      </c>
      <c r="AW14" s="214">
        <v>9.1102853590000006</v>
      </c>
      <c r="AX14" s="214">
        <v>9.4803315490000006</v>
      </c>
      <c r="AY14" s="214">
        <v>10.256924039999999</v>
      </c>
      <c r="AZ14" s="214">
        <v>10.14469714</v>
      </c>
      <c r="BA14" s="214">
        <v>9.1049775390000001</v>
      </c>
      <c r="BB14" s="214">
        <v>8.8792063789999993</v>
      </c>
      <c r="BC14" s="214">
        <v>9.0531872510000007</v>
      </c>
      <c r="BD14" s="214">
        <v>10.852060682999999</v>
      </c>
      <c r="BE14" s="214">
        <v>11.841213342</v>
      </c>
      <c r="BF14" s="214">
        <v>11.948980000000001</v>
      </c>
      <c r="BG14" s="214">
        <v>11.182180000000001</v>
      </c>
      <c r="BH14" s="355">
        <v>9.5097660000000008</v>
      </c>
      <c r="BI14" s="355">
        <v>9.2862829999999992</v>
      </c>
      <c r="BJ14" s="355">
        <v>10.01627</v>
      </c>
      <c r="BK14" s="355">
        <v>10.58343</v>
      </c>
      <c r="BL14" s="355">
        <v>10.65071</v>
      </c>
      <c r="BM14" s="355">
        <v>9.4702459999999995</v>
      </c>
      <c r="BN14" s="355">
        <v>9.1171659999999992</v>
      </c>
      <c r="BO14" s="355">
        <v>9.3251419999999996</v>
      </c>
      <c r="BP14" s="355">
        <v>10.86989</v>
      </c>
      <c r="BQ14" s="355">
        <v>11.75694</v>
      </c>
      <c r="BR14" s="355">
        <v>11.776070000000001</v>
      </c>
      <c r="BS14" s="355">
        <v>10.92042</v>
      </c>
      <c r="BT14" s="355">
        <v>9.5116720000000008</v>
      </c>
      <c r="BU14" s="355">
        <v>9.2892069999999993</v>
      </c>
      <c r="BV14" s="355">
        <v>10.049250000000001</v>
      </c>
    </row>
    <row r="15" spans="1:74" ht="11.1" customHeight="1" x14ac:dyDescent="0.2">
      <c r="A15" s="104" t="s">
        <v>775</v>
      </c>
      <c r="B15" s="130" t="s">
        <v>542</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4.4364961520000001</v>
      </c>
      <c r="AN15" s="214">
        <v>4.4206226380000002</v>
      </c>
      <c r="AO15" s="214">
        <v>3.7698535280000001</v>
      </c>
      <c r="AP15" s="214">
        <v>2.9975419579999998</v>
      </c>
      <c r="AQ15" s="214">
        <v>3.0601054940000001</v>
      </c>
      <c r="AR15" s="214">
        <v>3.997526165</v>
      </c>
      <c r="AS15" s="214">
        <v>4.690910111</v>
      </c>
      <c r="AT15" s="214">
        <v>4.6480864649999996</v>
      </c>
      <c r="AU15" s="214">
        <v>4.1664150710000003</v>
      </c>
      <c r="AV15" s="214">
        <v>3.1960093070000002</v>
      </c>
      <c r="AW15" s="214">
        <v>3.0794411500000001</v>
      </c>
      <c r="AX15" s="214">
        <v>3.5817180579999999</v>
      </c>
      <c r="AY15" s="214">
        <v>4.2180725580000002</v>
      </c>
      <c r="AZ15" s="214">
        <v>3.9970085950000001</v>
      </c>
      <c r="BA15" s="214">
        <v>3.2286026250000002</v>
      </c>
      <c r="BB15" s="214">
        <v>2.9344919790000001</v>
      </c>
      <c r="BC15" s="214">
        <v>3.0279656319999999</v>
      </c>
      <c r="BD15" s="214">
        <v>4.1519456617000001</v>
      </c>
      <c r="BE15" s="214">
        <v>4.9654391370999997</v>
      </c>
      <c r="BF15" s="214">
        <v>4.9969700000000001</v>
      </c>
      <c r="BG15" s="214">
        <v>4.3890010000000004</v>
      </c>
      <c r="BH15" s="355">
        <v>3.1645189999999999</v>
      </c>
      <c r="BI15" s="355">
        <v>3.1519849999999998</v>
      </c>
      <c r="BJ15" s="355">
        <v>3.9848110000000001</v>
      </c>
      <c r="BK15" s="355">
        <v>4.4566109999999997</v>
      </c>
      <c r="BL15" s="355">
        <v>4.2826009999999997</v>
      </c>
      <c r="BM15" s="355">
        <v>3.4518149999999999</v>
      </c>
      <c r="BN15" s="355">
        <v>3.0165700000000002</v>
      </c>
      <c r="BO15" s="355">
        <v>3.0668139999999999</v>
      </c>
      <c r="BP15" s="355">
        <v>4.0680259999999997</v>
      </c>
      <c r="BQ15" s="355">
        <v>4.7775429999999997</v>
      </c>
      <c r="BR15" s="355">
        <v>4.7572660000000004</v>
      </c>
      <c r="BS15" s="355">
        <v>4.1159730000000003</v>
      </c>
      <c r="BT15" s="355">
        <v>3.192488</v>
      </c>
      <c r="BU15" s="355">
        <v>3.1805720000000002</v>
      </c>
      <c r="BV15" s="355">
        <v>4.0427090000000003</v>
      </c>
    </row>
    <row r="16" spans="1:74" ht="11.1" customHeight="1" x14ac:dyDescent="0.2">
      <c r="A16" s="104" t="s">
        <v>776</v>
      </c>
      <c r="B16" s="130" t="s">
        <v>541</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3.5787269030000002</v>
      </c>
      <c r="AN16" s="214">
        <v>3.7683563539999998</v>
      </c>
      <c r="AO16" s="214">
        <v>3.4769802529999998</v>
      </c>
      <c r="AP16" s="214">
        <v>3.465757295</v>
      </c>
      <c r="AQ16" s="214">
        <v>3.5202311659999999</v>
      </c>
      <c r="AR16" s="214">
        <v>3.9704057449999999</v>
      </c>
      <c r="AS16" s="214">
        <v>4.1434801969999997</v>
      </c>
      <c r="AT16" s="214">
        <v>4.1415297449999997</v>
      </c>
      <c r="AU16" s="214">
        <v>4.0705291800000003</v>
      </c>
      <c r="AV16" s="214">
        <v>3.6374374550000002</v>
      </c>
      <c r="AW16" s="214">
        <v>3.464721044</v>
      </c>
      <c r="AX16" s="214">
        <v>3.429430006</v>
      </c>
      <c r="AY16" s="214">
        <v>3.5579899190000002</v>
      </c>
      <c r="AZ16" s="214">
        <v>3.5635154710000001</v>
      </c>
      <c r="BA16" s="214">
        <v>3.3978892279999999</v>
      </c>
      <c r="BB16" s="214">
        <v>3.3979340530000002</v>
      </c>
      <c r="BC16" s="214">
        <v>3.4819100989999998</v>
      </c>
      <c r="BD16" s="214">
        <v>4.0060369662999999</v>
      </c>
      <c r="BE16" s="214">
        <v>4.1679155160999999</v>
      </c>
      <c r="BF16" s="214">
        <v>4.2295530000000001</v>
      </c>
      <c r="BG16" s="214">
        <v>4.0883469999999997</v>
      </c>
      <c r="BH16" s="355">
        <v>3.6784110000000001</v>
      </c>
      <c r="BI16" s="355">
        <v>3.5068800000000002</v>
      </c>
      <c r="BJ16" s="355">
        <v>3.514853</v>
      </c>
      <c r="BK16" s="355">
        <v>3.6068090000000002</v>
      </c>
      <c r="BL16" s="355">
        <v>3.7093910000000001</v>
      </c>
      <c r="BM16" s="355">
        <v>3.470809</v>
      </c>
      <c r="BN16" s="355">
        <v>3.4780790000000001</v>
      </c>
      <c r="BO16" s="355">
        <v>3.608098</v>
      </c>
      <c r="BP16" s="355">
        <v>4.0385340000000003</v>
      </c>
      <c r="BQ16" s="355">
        <v>4.2171120000000002</v>
      </c>
      <c r="BR16" s="355">
        <v>4.2220979999999999</v>
      </c>
      <c r="BS16" s="355">
        <v>4.0643770000000004</v>
      </c>
      <c r="BT16" s="355">
        <v>3.6791330000000002</v>
      </c>
      <c r="BU16" s="355">
        <v>3.507558</v>
      </c>
      <c r="BV16" s="355">
        <v>3.5152869999999998</v>
      </c>
    </row>
    <row r="17" spans="1:74" ht="11.1" customHeight="1" x14ac:dyDescent="0.2">
      <c r="A17" s="104" t="s">
        <v>777</v>
      </c>
      <c r="B17" s="130" t="s">
        <v>540</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2.4916834940000001</v>
      </c>
      <c r="AN17" s="214">
        <v>2.6611490500000001</v>
      </c>
      <c r="AO17" s="214">
        <v>2.4965672680000002</v>
      </c>
      <c r="AP17" s="214">
        <v>2.6018678230000001</v>
      </c>
      <c r="AQ17" s="214">
        <v>2.604449545</v>
      </c>
      <c r="AR17" s="214">
        <v>2.792413357</v>
      </c>
      <c r="AS17" s="214">
        <v>2.7548429859999999</v>
      </c>
      <c r="AT17" s="214">
        <v>2.7706776240000002</v>
      </c>
      <c r="AU17" s="214">
        <v>2.7447332840000001</v>
      </c>
      <c r="AV17" s="214">
        <v>2.6101576280000001</v>
      </c>
      <c r="AW17" s="214">
        <v>2.5459304120000001</v>
      </c>
      <c r="AX17" s="214">
        <v>2.4491329570000002</v>
      </c>
      <c r="AY17" s="214">
        <v>2.4595977210000002</v>
      </c>
      <c r="AZ17" s="214">
        <v>2.561775361</v>
      </c>
      <c r="BA17" s="214">
        <v>2.4587251970000001</v>
      </c>
      <c r="BB17" s="214">
        <v>2.5268474950000002</v>
      </c>
      <c r="BC17" s="214">
        <v>2.5244401010000002</v>
      </c>
      <c r="BD17" s="214">
        <v>2.6729628970000001</v>
      </c>
      <c r="BE17" s="214">
        <v>2.6868698770999999</v>
      </c>
      <c r="BF17" s="214">
        <v>2.701279</v>
      </c>
      <c r="BG17" s="214">
        <v>2.683017</v>
      </c>
      <c r="BH17" s="355">
        <v>2.6461709999999998</v>
      </c>
      <c r="BI17" s="355">
        <v>2.606554</v>
      </c>
      <c r="BJ17" s="355">
        <v>2.4945879999999998</v>
      </c>
      <c r="BK17" s="355">
        <v>2.496826</v>
      </c>
      <c r="BL17" s="355">
        <v>2.6345710000000002</v>
      </c>
      <c r="BM17" s="355">
        <v>2.5258690000000001</v>
      </c>
      <c r="BN17" s="355">
        <v>2.6010270000000002</v>
      </c>
      <c r="BO17" s="355">
        <v>2.6295519999999999</v>
      </c>
      <c r="BP17" s="355">
        <v>2.741358</v>
      </c>
      <c r="BQ17" s="355">
        <v>2.7401490000000002</v>
      </c>
      <c r="BR17" s="355">
        <v>2.774753</v>
      </c>
      <c r="BS17" s="355">
        <v>2.7176840000000002</v>
      </c>
      <c r="BT17" s="355">
        <v>2.618932</v>
      </c>
      <c r="BU17" s="355">
        <v>2.5798570000000001</v>
      </c>
      <c r="BV17" s="355">
        <v>2.4689649999999999</v>
      </c>
    </row>
    <row r="18" spans="1:74" ht="11.1" customHeight="1" x14ac:dyDescent="0.2">
      <c r="A18" s="104" t="s">
        <v>778</v>
      </c>
      <c r="B18" s="130" t="s">
        <v>1035</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2.1616722000000001E-2</v>
      </c>
      <c r="AN18" s="214">
        <v>2.5064962E-2</v>
      </c>
      <c r="AO18" s="214">
        <v>2.1991053999999999E-2</v>
      </c>
      <c r="AP18" s="214">
        <v>2.0761048000000001E-2</v>
      </c>
      <c r="AQ18" s="214">
        <v>1.9704999000000001E-2</v>
      </c>
      <c r="AR18" s="214">
        <v>2.0392739999999999E-2</v>
      </c>
      <c r="AS18" s="214">
        <v>2.0972101E-2</v>
      </c>
      <c r="AT18" s="214">
        <v>2.0217991000000001E-2</v>
      </c>
      <c r="AU18" s="214">
        <v>2.0578506999999999E-2</v>
      </c>
      <c r="AV18" s="214">
        <v>2.0595749999999999E-2</v>
      </c>
      <c r="AW18" s="214">
        <v>2.0192754E-2</v>
      </c>
      <c r="AX18" s="214">
        <v>2.0050526999999999E-2</v>
      </c>
      <c r="AY18" s="214">
        <v>2.1263843000000001E-2</v>
      </c>
      <c r="AZ18" s="214">
        <v>2.2397707999999999E-2</v>
      </c>
      <c r="BA18" s="214">
        <v>1.9760488999999999E-2</v>
      </c>
      <c r="BB18" s="214">
        <v>1.9932852000000001E-2</v>
      </c>
      <c r="BC18" s="214">
        <v>1.887142E-2</v>
      </c>
      <c r="BD18" s="214">
        <v>2.1115158333000001E-2</v>
      </c>
      <c r="BE18" s="214">
        <v>2.0988811613000001E-2</v>
      </c>
      <c r="BF18" s="214">
        <v>2.1177399999999999E-2</v>
      </c>
      <c r="BG18" s="214">
        <v>2.1816599999999998E-2</v>
      </c>
      <c r="BH18" s="355">
        <v>2.0665099999999999E-2</v>
      </c>
      <c r="BI18" s="355">
        <v>2.08641E-2</v>
      </c>
      <c r="BJ18" s="355">
        <v>2.20144E-2</v>
      </c>
      <c r="BK18" s="355">
        <v>2.3184199999999999E-2</v>
      </c>
      <c r="BL18" s="355">
        <v>2.4147700000000001E-2</v>
      </c>
      <c r="BM18" s="355">
        <v>2.1753499999999999E-2</v>
      </c>
      <c r="BN18" s="355">
        <v>2.1488899999999998E-2</v>
      </c>
      <c r="BO18" s="355">
        <v>2.0677999999999998E-2</v>
      </c>
      <c r="BP18" s="355">
        <v>2.1974299999999999E-2</v>
      </c>
      <c r="BQ18" s="355">
        <v>2.2130400000000001E-2</v>
      </c>
      <c r="BR18" s="355">
        <v>2.1950799999999999E-2</v>
      </c>
      <c r="BS18" s="355">
        <v>2.2386E-2</v>
      </c>
      <c r="BT18" s="355">
        <v>2.1118499999999998E-2</v>
      </c>
      <c r="BU18" s="355">
        <v>2.1219200000000001E-2</v>
      </c>
      <c r="BV18" s="355">
        <v>2.2292099999999999E-2</v>
      </c>
    </row>
    <row r="19" spans="1:74" ht="11.1" customHeight="1" x14ac:dyDescent="0.2">
      <c r="A19" s="104" t="s">
        <v>958</v>
      </c>
      <c r="B19" s="130" t="s">
        <v>380</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0.38846907000000003</v>
      </c>
      <c r="AB19" s="214">
        <v>0.38152710000000001</v>
      </c>
      <c r="AC19" s="214">
        <v>0.36847844800000001</v>
      </c>
      <c r="AD19" s="214">
        <v>0.35918536400000001</v>
      </c>
      <c r="AE19" s="214">
        <v>0.36116378500000001</v>
      </c>
      <c r="AF19" s="214">
        <v>0.37918995</v>
      </c>
      <c r="AG19" s="214">
        <v>0.39854215999999998</v>
      </c>
      <c r="AH19" s="214">
        <v>0.40067561000000002</v>
      </c>
      <c r="AI19" s="214">
        <v>0.38729533999999999</v>
      </c>
      <c r="AJ19" s="214">
        <v>0.361804813</v>
      </c>
      <c r="AK19" s="214">
        <v>0.37627870400000002</v>
      </c>
      <c r="AL19" s="214">
        <v>0.392886913</v>
      </c>
      <c r="AM19" s="214">
        <v>0.39542296756</v>
      </c>
      <c r="AN19" s="214">
        <v>0.38429395454999998</v>
      </c>
      <c r="AO19" s="214">
        <v>0.35550923493999997</v>
      </c>
      <c r="AP19" s="214">
        <v>0.34687346361999999</v>
      </c>
      <c r="AQ19" s="214">
        <v>0.35806355995</v>
      </c>
      <c r="AR19" s="214">
        <v>0.38717065483000002</v>
      </c>
      <c r="AS19" s="214">
        <v>0.40545853185000003</v>
      </c>
      <c r="AT19" s="214">
        <v>0.40036303224000003</v>
      </c>
      <c r="AU19" s="214">
        <v>0.39062933936999999</v>
      </c>
      <c r="AV19" s="214">
        <v>0.35935790197</v>
      </c>
      <c r="AW19" s="214">
        <v>0.38294121916000001</v>
      </c>
      <c r="AX19" s="214">
        <v>0.39555671971</v>
      </c>
      <c r="AY19" s="214">
        <v>0.38617621749999997</v>
      </c>
      <c r="AZ19" s="214">
        <v>0.38167679523999998</v>
      </c>
      <c r="BA19" s="214">
        <v>0.38039743094</v>
      </c>
      <c r="BB19" s="214">
        <v>0.36968193305000002</v>
      </c>
      <c r="BC19" s="214">
        <v>0.36996621522000001</v>
      </c>
      <c r="BD19" s="214">
        <v>0.39085570614999998</v>
      </c>
      <c r="BE19" s="214">
        <v>0.39820913111</v>
      </c>
      <c r="BF19" s="214">
        <v>0.41851015655000001</v>
      </c>
      <c r="BG19" s="214">
        <v>0.39781381238000002</v>
      </c>
      <c r="BH19" s="355">
        <v>0.36979810000000002</v>
      </c>
      <c r="BI19" s="355">
        <v>0.38206950000000001</v>
      </c>
      <c r="BJ19" s="355">
        <v>0.40033020000000002</v>
      </c>
      <c r="BK19" s="355">
        <v>0.39799180000000001</v>
      </c>
      <c r="BL19" s="355">
        <v>0.39407769999999998</v>
      </c>
      <c r="BM19" s="355">
        <v>0.37842750000000003</v>
      </c>
      <c r="BN19" s="355">
        <v>0.37055080000000001</v>
      </c>
      <c r="BO19" s="355">
        <v>0.3734768</v>
      </c>
      <c r="BP19" s="355">
        <v>0.39702589999999999</v>
      </c>
      <c r="BQ19" s="355">
        <v>0.4150045</v>
      </c>
      <c r="BR19" s="355">
        <v>0.42022350000000003</v>
      </c>
      <c r="BS19" s="355">
        <v>0.401059</v>
      </c>
      <c r="BT19" s="355">
        <v>0.37290689999999999</v>
      </c>
      <c r="BU19" s="355">
        <v>0.3844032</v>
      </c>
      <c r="BV19" s="355">
        <v>0.40228039999999998</v>
      </c>
    </row>
    <row r="20" spans="1:74" ht="11.1" customHeight="1" x14ac:dyDescent="0.2">
      <c r="A20" s="107" t="s">
        <v>780</v>
      </c>
      <c r="B20" s="203" t="s">
        <v>609</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11.39615527</v>
      </c>
      <c r="AB20" s="214">
        <v>11.415138990000001</v>
      </c>
      <c r="AC20" s="214">
        <v>10.122936129999999</v>
      </c>
      <c r="AD20" s="214">
        <v>9.5556409280000008</v>
      </c>
      <c r="AE20" s="214">
        <v>9.7618369769999997</v>
      </c>
      <c r="AF20" s="214">
        <v>11.138922620000001</v>
      </c>
      <c r="AG20" s="214">
        <v>11.73802553</v>
      </c>
      <c r="AH20" s="214">
        <v>11.75173987</v>
      </c>
      <c r="AI20" s="214">
        <v>11.28419938</v>
      </c>
      <c r="AJ20" s="214">
        <v>9.9321204390000002</v>
      </c>
      <c r="AK20" s="214">
        <v>9.8900314560000009</v>
      </c>
      <c r="AL20" s="214">
        <v>10.38061894</v>
      </c>
      <c r="AM20" s="214">
        <v>10.923946237999999</v>
      </c>
      <c r="AN20" s="214">
        <v>11.259486965000001</v>
      </c>
      <c r="AO20" s="214">
        <v>10.120901337999999</v>
      </c>
      <c r="AP20" s="214">
        <v>9.4328015886000003</v>
      </c>
      <c r="AQ20" s="214">
        <v>9.5625547648999998</v>
      </c>
      <c r="AR20" s="214">
        <v>11.167908665000001</v>
      </c>
      <c r="AS20" s="214">
        <v>12.015663922</v>
      </c>
      <c r="AT20" s="214">
        <v>11.980874862</v>
      </c>
      <c r="AU20" s="214">
        <v>11.392885379000001</v>
      </c>
      <c r="AV20" s="214">
        <v>9.8235580420000002</v>
      </c>
      <c r="AW20" s="214">
        <v>9.4932265781999998</v>
      </c>
      <c r="AX20" s="214">
        <v>9.8758882687000007</v>
      </c>
      <c r="AY20" s="214">
        <v>10.643100257</v>
      </c>
      <c r="AZ20" s="214">
        <v>10.526373935000001</v>
      </c>
      <c r="BA20" s="214">
        <v>9.4853749699000005</v>
      </c>
      <c r="BB20" s="214">
        <v>9.2488883121000001</v>
      </c>
      <c r="BC20" s="214">
        <v>9.4231534662000005</v>
      </c>
      <c r="BD20" s="214">
        <v>11.242916388999999</v>
      </c>
      <c r="BE20" s="214">
        <v>12.239422472999999</v>
      </c>
      <c r="BF20" s="214">
        <v>12.367490157000001</v>
      </c>
      <c r="BG20" s="214">
        <v>11.579993812</v>
      </c>
      <c r="BH20" s="355">
        <v>9.8795649999999995</v>
      </c>
      <c r="BI20" s="355">
        <v>9.6683520000000005</v>
      </c>
      <c r="BJ20" s="355">
        <v>10.416600000000001</v>
      </c>
      <c r="BK20" s="355">
        <v>10.98142</v>
      </c>
      <c r="BL20" s="355">
        <v>11.044790000000001</v>
      </c>
      <c r="BM20" s="355">
        <v>9.8486740000000008</v>
      </c>
      <c r="BN20" s="355">
        <v>9.487717</v>
      </c>
      <c r="BO20" s="355">
        <v>9.6986190000000008</v>
      </c>
      <c r="BP20" s="355">
        <v>11.266920000000001</v>
      </c>
      <c r="BQ20" s="355">
        <v>12.171939999999999</v>
      </c>
      <c r="BR20" s="355">
        <v>12.196289999999999</v>
      </c>
      <c r="BS20" s="355">
        <v>11.321479999999999</v>
      </c>
      <c r="BT20" s="355">
        <v>9.8845790000000004</v>
      </c>
      <c r="BU20" s="355">
        <v>9.67361</v>
      </c>
      <c r="BV20" s="355">
        <v>10.45153</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0</v>
      </c>
      <c r="D22" s="275">
        <v>0</v>
      </c>
      <c r="E22" s="275">
        <v>0</v>
      </c>
      <c r="F22" s="275">
        <v>0</v>
      </c>
      <c r="G22" s="275">
        <v>0</v>
      </c>
      <c r="H22" s="275">
        <v>0</v>
      </c>
      <c r="I22" s="275">
        <v>0</v>
      </c>
      <c r="J22" s="275">
        <v>0</v>
      </c>
      <c r="K22" s="275">
        <v>0</v>
      </c>
      <c r="L22" s="275">
        <v>0</v>
      </c>
      <c r="M22" s="275">
        <v>0</v>
      </c>
      <c r="N22" s="275">
        <v>0</v>
      </c>
      <c r="O22" s="275">
        <v>0</v>
      </c>
      <c r="P22" s="275">
        <v>0</v>
      </c>
      <c r="Q22" s="275">
        <v>0</v>
      </c>
      <c r="R22" s="275">
        <v>0</v>
      </c>
      <c r="S22" s="275">
        <v>0</v>
      </c>
      <c r="T22" s="275">
        <v>0</v>
      </c>
      <c r="U22" s="275">
        <v>0</v>
      </c>
      <c r="V22" s="275">
        <v>0</v>
      </c>
      <c r="W22" s="275">
        <v>0</v>
      </c>
      <c r="X22" s="275">
        <v>0</v>
      </c>
      <c r="Y22" s="275">
        <v>0</v>
      </c>
      <c r="Z22" s="275">
        <v>0</v>
      </c>
      <c r="AA22" s="275">
        <v>1142.6792565000001</v>
      </c>
      <c r="AB22" s="275">
        <v>1001.4074075</v>
      </c>
      <c r="AC22" s="275">
        <v>889.84256142000004</v>
      </c>
      <c r="AD22" s="275">
        <v>718.45609727999999</v>
      </c>
      <c r="AE22" s="275">
        <v>744.72880942999996</v>
      </c>
      <c r="AF22" s="275">
        <v>917.77935640999999</v>
      </c>
      <c r="AG22" s="275">
        <v>1064.6071995</v>
      </c>
      <c r="AH22" s="275">
        <v>1054.5637589999999</v>
      </c>
      <c r="AI22" s="275">
        <v>936.75218618999997</v>
      </c>
      <c r="AJ22" s="275">
        <v>760.05661009000005</v>
      </c>
      <c r="AK22" s="275">
        <v>770.71073092999995</v>
      </c>
      <c r="AL22" s="275">
        <v>935.12671098999999</v>
      </c>
      <c r="AM22" s="275">
        <v>1063.3283154000001</v>
      </c>
      <c r="AN22" s="275">
        <v>956.25378303000002</v>
      </c>
      <c r="AO22" s="275">
        <v>902.16447605999997</v>
      </c>
      <c r="AP22" s="275">
        <v>693.67441804999999</v>
      </c>
      <c r="AQ22" s="275">
        <v>731.20404150000002</v>
      </c>
      <c r="AR22" s="275">
        <v>923.68976685999996</v>
      </c>
      <c r="AS22" s="275">
        <v>1119.1986259</v>
      </c>
      <c r="AT22" s="275">
        <v>1108.1556949000001</v>
      </c>
      <c r="AU22" s="275">
        <v>960.56537514000001</v>
      </c>
      <c r="AV22" s="275">
        <v>760.83912354999995</v>
      </c>
      <c r="AW22" s="275">
        <v>708.92118304999997</v>
      </c>
      <c r="AX22" s="275">
        <v>851.41495572999997</v>
      </c>
      <c r="AY22" s="275">
        <v>1002.0570041</v>
      </c>
      <c r="AZ22" s="275">
        <v>887.63562279999996</v>
      </c>
      <c r="BA22" s="275">
        <v>765.88360455999998</v>
      </c>
      <c r="BB22" s="275">
        <v>673.17098694000003</v>
      </c>
      <c r="BC22" s="275">
        <v>717.24652887000002</v>
      </c>
      <c r="BD22" s="275">
        <v>951.07164306000004</v>
      </c>
      <c r="BE22" s="275">
        <v>1174.4757612999999</v>
      </c>
      <c r="BF22" s="275">
        <v>1181.075</v>
      </c>
      <c r="BG22" s="275">
        <v>1003.183</v>
      </c>
      <c r="BH22" s="338">
        <v>746.87279999999998</v>
      </c>
      <c r="BI22" s="338">
        <v>719.39340000000004</v>
      </c>
      <c r="BJ22" s="338">
        <v>939.10540000000003</v>
      </c>
      <c r="BK22" s="338">
        <v>1049.624</v>
      </c>
      <c r="BL22" s="338">
        <v>910.36400000000003</v>
      </c>
      <c r="BM22" s="338">
        <v>811.7808</v>
      </c>
      <c r="BN22" s="338">
        <v>686.02949999999998</v>
      </c>
      <c r="BO22" s="338">
        <v>720.16830000000004</v>
      </c>
      <c r="BP22" s="338">
        <v>923.77210000000002</v>
      </c>
      <c r="BQ22" s="338">
        <v>1120.21</v>
      </c>
      <c r="BR22" s="338">
        <v>1114.6130000000001</v>
      </c>
      <c r="BS22" s="338">
        <v>932.5421</v>
      </c>
      <c r="BT22" s="338">
        <v>746.851</v>
      </c>
      <c r="BU22" s="338">
        <v>719.50850000000003</v>
      </c>
      <c r="BV22" s="338">
        <v>944.29650000000004</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154.74860899999999</v>
      </c>
      <c r="AN25" s="258">
        <v>149.76523599999999</v>
      </c>
      <c r="AO25" s="258">
        <v>155.003907</v>
      </c>
      <c r="AP25" s="258">
        <v>167.68088900000001</v>
      </c>
      <c r="AQ25" s="258">
        <v>173.435723</v>
      </c>
      <c r="AR25" s="258">
        <v>167.039019</v>
      </c>
      <c r="AS25" s="258">
        <v>158.59580600000001</v>
      </c>
      <c r="AT25" s="258">
        <v>156.544679</v>
      </c>
      <c r="AU25" s="258">
        <v>162.684147</v>
      </c>
      <c r="AV25" s="258">
        <v>176.140468</v>
      </c>
      <c r="AW25" s="258">
        <v>189.12004999999999</v>
      </c>
      <c r="AX25" s="258">
        <v>197.128333</v>
      </c>
      <c r="AY25" s="258">
        <v>189.07333499999999</v>
      </c>
      <c r="AZ25" s="258">
        <v>188.97486599999999</v>
      </c>
      <c r="BA25" s="258">
        <v>194.30919900000001</v>
      </c>
      <c r="BB25" s="258">
        <v>196.162553</v>
      </c>
      <c r="BC25" s="258">
        <v>195.60142200000001</v>
      </c>
      <c r="BD25" s="258">
        <v>185.49739299999999</v>
      </c>
      <c r="BE25" s="258">
        <v>171.75759300000001</v>
      </c>
      <c r="BF25" s="258">
        <v>162.7868</v>
      </c>
      <c r="BG25" s="258">
        <v>156.66139999999999</v>
      </c>
      <c r="BH25" s="346">
        <v>150.72669999999999</v>
      </c>
      <c r="BI25" s="346">
        <v>152.58410000000001</v>
      </c>
      <c r="BJ25" s="346">
        <v>154.1815</v>
      </c>
      <c r="BK25" s="346">
        <v>146.81880000000001</v>
      </c>
      <c r="BL25" s="346">
        <v>146.80699999999999</v>
      </c>
      <c r="BM25" s="346">
        <v>153.96010000000001</v>
      </c>
      <c r="BN25" s="346">
        <v>154.55709999999999</v>
      </c>
      <c r="BO25" s="346">
        <v>155.8871</v>
      </c>
      <c r="BP25" s="346">
        <v>149.667</v>
      </c>
      <c r="BQ25" s="346">
        <v>140.58709999999999</v>
      </c>
      <c r="BR25" s="346">
        <v>135.06100000000001</v>
      </c>
      <c r="BS25" s="346">
        <v>132.99359999999999</v>
      </c>
      <c r="BT25" s="346">
        <v>136.81800000000001</v>
      </c>
      <c r="BU25" s="346">
        <v>140.9846</v>
      </c>
      <c r="BV25" s="346">
        <v>137.21209999999999</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12.141897</v>
      </c>
      <c r="AN26" s="258">
        <v>9.781212</v>
      </c>
      <c r="AO26" s="258">
        <v>10.167297</v>
      </c>
      <c r="AP26" s="258">
        <v>10.044853</v>
      </c>
      <c r="AQ26" s="258">
        <v>10.417035</v>
      </c>
      <c r="AR26" s="258">
        <v>10.462818</v>
      </c>
      <c r="AS26" s="258">
        <v>10.156643000000001</v>
      </c>
      <c r="AT26" s="258">
        <v>9.9679990000000007</v>
      </c>
      <c r="AU26" s="258">
        <v>10.616880999999999</v>
      </c>
      <c r="AV26" s="258">
        <v>11.322521999999999</v>
      </c>
      <c r="AW26" s="258">
        <v>12.132553</v>
      </c>
      <c r="AX26" s="258">
        <v>12.449323</v>
      </c>
      <c r="AY26" s="258">
        <v>12.191713</v>
      </c>
      <c r="AZ26" s="258">
        <v>11.826816000000001</v>
      </c>
      <c r="BA26" s="258">
        <v>11.909663</v>
      </c>
      <c r="BB26" s="258">
        <v>12.155139999999999</v>
      </c>
      <c r="BC26" s="258">
        <v>12.278338</v>
      </c>
      <c r="BD26" s="258">
        <v>12.122101000000001</v>
      </c>
      <c r="BE26" s="258">
        <v>11.856544</v>
      </c>
      <c r="BF26" s="258">
        <v>11.850110000000001</v>
      </c>
      <c r="BG26" s="258">
        <v>12.247439999999999</v>
      </c>
      <c r="BH26" s="346">
        <v>12.48007</v>
      </c>
      <c r="BI26" s="346">
        <v>12.809150000000001</v>
      </c>
      <c r="BJ26" s="346">
        <v>12.85566</v>
      </c>
      <c r="BK26" s="346">
        <v>12.63538</v>
      </c>
      <c r="BL26" s="346">
        <v>13.03891</v>
      </c>
      <c r="BM26" s="346">
        <v>13.38593</v>
      </c>
      <c r="BN26" s="346">
        <v>13.16085</v>
      </c>
      <c r="BO26" s="346">
        <v>12.98767</v>
      </c>
      <c r="BP26" s="346">
        <v>13.00726</v>
      </c>
      <c r="BQ26" s="346">
        <v>12.408720000000001</v>
      </c>
      <c r="BR26" s="346">
        <v>12.31756</v>
      </c>
      <c r="BS26" s="346">
        <v>12.487360000000001</v>
      </c>
      <c r="BT26" s="346">
        <v>12.68511</v>
      </c>
      <c r="BU26" s="346">
        <v>12.99034</v>
      </c>
      <c r="BV26" s="346">
        <v>13.03077</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18.042746999999999</v>
      </c>
      <c r="AN27" s="258">
        <v>16.278082999999999</v>
      </c>
      <c r="AO27" s="258">
        <v>16.676189000000001</v>
      </c>
      <c r="AP27" s="258">
        <v>16.717821000000001</v>
      </c>
      <c r="AQ27" s="258">
        <v>16.734355999999998</v>
      </c>
      <c r="AR27" s="258">
        <v>16.703081999999998</v>
      </c>
      <c r="AS27" s="258">
        <v>16.660772000000001</v>
      </c>
      <c r="AT27" s="258">
        <v>16.77712</v>
      </c>
      <c r="AU27" s="258">
        <v>17.210719000000001</v>
      </c>
      <c r="AV27" s="258">
        <v>17.422333999999999</v>
      </c>
      <c r="AW27" s="258">
        <v>17.470054999999999</v>
      </c>
      <c r="AX27" s="258">
        <v>17.439274999999999</v>
      </c>
      <c r="AY27" s="258">
        <v>17.253878</v>
      </c>
      <c r="AZ27" s="258">
        <v>17.174766000000002</v>
      </c>
      <c r="BA27" s="258">
        <v>16.881474000000001</v>
      </c>
      <c r="BB27" s="258">
        <v>17.088515999999998</v>
      </c>
      <c r="BC27" s="258">
        <v>17.229161000000001</v>
      </c>
      <c r="BD27" s="258">
        <v>17.195260999999999</v>
      </c>
      <c r="BE27" s="258">
        <v>16.997087000000001</v>
      </c>
      <c r="BF27" s="258">
        <v>16.974789999999999</v>
      </c>
      <c r="BG27" s="258">
        <v>17.003229999999999</v>
      </c>
      <c r="BH27" s="346">
        <v>17.082930000000001</v>
      </c>
      <c r="BI27" s="346">
        <v>17.279340000000001</v>
      </c>
      <c r="BJ27" s="346">
        <v>17.327539999999999</v>
      </c>
      <c r="BK27" s="346">
        <v>17.382180000000002</v>
      </c>
      <c r="BL27" s="346">
        <v>17.512920000000001</v>
      </c>
      <c r="BM27" s="346">
        <v>17.43506</v>
      </c>
      <c r="BN27" s="346">
        <v>17.33109</v>
      </c>
      <c r="BO27" s="346">
        <v>17.24362</v>
      </c>
      <c r="BP27" s="346">
        <v>17.29871</v>
      </c>
      <c r="BQ27" s="346">
        <v>17.22503</v>
      </c>
      <c r="BR27" s="346">
        <v>17.190180000000002</v>
      </c>
      <c r="BS27" s="346">
        <v>17.193020000000001</v>
      </c>
      <c r="BT27" s="346">
        <v>17.263439999999999</v>
      </c>
      <c r="BU27" s="346">
        <v>17.45</v>
      </c>
      <c r="BV27" s="346">
        <v>17.491320000000002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378"/>
      <c r="BI30" s="378"/>
      <c r="BJ30" s="378"/>
      <c r="BK30" s="378"/>
      <c r="BL30" s="378"/>
      <c r="BM30" s="378"/>
      <c r="BN30" s="378"/>
      <c r="BO30" s="378"/>
      <c r="BP30" s="378"/>
      <c r="BQ30" s="378"/>
      <c r="BR30" s="378"/>
      <c r="BS30" s="378"/>
      <c r="BT30" s="378"/>
      <c r="BU30" s="378"/>
      <c r="BV30" s="378"/>
    </row>
    <row r="31" spans="1:74" ht="11.1" customHeight="1" x14ac:dyDescent="0.2">
      <c r="A31" s="52" t="s">
        <v>681</v>
      </c>
      <c r="B31" s="203" t="s">
        <v>543</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2.29</v>
      </c>
      <c r="AN31" s="214">
        <v>2.2599999999999998</v>
      </c>
      <c r="AO31" s="214">
        <v>2.2599999999999998</v>
      </c>
      <c r="AP31" s="214">
        <v>2.23</v>
      </c>
      <c r="AQ31" s="214">
        <v>2.2599999999999998</v>
      </c>
      <c r="AR31" s="214">
        <v>2.25</v>
      </c>
      <c r="AS31" s="214">
        <v>2.21</v>
      </c>
      <c r="AT31" s="214">
        <v>2.23</v>
      </c>
      <c r="AU31" s="214">
        <v>2.2200000000000002</v>
      </c>
      <c r="AV31" s="214">
        <v>2.14</v>
      </c>
      <c r="AW31" s="214">
        <v>2.15</v>
      </c>
      <c r="AX31" s="214">
        <v>2.16</v>
      </c>
      <c r="AY31" s="214">
        <v>2.12</v>
      </c>
      <c r="AZ31" s="214">
        <v>2.11</v>
      </c>
      <c r="BA31" s="214">
        <v>2.1800000000000002</v>
      </c>
      <c r="BB31" s="214">
        <v>2.16</v>
      </c>
      <c r="BC31" s="214">
        <v>2.16</v>
      </c>
      <c r="BD31" s="214">
        <v>2.1024225139000001</v>
      </c>
      <c r="BE31" s="214">
        <v>2.1167864137999999</v>
      </c>
      <c r="BF31" s="214">
        <v>2.213962</v>
      </c>
      <c r="BG31" s="214">
        <v>2.1817859999999998</v>
      </c>
      <c r="BH31" s="355">
        <v>2.1779220000000001</v>
      </c>
      <c r="BI31" s="355">
        <v>2.183875</v>
      </c>
      <c r="BJ31" s="355">
        <v>2.208043</v>
      </c>
      <c r="BK31" s="355">
        <v>2.1925129999999999</v>
      </c>
      <c r="BL31" s="355">
        <v>2.2138580000000001</v>
      </c>
      <c r="BM31" s="355">
        <v>2.209298</v>
      </c>
      <c r="BN31" s="355">
        <v>2.1906189999999999</v>
      </c>
      <c r="BO31" s="355">
        <v>2.2555040000000002</v>
      </c>
      <c r="BP31" s="355">
        <v>2.2642989999999998</v>
      </c>
      <c r="BQ31" s="355">
        <v>2.2787199999999999</v>
      </c>
      <c r="BR31" s="355">
        <v>2.2810009999999998</v>
      </c>
      <c r="BS31" s="355">
        <v>2.2493050000000001</v>
      </c>
      <c r="BT31" s="355">
        <v>2.2537500000000001</v>
      </c>
      <c r="BU31" s="355">
        <v>2.2222080000000002</v>
      </c>
      <c r="BV31" s="355">
        <v>2.229101</v>
      </c>
    </row>
    <row r="32" spans="1:74" ht="11.1" customHeight="1" x14ac:dyDescent="0.2">
      <c r="A32" s="107" t="s">
        <v>683</v>
      </c>
      <c r="B32" s="203" t="s">
        <v>610</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4.0999999999999996</v>
      </c>
      <c r="AN32" s="214">
        <v>4.68</v>
      </c>
      <c r="AO32" s="214">
        <v>3.54</v>
      </c>
      <c r="AP32" s="214">
        <v>3.09</v>
      </c>
      <c r="AQ32" s="214">
        <v>3.14</v>
      </c>
      <c r="AR32" s="214">
        <v>3.12</v>
      </c>
      <c r="AS32" s="214">
        <v>3.11</v>
      </c>
      <c r="AT32" s="214">
        <v>3.11</v>
      </c>
      <c r="AU32" s="214">
        <v>3.06</v>
      </c>
      <c r="AV32" s="214">
        <v>2.91</v>
      </c>
      <c r="AW32" s="214">
        <v>2.65</v>
      </c>
      <c r="AX32" s="214">
        <v>2.59</v>
      </c>
      <c r="AY32" s="214">
        <v>3.01</v>
      </c>
      <c r="AZ32" s="214">
        <v>2.7</v>
      </c>
      <c r="BA32" s="214">
        <v>2.23</v>
      </c>
      <c r="BB32" s="214">
        <v>2.42</v>
      </c>
      <c r="BC32" s="214">
        <v>2.4</v>
      </c>
      <c r="BD32" s="214">
        <v>2.6708123210000001</v>
      </c>
      <c r="BE32" s="214">
        <v>2.9732085435000002</v>
      </c>
      <c r="BF32" s="214">
        <v>3.2478319999999998</v>
      </c>
      <c r="BG32" s="214">
        <v>3.368455</v>
      </c>
      <c r="BH32" s="355">
        <v>3.4183979999999998</v>
      </c>
      <c r="BI32" s="355">
        <v>3.5952709999999999</v>
      </c>
      <c r="BJ32" s="355">
        <v>4.0110150000000004</v>
      </c>
      <c r="BK32" s="355">
        <v>4.2528689999999996</v>
      </c>
      <c r="BL32" s="355">
        <v>4.2771460000000001</v>
      </c>
      <c r="BM32" s="355">
        <v>3.9475009999999999</v>
      </c>
      <c r="BN32" s="355">
        <v>3.603183</v>
      </c>
      <c r="BO32" s="355">
        <v>3.3814579999999999</v>
      </c>
      <c r="BP32" s="355">
        <v>3.2661600000000002</v>
      </c>
      <c r="BQ32" s="355">
        <v>3.188866</v>
      </c>
      <c r="BR32" s="355">
        <v>3.2531970000000001</v>
      </c>
      <c r="BS32" s="355">
        <v>3.3959800000000002</v>
      </c>
      <c r="BT32" s="355">
        <v>3.589105</v>
      </c>
      <c r="BU32" s="355">
        <v>3.7943129999999998</v>
      </c>
      <c r="BV32" s="355">
        <v>4.0152359999999998</v>
      </c>
    </row>
    <row r="33" spans="1:74" ht="11.1" customHeight="1" x14ac:dyDescent="0.2">
      <c r="A33" s="52" t="s">
        <v>682</v>
      </c>
      <c r="B33" s="203" t="s">
        <v>552</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7.8</v>
      </c>
      <c r="AY33" s="214">
        <v>6.98</v>
      </c>
      <c r="AZ33" s="214">
        <v>5.71</v>
      </c>
      <c r="BA33" s="214">
        <v>5.59</v>
      </c>
      <c r="BB33" s="214">
        <v>7.5</v>
      </c>
      <c r="BC33" s="214">
        <v>9.02</v>
      </c>
      <c r="BD33" s="214">
        <v>8.8699999999999992</v>
      </c>
      <c r="BE33" s="214">
        <v>8.8947240000000001</v>
      </c>
      <c r="BF33" s="214">
        <v>8.8781990000000004</v>
      </c>
      <c r="BG33" s="214">
        <v>9.1682600000000001</v>
      </c>
      <c r="BH33" s="355">
        <v>9.1079159999999995</v>
      </c>
      <c r="BI33" s="355">
        <v>9.2531850000000002</v>
      </c>
      <c r="BJ33" s="355">
        <v>9.2777619999999992</v>
      </c>
      <c r="BK33" s="355">
        <v>9.0398490000000002</v>
      </c>
      <c r="BL33" s="355">
        <v>9.0076009999999993</v>
      </c>
      <c r="BM33" s="355">
        <v>9.4424109999999999</v>
      </c>
      <c r="BN33" s="355">
        <v>9.9676550000000006</v>
      </c>
      <c r="BO33" s="355">
        <v>9.4493170000000006</v>
      </c>
      <c r="BP33" s="355">
        <v>10.001580000000001</v>
      </c>
      <c r="BQ33" s="355">
        <v>9.6796279999999992</v>
      </c>
      <c r="BR33" s="355">
        <v>9.6294260000000005</v>
      </c>
      <c r="BS33" s="355">
        <v>9.9134890000000002</v>
      </c>
      <c r="BT33" s="355">
        <v>9.851369</v>
      </c>
      <c r="BU33" s="355">
        <v>10.004149999999999</v>
      </c>
      <c r="BV33" s="355">
        <v>10.17001</v>
      </c>
    </row>
    <row r="34" spans="1:74" ht="11.1" customHeight="1" x14ac:dyDescent="0.2">
      <c r="A34" s="56" t="s">
        <v>20</v>
      </c>
      <c r="B34" s="203" t="s">
        <v>551</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13.35</v>
      </c>
      <c r="AN34" s="214">
        <v>16.41</v>
      </c>
      <c r="AO34" s="214">
        <v>15.53</v>
      </c>
      <c r="AP34" s="214">
        <v>14.81</v>
      </c>
      <c r="AQ34" s="214">
        <v>15.31</v>
      </c>
      <c r="AR34" s="214">
        <v>15.3</v>
      </c>
      <c r="AS34" s="214">
        <v>14.34</v>
      </c>
      <c r="AT34" s="214">
        <v>13.04</v>
      </c>
      <c r="AU34" s="214">
        <v>12.01</v>
      </c>
      <c r="AV34" s="214">
        <v>12.44</v>
      </c>
      <c r="AW34" s="214">
        <v>12.37</v>
      </c>
      <c r="AX34" s="214">
        <v>10.56</v>
      </c>
      <c r="AY34" s="214">
        <v>8.92</v>
      </c>
      <c r="AZ34" s="214">
        <v>8.7799999999999994</v>
      </c>
      <c r="BA34" s="214">
        <v>9.51</v>
      </c>
      <c r="BB34" s="214">
        <v>10.029999999999999</v>
      </c>
      <c r="BC34" s="214">
        <v>10.75</v>
      </c>
      <c r="BD34" s="214">
        <v>12.22</v>
      </c>
      <c r="BE34" s="214">
        <v>11.81607</v>
      </c>
      <c r="BF34" s="214">
        <v>12.049110000000001</v>
      </c>
      <c r="BG34" s="214">
        <v>12.448539999999999</v>
      </c>
      <c r="BH34" s="355">
        <v>12.9316</v>
      </c>
      <c r="BI34" s="355">
        <v>13.06906</v>
      </c>
      <c r="BJ34" s="355">
        <v>13.369020000000001</v>
      </c>
      <c r="BK34" s="355">
        <v>13.879659999999999</v>
      </c>
      <c r="BL34" s="355">
        <v>13.77094</v>
      </c>
      <c r="BM34" s="355">
        <v>13.62445</v>
      </c>
      <c r="BN34" s="355">
        <v>13.78234</v>
      </c>
      <c r="BO34" s="355">
        <v>14.002000000000001</v>
      </c>
      <c r="BP34" s="355">
        <v>13.920489999999999</v>
      </c>
      <c r="BQ34" s="355">
        <v>14.04734</v>
      </c>
      <c r="BR34" s="355">
        <v>14.49216</v>
      </c>
      <c r="BS34" s="355">
        <v>14.86214</v>
      </c>
      <c r="BT34" s="355">
        <v>15.43629</v>
      </c>
      <c r="BU34" s="355">
        <v>15.602679999999999</v>
      </c>
      <c r="BV34" s="355">
        <v>15.5039</v>
      </c>
    </row>
    <row r="35" spans="1:74" ht="11.1" customHeight="1" x14ac:dyDescent="0.2">
      <c r="A35" s="107"/>
      <c r="B35" s="55" t="s">
        <v>1301</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378"/>
      <c r="BI35" s="378"/>
      <c r="BJ35" s="378"/>
      <c r="BK35" s="378"/>
      <c r="BL35" s="378"/>
      <c r="BM35" s="378"/>
      <c r="BN35" s="378"/>
      <c r="BO35" s="378"/>
      <c r="BP35" s="378"/>
      <c r="BQ35" s="378"/>
      <c r="BR35" s="378"/>
      <c r="BS35" s="378"/>
      <c r="BT35" s="378"/>
      <c r="BU35" s="378"/>
      <c r="BV35" s="378"/>
    </row>
    <row r="36" spans="1:74" ht="11.1" customHeight="1" x14ac:dyDescent="0.2">
      <c r="A36" s="52" t="s">
        <v>685</v>
      </c>
      <c r="B36" s="203" t="s">
        <v>542</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12.34</v>
      </c>
      <c r="AP36" s="261">
        <v>12.64</v>
      </c>
      <c r="AQ36" s="261">
        <v>12.95</v>
      </c>
      <c r="AR36" s="261">
        <v>12.93</v>
      </c>
      <c r="AS36" s="261">
        <v>12.99</v>
      </c>
      <c r="AT36" s="261">
        <v>12.93</v>
      </c>
      <c r="AU36" s="261">
        <v>13.06</v>
      </c>
      <c r="AV36" s="261">
        <v>12.73</v>
      </c>
      <c r="AW36" s="261">
        <v>12.73</v>
      </c>
      <c r="AX36" s="261">
        <v>12.36</v>
      </c>
      <c r="AY36" s="261">
        <v>12</v>
      </c>
      <c r="AZ36" s="261">
        <v>12.14</v>
      </c>
      <c r="BA36" s="261">
        <v>12.57</v>
      </c>
      <c r="BB36" s="261">
        <v>12.43</v>
      </c>
      <c r="BC36" s="261">
        <v>12.8</v>
      </c>
      <c r="BD36" s="261">
        <v>12.73</v>
      </c>
      <c r="BE36" s="261">
        <v>12.68</v>
      </c>
      <c r="BF36" s="261">
        <v>12.789099999999999</v>
      </c>
      <c r="BG36" s="261">
        <v>12.87482</v>
      </c>
      <c r="BH36" s="384">
        <v>12.71321</v>
      </c>
      <c r="BI36" s="384">
        <v>12.52562</v>
      </c>
      <c r="BJ36" s="384">
        <v>12.20973</v>
      </c>
      <c r="BK36" s="384">
        <v>12.235950000000001</v>
      </c>
      <c r="BL36" s="384">
        <v>12.40344</v>
      </c>
      <c r="BM36" s="384">
        <v>12.774419999999999</v>
      </c>
      <c r="BN36" s="384">
        <v>12.74592</v>
      </c>
      <c r="BO36" s="384">
        <v>13.181760000000001</v>
      </c>
      <c r="BP36" s="384">
        <v>13.17632</v>
      </c>
      <c r="BQ36" s="384">
        <v>13.22992</v>
      </c>
      <c r="BR36" s="384">
        <v>13.34775</v>
      </c>
      <c r="BS36" s="384">
        <v>13.46161</v>
      </c>
      <c r="BT36" s="384">
        <v>13.18975</v>
      </c>
      <c r="BU36" s="384">
        <v>12.988630000000001</v>
      </c>
      <c r="BV36" s="384">
        <v>12.64678</v>
      </c>
    </row>
    <row r="37" spans="1:74" ht="11.1" customHeight="1" x14ac:dyDescent="0.2">
      <c r="A37" s="107" t="s">
        <v>8</v>
      </c>
      <c r="B37" s="203" t="s">
        <v>541</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10.26</v>
      </c>
      <c r="AN37" s="261">
        <v>10.6</v>
      </c>
      <c r="AO37" s="261">
        <v>10.52</v>
      </c>
      <c r="AP37" s="261">
        <v>10.32</v>
      </c>
      <c r="AQ37" s="261">
        <v>10.44</v>
      </c>
      <c r="AR37" s="261">
        <v>10.81</v>
      </c>
      <c r="AS37" s="261">
        <v>11.02</v>
      </c>
      <c r="AT37" s="261">
        <v>10.9</v>
      </c>
      <c r="AU37" s="261">
        <v>10.94</v>
      </c>
      <c r="AV37" s="261">
        <v>10.69</v>
      </c>
      <c r="AW37" s="261">
        <v>10.27</v>
      </c>
      <c r="AX37" s="261">
        <v>10.11</v>
      </c>
      <c r="AY37" s="261">
        <v>9.98</v>
      </c>
      <c r="AZ37" s="261">
        <v>10.15</v>
      </c>
      <c r="BA37" s="261">
        <v>10.130000000000001</v>
      </c>
      <c r="BB37" s="261">
        <v>10.09</v>
      </c>
      <c r="BC37" s="261">
        <v>10.25</v>
      </c>
      <c r="BD37" s="261">
        <v>10.58</v>
      </c>
      <c r="BE37" s="261">
        <v>10.62</v>
      </c>
      <c r="BF37" s="261">
        <v>10.719849999999999</v>
      </c>
      <c r="BG37" s="261">
        <v>10.825670000000001</v>
      </c>
      <c r="BH37" s="384">
        <v>10.514290000000001</v>
      </c>
      <c r="BI37" s="384">
        <v>10.23931</v>
      </c>
      <c r="BJ37" s="384">
        <v>10.132989999999999</v>
      </c>
      <c r="BK37" s="384">
        <v>10.11401</v>
      </c>
      <c r="BL37" s="384">
        <v>10.29832</v>
      </c>
      <c r="BM37" s="384">
        <v>10.32109</v>
      </c>
      <c r="BN37" s="384">
        <v>10.318</v>
      </c>
      <c r="BO37" s="384">
        <v>10.489839999999999</v>
      </c>
      <c r="BP37" s="384">
        <v>10.917719999999999</v>
      </c>
      <c r="BQ37" s="384">
        <v>10.94807</v>
      </c>
      <c r="BR37" s="384">
        <v>11.05283</v>
      </c>
      <c r="BS37" s="384">
        <v>11.17788</v>
      </c>
      <c r="BT37" s="384">
        <v>10.854789999999999</v>
      </c>
      <c r="BU37" s="384">
        <v>10.554650000000001</v>
      </c>
      <c r="BV37" s="384">
        <v>10.42313</v>
      </c>
    </row>
    <row r="38" spans="1:74" ht="11.1" customHeight="1" x14ac:dyDescent="0.2">
      <c r="A38" s="110" t="s">
        <v>7</v>
      </c>
      <c r="B38" s="204" t="s">
        <v>540</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6.64</v>
      </c>
      <c r="AN38" s="215">
        <v>6.91</v>
      </c>
      <c r="AO38" s="215">
        <v>6.81</v>
      </c>
      <c r="AP38" s="215">
        <v>6.6</v>
      </c>
      <c r="AQ38" s="215">
        <v>6.71</v>
      </c>
      <c r="AR38" s="215">
        <v>7.1</v>
      </c>
      <c r="AS38" s="215">
        <v>7.44</v>
      </c>
      <c r="AT38" s="215">
        <v>7.33</v>
      </c>
      <c r="AU38" s="215">
        <v>7.18</v>
      </c>
      <c r="AV38" s="215">
        <v>6.87</v>
      </c>
      <c r="AW38" s="215">
        <v>6.59</v>
      </c>
      <c r="AX38" s="215">
        <v>6.42</v>
      </c>
      <c r="AY38" s="215">
        <v>6.41</v>
      </c>
      <c r="AZ38" s="215">
        <v>6.38</v>
      </c>
      <c r="BA38" s="215">
        <v>6.47</v>
      </c>
      <c r="BB38" s="215">
        <v>6.39</v>
      </c>
      <c r="BC38" s="215">
        <v>6.54</v>
      </c>
      <c r="BD38" s="215">
        <v>7.03</v>
      </c>
      <c r="BE38" s="215">
        <v>7.23</v>
      </c>
      <c r="BF38" s="215">
        <v>7.2850169999999999</v>
      </c>
      <c r="BG38" s="215">
        <v>7.1235309999999998</v>
      </c>
      <c r="BH38" s="386">
        <v>6.7813610000000004</v>
      </c>
      <c r="BI38" s="386">
        <v>6.6126959999999997</v>
      </c>
      <c r="BJ38" s="386">
        <v>6.5829190000000004</v>
      </c>
      <c r="BK38" s="386">
        <v>6.4897210000000003</v>
      </c>
      <c r="BL38" s="386">
        <v>6.5488580000000001</v>
      </c>
      <c r="BM38" s="386">
        <v>6.634512</v>
      </c>
      <c r="BN38" s="386">
        <v>6.5366980000000003</v>
      </c>
      <c r="BO38" s="386">
        <v>6.7083560000000002</v>
      </c>
      <c r="BP38" s="386">
        <v>7.2690590000000004</v>
      </c>
      <c r="BQ38" s="386">
        <v>7.4467270000000001</v>
      </c>
      <c r="BR38" s="386">
        <v>7.3950290000000001</v>
      </c>
      <c r="BS38" s="386">
        <v>7.2666339999999998</v>
      </c>
      <c r="BT38" s="386">
        <v>6.9508650000000003</v>
      </c>
      <c r="BU38" s="386">
        <v>6.7430060000000003</v>
      </c>
      <c r="BV38" s="386">
        <v>6.6904779999999997</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1" t="s">
        <v>1042</v>
      </c>
      <c r="C40" s="778"/>
      <c r="D40" s="778"/>
      <c r="E40" s="778"/>
      <c r="F40" s="778"/>
      <c r="G40" s="778"/>
      <c r="H40" s="778"/>
      <c r="I40" s="778"/>
      <c r="J40" s="778"/>
      <c r="K40" s="778"/>
      <c r="L40" s="778"/>
      <c r="M40" s="778"/>
      <c r="N40" s="778"/>
      <c r="O40" s="778"/>
      <c r="P40" s="778"/>
      <c r="Q40" s="778"/>
      <c r="AY40" s="519"/>
      <c r="AZ40" s="519"/>
      <c r="BA40" s="519"/>
      <c r="BB40" s="519"/>
      <c r="BC40" s="519"/>
      <c r="BD40" s="519"/>
      <c r="BE40" s="519"/>
      <c r="BF40" s="693"/>
      <c r="BG40" s="519"/>
      <c r="BH40" s="519"/>
      <c r="BI40" s="519"/>
      <c r="BJ40" s="519"/>
    </row>
    <row r="41" spans="1:74" s="274" customFormat="1" ht="12" customHeight="1" x14ac:dyDescent="0.2">
      <c r="A41" s="101"/>
      <c r="B41" s="783" t="s">
        <v>140</v>
      </c>
      <c r="C41" s="778"/>
      <c r="D41" s="778"/>
      <c r="E41" s="778"/>
      <c r="F41" s="778"/>
      <c r="G41" s="778"/>
      <c r="H41" s="778"/>
      <c r="I41" s="778"/>
      <c r="J41" s="778"/>
      <c r="K41" s="778"/>
      <c r="L41" s="778"/>
      <c r="M41" s="778"/>
      <c r="N41" s="778"/>
      <c r="O41" s="778"/>
      <c r="P41" s="778"/>
      <c r="Q41" s="778"/>
      <c r="AY41" s="519"/>
      <c r="AZ41" s="519"/>
      <c r="BA41" s="519"/>
      <c r="BB41" s="519"/>
      <c r="BC41" s="519"/>
      <c r="BD41" s="519"/>
      <c r="BE41" s="519"/>
      <c r="BF41" s="693"/>
      <c r="BG41" s="519"/>
      <c r="BH41" s="519"/>
      <c r="BI41" s="519"/>
      <c r="BJ41" s="519"/>
    </row>
    <row r="42" spans="1:74" s="459" customFormat="1" ht="12" customHeight="1" x14ac:dyDescent="0.2">
      <c r="A42" s="458"/>
      <c r="B42" s="814" t="s">
        <v>383</v>
      </c>
      <c r="C42" s="768"/>
      <c r="D42" s="768"/>
      <c r="E42" s="768"/>
      <c r="F42" s="768"/>
      <c r="G42" s="768"/>
      <c r="H42" s="768"/>
      <c r="I42" s="768"/>
      <c r="J42" s="768"/>
      <c r="K42" s="768"/>
      <c r="L42" s="768"/>
      <c r="M42" s="768"/>
      <c r="N42" s="768"/>
      <c r="O42" s="768"/>
      <c r="P42" s="768"/>
      <c r="Q42" s="764"/>
      <c r="AY42" s="520"/>
      <c r="AZ42" s="520"/>
      <c r="BA42" s="520"/>
      <c r="BB42" s="520"/>
      <c r="BC42" s="520"/>
      <c r="BD42" s="520"/>
      <c r="BE42" s="520"/>
      <c r="BF42" s="694"/>
      <c r="BG42" s="520"/>
      <c r="BH42" s="520"/>
      <c r="BI42" s="520"/>
      <c r="BJ42" s="520"/>
    </row>
    <row r="43" spans="1:74" s="459" customFormat="1" ht="12" customHeight="1" x14ac:dyDescent="0.2">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10" t="s">
        <v>381</v>
      </c>
      <c r="C44" s="768"/>
      <c r="D44" s="768"/>
      <c r="E44" s="768"/>
      <c r="F44" s="768"/>
      <c r="G44" s="768"/>
      <c r="H44" s="768"/>
      <c r="I44" s="768"/>
      <c r="J44" s="768"/>
      <c r="K44" s="768"/>
      <c r="L44" s="768"/>
      <c r="M44" s="768"/>
      <c r="N44" s="768"/>
      <c r="O44" s="768"/>
      <c r="P44" s="768"/>
      <c r="Q44" s="764"/>
      <c r="AY44" s="520"/>
      <c r="AZ44" s="520"/>
      <c r="BA44" s="520"/>
      <c r="BB44" s="520"/>
      <c r="BC44" s="520"/>
      <c r="BD44" s="520"/>
      <c r="BE44" s="520"/>
      <c r="BF44" s="694"/>
      <c r="BG44" s="520"/>
      <c r="BH44" s="520"/>
      <c r="BI44" s="520"/>
      <c r="BJ44" s="520"/>
    </row>
    <row r="45" spans="1:74" s="459" customFormat="1" ht="12" customHeight="1" x14ac:dyDescent="0.2">
      <c r="A45" s="460"/>
      <c r="B45" s="810" t="s">
        <v>382</v>
      </c>
      <c r="C45" s="768"/>
      <c r="D45" s="768"/>
      <c r="E45" s="768"/>
      <c r="F45" s="768"/>
      <c r="G45" s="768"/>
      <c r="H45" s="768"/>
      <c r="I45" s="768"/>
      <c r="J45" s="768"/>
      <c r="K45" s="768"/>
      <c r="L45" s="768"/>
      <c r="M45" s="768"/>
      <c r="N45" s="768"/>
      <c r="O45" s="768"/>
      <c r="P45" s="768"/>
      <c r="Q45" s="764"/>
      <c r="AY45" s="520"/>
      <c r="AZ45" s="520"/>
      <c r="BA45" s="520"/>
      <c r="BB45" s="520"/>
      <c r="BC45" s="520"/>
      <c r="BD45" s="520"/>
      <c r="BE45" s="520"/>
      <c r="BF45" s="694"/>
      <c r="BG45" s="520"/>
      <c r="BH45" s="520"/>
      <c r="BI45" s="520"/>
      <c r="BJ45" s="520"/>
    </row>
    <row r="46" spans="1:74" s="459" customFormat="1" ht="12" customHeight="1" x14ac:dyDescent="0.2">
      <c r="A46" s="460"/>
      <c r="B46" s="810" t="s">
        <v>1115</v>
      </c>
      <c r="C46" s="764"/>
      <c r="D46" s="764"/>
      <c r="E46" s="764"/>
      <c r="F46" s="764"/>
      <c r="G46" s="764"/>
      <c r="H46" s="764"/>
      <c r="I46" s="764"/>
      <c r="J46" s="764"/>
      <c r="K46" s="764"/>
      <c r="L46" s="764"/>
      <c r="M46" s="764"/>
      <c r="N46" s="764"/>
      <c r="O46" s="764"/>
      <c r="P46" s="764"/>
      <c r="Q46" s="764"/>
      <c r="AY46" s="520"/>
      <c r="AZ46" s="520"/>
      <c r="BA46" s="520"/>
      <c r="BB46" s="520"/>
      <c r="BC46" s="520"/>
      <c r="BD46" s="520"/>
      <c r="BE46" s="520"/>
      <c r="BF46" s="694"/>
      <c r="BG46" s="520"/>
      <c r="BH46" s="520"/>
      <c r="BI46" s="520"/>
      <c r="BJ46" s="520"/>
    </row>
    <row r="47" spans="1:74" s="459" customFormat="1" ht="12" customHeight="1" x14ac:dyDescent="0.2">
      <c r="A47" s="458"/>
      <c r="B47" s="767" t="s">
        <v>1069</v>
      </c>
      <c r="C47" s="768"/>
      <c r="D47" s="768"/>
      <c r="E47" s="768"/>
      <c r="F47" s="768"/>
      <c r="G47" s="768"/>
      <c r="H47" s="768"/>
      <c r="I47" s="768"/>
      <c r="J47" s="768"/>
      <c r="K47" s="768"/>
      <c r="L47" s="768"/>
      <c r="M47" s="768"/>
      <c r="N47" s="768"/>
      <c r="O47" s="768"/>
      <c r="P47" s="768"/>
      <c r="Q47" s="764"/>
      <c r="AY47" s="520"/>
      <c r="AZ47" s="520"/>
      <c r="BA47" s="520"/>
      <c r="BB47" s="520"/>
      <c r="BC47" s="520"/>
      <c r="BD47" s="520"/>
      <c r="BE47" s="520"/>
      <c r="BF47" s="694"/>
      <c r="BG47" s="520"/>
      <c r="BH47" s="520"/>
      <c r="BI47" s="520"/>
      <c r="BJ47" s="520"/>
    </row>
    <row r="48" spans="1:74" s="459" customFormat="1" ht="22.35" customHeight="1" x14ac:dyDescent="0.2">
      <c r="A48" s="458"/>
      <c r="B48" s="767" t="s">
        <v>1116</v>
      </c>
      <c r="C48" s="768"/>
      <c r="D48" s="768"/>
      <c r="E48" s="768"/>
      <c r="F48" s="768"/>
      <c r="G48" s="768"/>
      <c r="H48" s="768"/>
      <c r="I48" s="768"/>
      <c r="J48" s="768"/>
      <c r="K48" s="768"/>
      <c r="L48" s="768"/>
      <c r="M48" s="768"/>
      <c r="N48" s="768"/>
      <c r="O48" s="768"/>
      <c r="P48" s="768"/>
      <c r="Q48" s="764"/>
      <c r="AY48" s="520"/>
      <c r="AZ48" s="520"/>
      <c r="BA48" s="520"/>
      <c r="BB48" s="520"/>
      <c r="BC48" s="520"/>
      <c r="BD48" s="520"/>
      <c r="BE48" s="520"/>
      <c r="BF48" s="694"/>
      <c r="BG48" s="520"/>
      <c r="BH48" s="520"/>
      <c r="BI48" s="520"/>
      <c r="BJ48" s="520"/>
    </row>
    <row r="49" spans="1:74" s="459" customFormat="1" ht="12" customHeight="1" x14ac:dyDescent="0.2">
      <c r="A49" s="458"/>
      <c r="B49" s="762" t="s">
        <v>1073</v>
      </c>
      <c r="C49" s="763"/>
      <c r="D49" s="763"/>
      <c r="E49" s="763"/>
      <c r="F49" s="763"/>
      <c r="G49" s="763"/>
      <c r="H49" s="763"/>
      <c r="I49" s="763"/>
      <c r="J49" s="763"/>
      <c r="K49" s="763"/>
      <c r="L49" s="763"/>
      <c r="M49" s="763"/>
      <c r="N49" s="763"/>
      <c r="O49" s="763"/>
      <c r="P49" s="763"/>
      <c r="Q49" s="764"/>
      <c r="AY49" s="520"/>
      <c r="AZ49" s="520"/>
      <c r="BA49" s="520"/>
      <c r="BB49" s="520"/>
      <c r="BC49" s="520"/>
      <c r="BD49" s="520"/>
      <c r="BE49" s="520"/>
      <c r="BF49" s="694"/>
      <c r="BG49" s="520"/>
      <c r="BH49" s="520"/>
      <c r="BI49" s="520"/>
      <c r="BJ49" s="520"/>
    </row>
    <row r="50" spans="1:74" s="461" customFormat="1" ht="12" customHeight="1" x14ac:dyDescent="0.2">
      <c r="A50" s="436"/>
      <c r="B50" s="784" t="s">
        <v>1184</v>
      </c>
      <c r="C50" s="764"/>
      <c r="D50" s="764"/>
      <c r="E50" s="764"/>
      <c r="F50" s="764"/>
      <c r="G50" s="764"/>
      <c r="H50" s="764"/>
      <c r="I50" s="764"/>
      <c r="J50" s="764"/>
      <c r="K50" s="764"/>
      <c r="L50" s="764"/>
      <c r="M50" s="764"/>
      <c r="N50" s="764"/>
      <c r="O50" s="764"/>
      <c r="P50" s="764"/>
      <c r="Q50" s="764"/>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25" activePane="bottomRight" state="frozen"/>
      <selection activeCell="BC15" sqref="BC15"/>
      <selection pane="topRight" activeCell="BC15" sqref="BC15"/>
      <selection pane="bottomLeft" activeCell="BC15" sqref="BC15"/>
      <selection pane="bottomRight" activeCell="BA38" sqref="BA38"/>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70" t="s">
        <v>1021</v>
      </c>
      <c r="B1" s="819" t="s">
        <v>1037</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116"/>
    </row>
    <row r="2" spans="1:74" ht="13.35" customHeight="1"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821</v>
      </c>
      <c r="B6" s="205" t="s">
        <v>587</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136.93302968</v>
      </c>
      <c r="AP6" s="240">
        <v>117.97510267</v>
      </c>
      <c r="AQ6" s="240">
        <v>100.46413129</v>
      </c>
      <c r="AR6" s="240">
        <v>116.48868767</v>
      </c>
      <c r="AS6" s="240">
        <v>140.31325774000001</v>
      </c>
      <c r="AT6" s="240">
        <v>150.67168903000001</v>
      </c>
      <c r="AU6" s="240">
        <v>141.09463767</v>
      </c>
      <c r="AV6" s="240">
        <v>106.60094774</v>
      </c>
      <c r="AW6" s="240">
        <v>107.36596833</v>
      </c>
      <c r="AX6" s="240">
        <v>122.11215548</v>
      </c>
      <c r="AY6" s="240">
        <v>140.45549935</v>
      </c>
      <c r="AZ6" s="240">
        <v>138.32819620999999</v>
      </c>
      <c r="BA6" s="240">
        <v>119.76492548</v>
      </c>
      <c r="BB6" s="240">
        <v>110.84038867</v>
      </c>
      <c r="BC6" s="240">
        <v>98.715377742000001</v>
      </c>
      <c r="BD6" s="240">
        <v>118.69204867000001</v>
      </c>
      <c r="BE6" s="240">
        <v>146.39276742000001</v>
      </c>
      <c r="BF6" s="240">
        <v>160.72550000000001</v>
      </c>
      <c r="BG6" s="240">
        <v>142.77520000000001</v>
      </c>
      <c r="BH6" s="333">
        <v>104.57769999999999</v>
      </c>
      <c r="BI6" s="333">
        <v>112.6709</v>
      </c>
      <c r="BJ6" s="333">
        <v>137.78639999999999</v>
      </c>
      <c r="BK6" s="333">
        <v>149.0855</v>
      </c>
      <c r="BL6" s="333">
        <v>147.45189999999999</v>
      </c>
      <c r="BM6" s="333">
        <v>127.7861</v>
      </c>
      <c r="BN6" s="333">
        <v>112.371</v>
      </c>
      <c r="BO6" s="333">
        <v>102.18219999999999</v>
      </c>
      <c r="BP6" s="333">
        <v>120.75149999999999</v>
      </c>
      <c r="BQ6" s="333">
        <v>148.58940000000001</v>
      </c>
      <c r="BR6" s="333">
        <v>146.64169999999999</v>
      </c>
      <c r="BS6" s="333">
        <v>127.0528</v>
      </c>
      <c r="BT6" s="333">
        <v>106.7732</v>
      </c>
      <c r="BU6" s="333">
        <v>115.0384</v>
      </c>
      <c r="BV6" s="333">
        <v>140.01570000000001</v>
      </c>
    </row>
    <row r="7" spans="1:74" ht="11.1" customHeight="1" x14ac:dyDescent="0.2">
      <c r="A7" s="111" t="s">
        <v>822</v>
      </c>
      <c r="B7" s="187" t="s">
        <v>621</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293.52676226</v>
      </c>
      <c r="AR7" s="240">
        <v>361.34985132999998</v>
      </c>
      <c r="AS7" s="240">
        <v>423.51901290000001</v>
      </c>
      <c r="AT7" s="240">
        <v>441.64040065</v>
      </c>
      <c r="AU7" s="240">
        <v>404.51857567000002</v>
      </c>
      <c r="AV7" s="240">
        <v>293.84735903000001</v>
      </c>
      <c r="AW7" s="240">
        <v>289.52532632999998</v>
      </c>
      <c r="AX7" s="240">
        <v>334.86065452000003</v>
      </c>
      <c r="AY7" s="240">
        <v>387.68742580999998</v>
      </c>
      <c r="AZ7" s="240">
        <v>391.13285966000001</v>
      </c>
      <c r="BA7" s="240">
        <v>324.80025452000001</v>
      </c>
      <c r="BB7" s="240">
        <v>289.65155966999998</v>
      </c>
      <c r="BC7" s="240">
        <v>278.65278031999998</v>
      </c>
      <c r="BD7" s="240">
        <v>359.47989867000001</v>
      </c>
      <c r="BE7" s="240">
        <v>462.88317774000001</v>
      </c>
      <c r="BF7" s="240">
        <v>496.23169999999999</v>
      </c>
      <c r="BG7" s="240">
        <v>421.75749999999999</v>
      </c>
      <c r="BH7" s="333">
        <v>285.0127</v>
      </c>
      <c r="BI7" s="333">
        <v>300.29520000000002</v>
      </c>
      <c r="BJ7" s="333">
        <v>377.48020000000002</v>
      </c>
      <c r="BK7" s="333">
        <v>418.02390000000003</v>
      </c>
      <c r="BL7" s="333">
        <v>417.49610000000001</v>
      </c>
      <c r="BM7" s="333">
        <v>344.99329999999998</v>
      </c>
      <c r="BN7" s="333">
        <v>297.88679999999999</v>
      </c>
      <c r="BO7" s="333">
        <v>279.87540000000001</v>
      </c>
      <c r="BP7" s="333">
        <v>363.4556</v>
      </c>
      <c r="BQ7" s="333">
        <v>446.6241</v>
      </c>
      <c r="BR7" s="333">
        <v>444.51490000000001</v>
      </c>
      <c r="BS7" s="333">
        <v>374.1816</v>
      </c>
      <c r="BT7" s="333">
        <v>287.6497</v>
      </c>
      <c r="BU7" s="333">
        <v>303.07560000000001</v>
      </c>
      <c r="BV7" s="333">
        <v>383.13869999999997</v>
      </c>
    </row>
    <row r="8" spans="1:74" ht="11.1" customHeight="1" x14ac:dyDescent="0.2">
      <c r="A8" s="111" t="s">
        <v>823</v>
      </c>
      <c r="B8" s="205" t="s">
        <v>588</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516.41254838999998</v>
      </c>
      <c r="AP8" s="240">
        <v>390.12702999999999</v>
      </c>
      <c r="AQ8" s="240">
        <v>404.23079999999999</v>
      </c>
      <c r="AR8" s="240">
        <v>489.41278867</v>
      </c>
      <c r="AS8" s="240">
        <v>586.12087935</v>
      </c>
      <c r="AT8" s="240">
        <v>575.35533710000004</v>
      </c>
      <c r="AU8" s="240">
        <v>504.48569099999997</v>
      </c>
      <c r="AV8" s="240">
        <v>380.63794516000002</v>
      </c>
      <c r="AW8" s="240">
        <v>424.69642099999999</v>
      </c>
      <c r="AX8" s="240">
        <v>496.32725871000002</v>
      </c>
      <c r="AY8" s="240">
        <v>584.86119773999997</v>
      </c>
      <c r="AZ8" s="240">
        <v>541.88122516999999</v>
      </c>
      <c r="BA8" s="240">
        <v>440.12529129000001</v>
      </c>
      <c r="BB8" s="240">
        <v>399.661879</v>
      </c>
      <c r="BC8" s="240">
        <v>397.50036774</v>
      </c>
      <c r="BD8" s="240">
        <v>545.17632800000001</v>
      </c>
      <c r="BE8" s="240">
        <v>654.71905805999995</v>
      </c>
      <c r="BF8" s="240">
        <v>676.77850000000001</v>
      </c>
      <c r="BG8" s="240">
        <v>544.66089999999997</v>
      </c>
      <c r="BH8" s="333">
        <v>386.8082</v>
      </c>
      <c r="BI8" s="333">
        <v>441.23259999999999</v>
      </c>
      <c r="BJ8" s="333">
        <v>564.75360000000001</v>
      </c>
      <c r="BK8" s="333">
        <v>613.72699999999998</v>
      </c>
      <c r="BL8" s="333">
        <v>580.91380000000004</v>
      </c>
      <c r="BM8" s="333">
        <v>484.13040000000001</v>
      </c>
      <c r="BN8" s="333">
        <v>401.6019</v>
      </c>
      <c r="BO8" s="333">
        <v>399.77879999999999</v>
      </c>
      <c r="BP8" s="333">
        <v>532.75990000000002</v>
      </c>
      <c r="BQ8" s="333">
        <v>641.00419999999997</v>
      </c>
      <c r="BR8" s="333">
        <v>622.76070000000004</v>
      </c>
      <c r="BS8" s="333">
        <v>483.74689999999998</v>
      </c>
      <c r="BT8" s="333">
        <v>390.4024</v>
      </c>
      <c r="BU8" s="333">
        <v>445.3381</v>
      </c>
      <c r="BV8" s="333">
        <v>573.56769999999995</v>
      </c>
    </row>
    <row r="9" spans="1:74" ht="11.1" customHeight="1" x14ac:dyDescent="0.2">
      <c r="A9" s="111" t="s">
        <v>824</v>
      </c>
      <c r="B9" s="205" t="s">
        <v>589</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347.25177036000002</v>
      </c>
      <c r="AO9" s="240">
        <v>278.03474452</v>
      </c>
      <c r="AP9" s="240">
        <v>211.68848732999999</v>
      </c>
      <c r="AQ9" s="240">
        <v>207.21407096999999</v>
      </c>
      <c r="AR9" s="240">
        <v>278.74663800000002</v>
      </c>
      <c r="AS9" s="240">
        <v>335.51333742000003</v>
      </c>
      <c r="AT9" s="240">
        <v>312.01172742</v>
      </c>
      <c r="AU9" s="240">
        <v>277.27180499999997</v>
      </c>
      <c r="AV9" s="240">
        <v>210.00164581000001</v>
      </c>
      <c r="AW9" s="240">
        <v>225.11076066999999</v>
      </c>
      <c r="AX9" s="240">
        <v>292.65695452</v>
      </c>
      <c r="AY9" s="240">
        <v>341.50496838999999</v>
      </c>
      <c r="AZ9" s="240">
        <v>307.93740621000001</v>
      </c>
      <c r="BA9" s="240">
        <v>244.33281452</v>
      </c>
      <c r="BB9" s="240">
        <v>212.63161933000001</v>
      </c>
      <c r="BC9" s="240">
        <v>205.67481516000001</v>
      </c>
      <c r="BD9" s="240">
        <v>311.54733866999999</v>
      </c>
      <c r="BE9" s="240">
        <v>348.18931484000001</v>
      </c>
      <c r="BF9" s="240">
        <v>328.73289999999997</v>
      </c>
      <c r="BG9" s="240">
        <v>275.09019999999998</v>
      </c>
      <c r="BH9" s="333">
        <v>209.155</v>
      </c>
      <c r="BI9" s="333">
        <v>236.60069999999999</v>
      </c>
      <c r="BJ9" s="333">
        <v>328.26429999999999</v>
      </c>
      <c r="BK9" s="333">
        <v>359.79410000000001</v>
      </c>
      <c r="BL9" s="333">
        <v>342.04050000000001</v>
      </c>
      <c r="BM9" s="333">
        <v>262.48500000000001</v>
      </c>
      <c r="BN9" s="333">
        <v>218.40289999999999</v>
      </c>
      <c r="BO9" s="333">
        <v>212.02930000000001</v>
      </c>
      <c r="BP9" s="333">
        <v>287.90929999999997</v>
      </c>
      <c r="BQ9" s="333">
        <v>347.9153</v>
      </c>
      <c r="BR9" s="333">
        <v>335.59140000000002</v>
      </c>
      <c r="BS9" s="333">
        <v>264.74689999999998</v>
      </c>
      <c r="BT9" s="333">
        <v>211.2773</v>
      </c>
      <c r="BU9" s="333">
        <v>239.03569999999999</v>
      </c>
      <c r="BV9" s="333">
        <v>336.15379999999999</v>
      </c>
    </row>
    <row r="10" spans="1:74" ht="11.1" customHeight="1" x14ac:dyDescent="0.2">
      <c r="A10" s="111" t="s">
        <v>825</v>
      </c>
      <c r="B10" s="205" t="s">
        <v>590</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1118.8942996999999</v>
      </c>
      <c r="AN10" s="240">
        <v>1153.9820411000001</v>
      </c>
      <c r="AO10" s="240">
        <v>968.16818129000001</v>
      </c>
      <c r="AP10" s="240">
        <v>753.51450566999995</v>
      </c>
      <c r="AQ10" s="240">
        <v>831.33312516000001</v>
      </c>
      <c r="AR10" s="240">
        <v>1083.6123433</v>
      </c>
      <c r="AS10" s="240">
        <v>1219.0084351999999</v>
      </c>
      <c r="AT10" s="240">
        <v>1163.4189819000001</v>
      </c>
      <c r="AU10" s="240">
        <v>1024.4928606999999</v>
      </c>
      <c r="AV10" s="240">
        <v>788.88057193999998</v>
      </c>
      <c r="AW10" s="240">
        <v>786.33631233000006</v>
      </c>
      <c r="AX10" s="240">
        <v>850.36645225999996</v>
      </c>
      <c r="AY10" s="240">
        <v>1060.3642926</v>
      </c>
      <c r="AZ10" s="240">
        <v>1040.8573176</v>
      </c>
      <c r="BA10" s="240">
        <v>809.77707581000004</v>
      </c>
      <c r="BB10" s="240">
        <v>732.58236166999995</v>
      </c>
      <c r="BC10" s="240">
        <v>804.02334839000002</v>
      </c>
      <c r="BD10" s="240">
        <v>1088.9213176999999</v>
      </c>
      <c r="BE10" s="240">
        <v>1292.2760355</v>
      </c>
      <c r="BF10" s="240">
        <v>1286.18</v>
      </c>
      <c r="BG10" s="240">
        <v>1170.412</v>
      </c>
      <c r="BH10" s="333">
        <v>804.03020000000004</v>
      </c>
      <c r="BI10" s="333">
        <v>795.62739999999997</v>
      </c>
      <c r="BJ10" s="333">
        <v>1000.847</v>
      </c>
      <c r="BK10" s="333">
        <v>1148.8869999999999</v>
      </c>
      <c r="BL10" s="333">
        <v>1110.9359999999999</v>
      </c>
      <c r="BM10" s="333">
        <v>873.57050000000004</v>
      </c>
      <c r="BN10" s="333">
        <v>761.15620000000001</v>
      </c>
      <c r="BO10" s="333">
        <v>803.74869999999999</v>
      </c>
      <c r="BP10" s="333">
        <v>1063.25</v>
      </c>
      <c r="BQ10" s="333">
        <v>1210.444</v>
      </c>
      <c r="BR10" s="333">
        <v>1202.732</v>
      </c>
      <c r="BS10" s="333">
        <v>1065.377</v>
      </c>
      <c r="BT10" s="333">
        <v>811.9393</v>
      </c>
      <c r="BU10" s="333">
        <v>803.45320000000004</v>
      </c>
      <c r="BV10" s="333">
        <v>1020.596</v>
      </c>
    </row>
    <row r="11" spans="1:74" ht="11.1" customHeight="1" x14ac:dyDescent="0.2">
      <c r="A11" s="111" t="s">
        <v>826</v>
      </c>
      <c r="B11" s="205" t="s">
        <v>591</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396.78622903000002</v>
      </c>
      <c r="AN11" s="240">
        <v>434.63944142999998</v>
      </c>
      <c r="AO11" s="240">
        <v>344.32456483999999</v>
      </c>
      <c r="AP11" s="240">
        <v>240.67205566999999</v>
      </c>
      <c r="AQ11" s="240">
        <v>248.02180387000001</v>
      </c>
      <c r="AR11" s="240">
        <v>338.70200367000001</v>
      </c>
      <c r="AS11" s="240">
        <v>403.33629452000002</v>
      </c>
      <c r="AT11" s="240">
        <v>402.91201129000001</v>
      </c>
      <c r="AU11" s="240">
        <v>343.90451066999998</v>
      </c>
      <c r="AV11" s="240">
        <v>248.71471355</v>
      </c>
      <c r="AW11" s="240">
        <v>237.87900667</v>
      </c>
      <c r="AX11" s="240">
        <v>275.18756194000002</v>
      </c>
      <c r="AY11" s="240">
        <v>367.01133355000002</v>
      </c>
      <c r="AZ11" s="240">
        <v>376.44310068999999</v>
      </c>
      <c r="BA11" s="240">
        <v>271.44851354999997</v>
      </c>
      <c r="BB11" s="240">
        <v>234.39707433000001</v>
      </c>
      <c r="BC11" s="240">
        <v>243.31595257999999</v>
      </c>
      <c r="BD11" s="240">
        <v>345.01950933000001</v>
      </c>
      <c r="BE11" s="240">
        <v>419.83966644999998</v>
      </c>
      <c r="BF11" s="240">
        <v>446.08460000000002</v>
      </c>
      <c r="BG11" s="240">
        <v>404.6669</v>
      </c>
      <c r="BH11" s="333">
        <v>254.47030000000001</v>
      </c>
      <c r="BI11" s="333">
        <v>252.90379999999999</v>
      </c>
      <c r="BJ11" s="333">
        <v>337.11090000000002</v>
      </c>
      <c r="BK11" s="333">
        <v>399.73759999999999</v>
      </c>
      <c r="BL11" s="333">
        <v>401.75920000000002</v>
      </c>
      <c r="BM11" s="333">
        <v>296.13119999999998</v>
      </c>
      <c r="BN11" s="333">
        <v>247.17070000000001</v>
      </c>
      <c r="BO11" s="333">
        <v>249.001</v>
      </c>
      <c r="BP11" s="333">
        <v>344.76990000000001</v>
      </c>
      <c r="BQ11" s="333">
        <v>404.65530000000001</v>
      </c>
      <c r="BR11" s="333">
        <v>410.7466</v>
      </c>
      <c r="BS11" s="333">
        <v>364.92259999999999</v>
      </c>
      <c r="BT11" s="333">
        <v>256.57510000000002</v>
      </c>
      <c r="BU11" s="333">
        <v>254.9967</v>
      </c>
      <c r="BV11" s="333">
        <v>345.85640000000001</v>
      </c>
    </row>
    <row r="12" spans="1:74" ht="11.1" customHeight="1" x14ac:dyDescent="0.2">
      <c r="A12" s="111" t="s">
        <v>827</v>
      </c>
      <c r="B12" s="205" t="s">
        <v>592</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645.94727516</v>
      </c>
      <c r="AN12" s="240">
        <v>609.68151286</v>
      </c>
      <c r="AO12" s="240">
        <v>551.05990644999997</v>
      </c>
      <c r="AP12" s="240">
        <v>419.64058733000002</v>
      </c>
      <c r="AQ12" s="240">
        <v>450.43546386999998</v>
      </c>
      <c r="AR12" s="240">
        <v>641.43390166999995</v>
      </c>
      <c r="AS12" s="240">
        <v>793.93456613000001</v>
      </c>
      <c r="AT12" s="240">
        <v>825.04684128999997</v>
      </c>
      <c r="AU12" s="240">
        <v>724.85887600000001</v>
      </c>
      <c r="AV12" s="240">
        <v>535.43550903000005</v>
      </c>
      <c r="AW12" s="240">
        <v>417.59516432999999</v>
      </c>
      <c r="AX12" s="240">
        <v>482.68613644999999</v>
      </c>
      <c r="AY12" s="240">
        <v>595.69168774000002</v>
      </c>
      <c r="AZ12" s="240">
        <v>551.26938689999997</v>
      </c>
      <c r="BA12" s="240">
        <v>430.85825</v>
      </c>
      <c r="BB12" s="240">
        <v>414.12272166999998</v>
      </c>
      <c r="BC12" s="240">
        <v>461.66091645</v>
      </c>
      <c r="BD12" s="240">
        <v>662.31973132999997</v>
      </c>
      <c r="BE12" s="240">
        <v>843.34188613000003</v>
      </c>
      <c r="BF12" s="240">
        <v>841.81769999999995</v>
      </c>
      <c r="BG12" s="240">
        <v>728.88819999999998</v>
      </c>
      <c r="BH12" s="333">
        <v>511.6626</v>
      </c>
      <c r="BI12" s="333">
        <v>420.7312</v>
      </c>
      <c r="BJ12" s="333">
        <v>528.06920000000002</v>
      </c>
      <c r="BK12" s="333">
        <v>620.19470000000001</v>
      </c>
      <c r="BL12" s="333">
        <v>591.53399999999999</v>
      </c>
      <c r="BM12" s="333">
        <v>456.21559999999999</v>
      </c>
      <c r="BN12" s="333">
        <v>420.1825</v>
      </c>
      <c r="BO12" s="333">
        <v>468.59840000000003</v>
      </c>
      <c r="BP12" s="333">
        <v>676.05909999999994</v>
      </c>
      <c r="BQ12" s="333">
        <v>785.57470000000001</v>
      </c>
      <c r="BR12" s="333">
        <v>807.58669999999995</v>
      </c>
      <c r="BS12" s="333">
        <v>711.50329999999997</v>
      </c>
      <c r="BT12" s="333">
        <v>513.25779999999997</v>
      </c>
      <c r="BU12" s="333">
        <v>422.13589999999999</v>
      </c>
      <c r="BV12" s="333">
        <v>533.2088</v>
      </c>
    </row>
    <row r="13" spans="1:74" ht="11.1" customHeight="1" x14ac:dyDescent="0.2">
      <c r="A13" s="111" t="s">
        <v>828</v>
      </c>
      <c r="B13" s="205" t="s">
        <v>593</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223.35917821000001</v>
      </c>
      <c r="AO13" s="240">
        <v>212.96083547999999</v>
      </c>
      <c r="AP13" s="240">
        <v>200.31972300000001</v>
      </c>
      <c r="AQ13" s="240">
        <v>207.43814452000001</v>
      </c>
      <c r="AR13" s="240">
        <v>312.79307499999999</v>
      </c>
      <c r="AS13" s="240">
        <v>347.23397903</v>
      </c>
      <c r="AT13" s="240">
        <v>351.46554161</v>
      </c>
      <c r="AU13" s="240">
        <v>299.66283700000002</v>
      </c>
      <c r="AV13" s="240">
        <v>230.73190097</v>
      </c>
      <c r="AW13" s="240">
        <v>211.83920633</v>
      </c>
      <c r="AX13" s="240">
        <v>268.33209226000002</v>
      </c>
      <c r="AY13" s="240">
        <v>276.89613580999998</v>
      </c>
      <c r="AZ13" s="240">
        <v>236.29813931000001</v>
      </c>
      <c r="BA13" s="240">
        <v>206.45770644999999</v>
      </c>
      <c r="BB13" s="240">
        <v>200.82048700000001</v>
      </c>
      <c r="BC13" s="240">
        <v>218.17199839</v>
      </c>
      <c r="BD13" s="240">
        <v>335.49081100000001</v>
      </c>
      <c r="BE13" s="240">
        <v>376.59825452000001</v>
      </c>
      <c r="BF13" s="240">
        <v>339.89870000000002</v>
      </c>
      <c r="BG13" s="240">
        <v>279.70150000000001</v>
      </c>
      <c r="BH13" s="333">
        <v>231.06559999999999</v>
      </c>
      <c r="BI13" s="333">
        <v>218.86670000000001</v>
      </c>
      <c r="BJ13" s="333">
        <v>264.33629999999999</v>
      </c>
      <c r="BK13" s="333">
        <v>278.88080000000002</v>
      </c>
      <c r="BL13" s="333">
        <v>251.46860000000001</v>
      </c>
      <c r="BM13" s="333">
        <v>218.4272</v>
      </c>
      <c r="BN13" s="333">
        <v>206.571</v>
      </c>
      <c r="BO13" s="333">
        <v>225.3013</v>
      </c>
      <c r="BP13" s="333">
        <v>308.64089999999999</v>
      </c>
      <c r="BQ13" s="333">
        <v>375.07</v>
      </c>
      <c r="BR13" s="333">
        <v>359.30759999999998</v>
      </c>
      <c r="BS13" s="333">
        <v>305.73880000000003</v>
      </c>
      <c r="BT13" s="333">
        <v>234.88290000000001</v>
      </c>
      <c r="BU13" s="333">
        <v>222.4768</v>
      </c>
      <c r="BV13" s="333">
        <v>265.0729</v>
      </c>
    </row>
    <row r="14" spans="1:74" ht="11.1" customHeight="1" x14ac:dyDescent="0.2">
      <c r="A14" s="111" t="s">
        <v>829</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306.37971128999999</v>
      </c>
      <c r="AR14" s="240">
        <v>363.53222333000002</v>
      </c>
      <c r="AS14" s="240">
        <v>429.50379806000001</v>
      </c>
      <c r="AT14" s="240">
        <v>412.71263386999999</v>
      </c>
      <c r="AU14" s="240">
        <v>432.70383167</v>
      </c>
      <c r="AV14" s="240">
        <v>388.48682516000002</v>
      </c>
      <c r="AW14" s="240">
        <v>365.48784432999997</v>
      </c>
      <c r="AX14" s="240">
        <v>444.73903065000002</v>
      </c>
      <c r="AY14" s="240">
        <v>449.48178903000002</v>
      </c>
      <c r="AZ14" s="240">
        <v>399.90055447999998</v>
      </c>
      <c r="BA14" s="240">
        <v>369.13593806</v>
      </c>
      <c r="BB14" s="240">
        <v>327.88213266999998</v>
      </c>
      <c r="BC14" s="240">
        <v>308.96364839</v>
      </c>
      <c r="BD14" s="240">
        <v>373.54833500000001</v>
      </c>
      <c r="BE14" s="240">
        <v>409.18624483999997</v>
      </c>
      <c r="BF14" s="240">
        <v>407.84739999999999</v>
      </c>
      <c r="BG14" s="240">
        <v>408.32709999999997</v>
      </c>
      <c r="BH14" s="333">
        <v>365.24430000000001</v>
      </c>
      <c r="BI14" s="333">
        <v>359.74470000000002</v>
      </c>
      <c r="BJ14" s="333">
        <v>432.56130000000002</v>
      </c>
      <c r="BK14" s="333">
        <v>454.34629999999999</v>
      </c>
      <c r="BL14" s="333">
        <v>425.87189999999998</v>
      </c>
      <c r="BM14" s="333">
        <v>376.02730000000003</v>
      </c>
      <c r="BN14" s="333">
        <v>339.61860000000001</v>
      </c>
      <c r="BO14" s="333">
        <v>315.3503</v>
      </c>
      <c r="BP14" s="333">
        <v>358.57670000000002</v>
      </c>
      <c r="BQ14" s="333">
        <v>405.55369999999999</v>
      </c>
      <c r="BR14" s="333">
        <v>415.03769999999997</v>
      </c>
      <c r="BS14" s="333">
        <v>406.26749999999998</v>
      </c>
      <c r="BT14" s="333">
        <v>367.30860000000001</v>
      </c>
      <c r="BU14" s="333">
        <v>361.78590000000003</v>
      </c>
      <c r="BV14" s="333">
        <v>431.745</v>
      </c>
    </row>
    <row r="15" spans="1:74" ht="11.1" customHeight="1" x14ac:dyDescent="0.2">
      <c r="A15" s="111" t="s">
        <v>851</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14.016657742</v>
      </c>
      <c r="AN15" s="240">
        <v>13.672258571</v>
      </c>
      <c r="AO15" s="240">
        <v>12.393661613000001</v>
      </c>
      <c r="AP15" s="240">
        <v>12.005730667</v>
      </c>
      <c r="AQ15" s="240">
        <v>11.06148</v>
      </c>
      <c r="AR15" s="240">
        <v>11.454654667</v>
      </c>
      <c r="AS15" s="240">
        <v>12.426552580999999</v>
      </c>
      <c r="AT15" s="240">
        <v>12.851302581000001</v>
      </c>
      <c r="AU15" s="240">
        <v>13.421446667</v>
      </c>
      <c r="AV15" s="240">
        <v>12.671889676999999</v>
      </c>
      <c r="AW15" s="240">
        <v>13.605139333</v>
      </c>
      <c r="AX15" s="240">
        <v>14.449762581</v>
      </c>
      <c r="AY15" s="240">
        <v>14.11822871</v>
      </c>
      <c r="AZ15" s="240">
        <v>12.960409654999999</v>
      </c>
      <c r="BA15" s="240">
        <v>11.901857097000001</v>
      </c>
      <c r="BB15" s="240">
        <v>11.901755667</v>
      </c>
      <c r="BC15" s="240">
        <v>11.286427419000001</v>
      </c>
      <c r="BD15" s="240">
        <v>11.750343000000001</v>
      </c>
      <c r="BE15" s="240">
        <v>12.012731613</v>
      </c>
      <c r="BF15" s="240">
        <v>12.67299</v>
      </c>
      <c r="BG15" s="240">
        <v>12.72153</v>
      </c>
      <c r="BH15" s="333">
        <v>12.49263</v>
      </c>
      <c r="BI15" s="333">
        <v>13.311310000000001</v>
      </c>
      <c r="BJ15" s="333">
        <v>13.602069999999999</v>
      </c>
      <c r="BK15" s="333">
        <v>13.934889999999999</v>
      </c>
      <c r="BL15" s="333">
        <v>13.129060000000001</v>
      </c>
      <c r="BM15" s="333">
        <v>12.04827</v>
      </c>
      <c r="BN15" s="333">
        <v>11.60858</v>
      </c>
      <c r="BO15" s="333">
        <v>10.948399999999999</v>
      </c>
      <c r="BP15" s="333">
        <v>11.85303</v>
      </c>
      <c r="BQ15" s="333">
        <v>12.11248</v>
      </c>
      <c r="BR15" s="333">
        <v>12.34665</v>
      </c>
      <c r="BS15" s="333">
        <v>12.43577</v>
      </c>
      <c r="BT15" s="333">
        <v>12.42198</v>
      </c>
      <c r="BU15" s="333">
        <v>13.23606</v>
      </c>
      <c r="BV15" s="333">
        <v>13.35384</v>
      </c>
    </row>
    <row r="16" spans="1:74" ht="11.1" customHeight="1" x14ac:dyDescent="0.2">
      <c r="A16" s="111" t="s">
        <v>852</v>
      </c>
      <c r="B16" s="205" t="s">
        <v>595</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4436.4961525999997</v>
      </c>
      <c r="AN16" s="240">
        <v>4420.6226396000002</v>
      </c>
      <c r="AO16" s="240">
        <v>3769.8535284</v>
      </c>
      <c r="AP16" s="240">
        <v>2997.5419597</v>
      </c>
      <c r="AQ16" s="240">
        <v>3060.1054932000002</v>
      </c>
      <c r="AR16" s="240">
        <v>3997.5261673</v>
      </c>
      <c r="AS16" s="240">
        <v>4690.9101129000001</v>
      </c>
      <c r="AT16" s="240">
        <v>4648.0864668000004</v>
      </c>
      <c r="AU16" s="240">
        <v>4166.4150719999998</v>
      </c>
      <c r="AV16" s="240">
        <v>3196.0093081</v>
      </c>
      <c r="AW16" s="240">
        <v>3079.4411497000001</v>
      </c>
      <c r="AX16" s="240">
        <v>3581.7180594000001</v>
      </c>
      <c r="AY16" s="240">
        <v>4218.0725586999997</v>
      </c>
      <c r="AZ16" s="240">
        <v>3997.0085958999998</v>
      </c>
      <c r="BA16" s="240">
        <v>3228.6026268000001</v>
      </c>
      <c r="BB16" s="240">
        <v>2934.4919796999998</v>
      </c>
      <c r="BC16" s="240">
        <v>3027.9656325999999</v>
      </c>
      <c r="BD16" s="240">
        <v>4151.9456616999996</v>
      </c>
      <c r="BE16" s="240">
        <v>4965.4391371000002</v>
      </c>
      <c r="BF16" s="240">
        <v>4996.97</v>
      </c>
      <c r="BG16" s="240">
        <v>4389.0010000000002</v>
      </c>
      <c r="BH16" s="333">
        <v>3164.5189999999998</v>
      </c>
      <c r="BI16" s="333">
        <v>3151.9850000000001</v>
      </c>
      <c r="BJ16" s="333">
        <v>3984.8110000000001</v>
      </c>
      <c r="BK16" s="333">
        <v>4456.6109999999999</v>
      </c>
      <c r="BL16" s="333">
        <v>4282.6009999999997</v>
      </c>
      <c r="BM16" s="333">
        <v>3451.8150000000001</v>
      </c>
      <c r="BN16" s="333">
        <v>3016.57</v>
      </c>
      <c r="BO16" s="333">
        <v>3066.8139999999999</v>
      </c>
      <c r="BP16" s="333">
        <v>4068.0259999999998</v>
      </c>
      <c r="BQ16" s="333">
        <v>4777.5429999999997</v>
      </c>
      <c r="BR16" s="333">
        <v>4757.2659999999996</v>
      </c>
      <c r="BS16" s="333">
        <v>4115.973</v>
      </c>
      <c r="BT16" s="333">
        <v>3192.4879999999998</v>
      </c>
      <c r="BU16" s="333">
        <v>3180.5720000000001</v>
      </c>
      <c r="BV16" s="333">
        <v>4042.7089999999998</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372"/>
      <c r="BI17" s="372"/>
      <c r="BJ17" s="372"/>
      <c r="BK17" s="372"/>
      <c r="BL17" s="372"/>
      <c r="BM17" s="372"/>
      <c r="BN17" s="372"/>
      <c r="BO17" s="372"/>
      <c r="BP17" s="372"/>
      <c r="BQ17" s="372"/>
      <c r="BR17" s="372"/>
      <c r="BS17" s="372"/>
      <c r="BT17" s="372"/>
      <c r="BU17" s="372"/>
      <c r="BV17" s="372"/>
    </row>
    <row r="18" spans="1:74" ht="11.1" customHeight="1" x14ac:dyDescent="0.2">
      <c r="A18" s="111" t="s">
        <v>830</v>
      </c>
      <c r="B18" s="205" t="s">
        <v>587</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145.85926581000001</v>
      </c>
      <c r="AN18" s="240">
        <v>156.75633429000001</v>
      </c>
      <c r="AO18" s="240">
        <v>140.75126065000001</v>
      </c>
      <c r="AP18" s="240">
        <v>136.95484432999999</v>
      </c>
      <c r="AQ18" s="240">
        <v>130.93534097</v>
      </c>
      <c r="AR18" s="240">
        <v>149.59186299999999</v>
      </c>
      <c r="AS18" s="240">
        <v>158.89019193999999</v>
      </c>
      <c r="AT18" s="240">
        <v>160.52410452000001</v>
      </c>
      <c r="AU18" s="240">
        <v>158.54868232999999</v>
      </c>
      <c r="AV18" s="240">
        <v>139.44242968</v>
      </c>
      <c r="AW18" s="240">
        <v>134.25205800000001</v>
      </c>
      <c r="AX18" s="240">
        <v>136.13836194000001</v>
      </c>
      <c r="AY18" s="240">
        <v>144.50499805999999</v>
      </c>
      <c r="AZ18" s="240">
        <v>143.41465758999999</v>
      </c>
      <c r="BA18" s="240">
        <v>136.03838773999999</v>
      </c>
      <c r="BB18" s="240">
        <v>133.116591</v>
      </c>
      <c r="BC18" s="240">
        <v>128.02523805999999</v>
      </c>
      <c r="BD18" s="240">
        <v>149.68298666999999</v>
      </c>
      <c r="BE18" s="240">
        <v>155.65908354999999</v>
      </c>
      <c r="BF18" s="240">
        <v>160.69829999999999</v>
      </c>
      <c r="BG18" s="240">
        <v>149.31970000000001</v>
      </c>
      <c r="BH18" s="333">
        <v>138.3074</v>
      </c>
      <c r="BI18" s="333">
        <v>135.72620000000001</v>
      </c>
      <c r="BJ18" s="333">
        <v>139.2587</v>
      </c>
      <c r="BK18" s="333">
        <v>142.49260000000001</v>
      </c>
      <c r="BL18" s="333">
        <v>148.85769999999999</v>
      </c>
      <c r="BM18" s="333">
        <v>135.76230000000001</v>
      </c>
      <c r="BN18" s="333">
        <v>132.2809</v>
      </c>
      <c r="BO18" s="333">
        <v>130.054</v>
      </c>
      <c r="BP18" s="333">
        <v>148.28989999999999</v>
      </c>
      <c r="BQ18" s="333">
        <v>159.6574</v>
      </c>
      <c r="BR18" s="333">
        <v>155.47399999999999</v>
      </c>
      <c r="BS18" s="333">
        <v>150.70509999999999</v>
      </c>
      <c r="BT18" s="333">
        <v>135.54849999999999</v>
      </c>
      <c r="BU18" s="333">
        <v>133.0188</v>
      </c>
      <c r="BV18" s="333">
        <v>136.48079999999999</v>
      </c>
    </row>
    <row r="19" spans="1:74" ht="11.1" customHeight="1" x14ac:dyDescent="0.2">
      <c r="A19" s="111" t="s">
        <v>831</v>
      </c>
      <c r="B19" s="187" t="s">
        <v>621</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433.42075806000003</v>
      </c>
      <c r="AN19" s="240">
        <v>471.76774856999998</v>
      </c>
      <c r="AO19" s="240">
        <v>429.01116452000002</v>
      </c>
      <c r="AP19" s="240">
        <v>399.70400132999998</v>
      </c>
      <c r="AQ19" s="240">
        <v>405.59752871000001</v>
      </c>
      <c r="AR19" s="240">
        <v>444.92879533000001</v>
      </c>
      <c r="AS19" s="240">
        <v>474.30771871000002</v>
      </c>
      <c r="AT19" s="240">
        <v>480.25961774000001</v>
      </c>
      <c r="AU19" s="240">
        <v>478.05760700000002</v>
      </c>
      <c r="AV19" s="240">
        <v>407.40734967999998</v>
      </c>
      <c r="AW19" s="240">
        <v>400.21551733000001</v>
      </c>
      <c r="AX19" s="240">
        <v>405.58908676999999</v>
      </c>
      <c r="AY19" s="240">
        <v>425.59191355000002</v>
      </c>
      <c r="AZ19" s="240">
        <v>442.45475897</v>
      </c>
      <c r="BA19" s="240">
        <v>406.15070419</v>
      </c>
      <c r="BB19" s="240">
        <v>387.97068132999999</v>
      </c>
      <c r="BC19" s="240">
        <v>393.56138419000001</v>
      </c>
      <c r="BD19" s="240">
        <v>444.18617367000002</v>
      </c>
      <c r="BE19" s="240">
        <v>481.07758323000002</v>
      </c>
      <c r="BF19" s="240">
        <v>492.09390000000002</v>
      </c>
      <c r="BG19" s="240">
        <v>472.80380000000002</v>
      </c>
      <c r="BH19" s="333">
        <v>407.16480000000001</v>
      </c>
      <c r="BI19" s="333">
        <v>398.46260000000001</v>
      </c>
      <c r="BJ19" s="333">
        <v>411.24689999999998</v>
      </c>
      <c r="BK19" s="333">
        <v>426.15940000000001</v>
      </c>
      <c r="BL19" s="333">
        <v>454.37959999999998</v>
      </c>
      <c r="BM19" s="333">
        <v>412.91070000000002</v>
      </c>
      <c r="BN19" s="333">
        <v>396.637</v>
      </c>
      <c r="BO19" s="333">
        <v>398.2527</v>
      </c>
      <c r="BP19" s="333">
        <v>447.1952</v>
      </c>
      <c r="BQ19" s="333">
        <v>483.80149999999998</v>
      </c>
      <c r="BR19" s="333">
        <v>473.84719999999999</v>
      </c>
      <c r="BS19" s="333">
        <v>461.17410000000001</v>
      </c>
      <c r="BT19" s="333">
        <v>405.93669999999997</v>
      </c>
      <c r="BU19" s="333">
        <v>397.26080000000002</v>
      </c>
      <c r="BV19" s="333">
        <v>410.00650000000002</v>
      </c>
    </row>
    <row r="20" spans="1:74" ht="11.1" customHeight="1" x14ac:dyDescent="0.2">
      <c r="A20" s="111" t="s">
        <v>835</v>
      </c>
      <c r="B20" s="205" t="s">
        <v>588</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512.53882161000001</v>
      </c>
      <c r="AN20" s="240">
        <v>531.02512000000002</v>
      </c>
      <c r="AO20" s="240">
        <v>486.77321805999998</v>
      </c>
      <c r="AP20" s="240">
        <v>458.03369600000002</v>
      </c>
      <c r="AQ20" s="240">
        <v>485.85310257999998</v>
      </c>
      <c r="AR20" s="240">
        <v>524.84659733000001</v>
      </c>
      <c r="AS20" s="240">
        <v>553.68661323000003</v>
      </c>
      <c r="AT20" s="240">
        <v>543.47368581000001</v>
      </c>
      <c r="AU20" s="240">
        <v>533.08166332999997</v>
      </c>
      <c r="AV20" s="240">
        <v>476.39669871000001</v>
      </c>
      <c r="AW20" s="240">
        <v>466.06994600000002</v>
      </c>
      <c r="AX20" s="240">
        <v>469.98398257999997</v>
      </c>
      <c r="AY20" s="240">
        <v>501.61993065000001</v>
      </c>
      <c r="AZ20" s="240">
        <v>496.87231931000002</v>
      </c>
      <c r="BA20" s="240">
        <v>469.27651515999997</v>
      </c>
      <c r="BB20" s="240">
        <v>462.38267266999998</v>
      </c>
      <c r="BC20" s="240">
        <v>474.89515354999997</v>
      </c>
      <c r="BD20" s="240">
        <v>542.87991066999996</v>
      </c>
      <c r="BE20" s="240">
        <v>564.07149774000004</v>
      </c>
      <c r="BF20" s="240">
        <v>559.93219999999997</v>
      </c>
      <c r="BG20" s="240">
        <v>533.64279999999997</v>
      </c>
      <c r="BH20" s="333">
        <v>489.1816</v>
      </c>
      <c r="BI20" s="333">
        <v>476.41329999999999</v>
      </c>
      <c r="BJ20" s="333">
        <v>488.82569999999998</v>
      </c>
      <c r="BK20" s="333">
        <v>514.18150000000003</v>
      </c>
      <c r="BL20" s="333">
        <v>518.63130000000001</v>
      </c>
      <c r="BM20" s="333">
        <v>488.44170000000003</v>
      </c>
      <c r="BN20" s="333">
        <v>465.28089999999997</v>
      </c>
      <c r="BO20" s="333">
        <v>492.00009999999997</v>
      </c>
      <c r="BP20" s="333">
        <v>541.68029999999999</v>
      </c>
      <c r="BQ20" s="333">
        <v>573.76440000000002</v>
      </c>
      <c r="BR20" s="333">
        <v>558.75409999999999</v>
      </c>
      <c r="BS20" s="333">
        <v>521.24109999999996</v>
      </c>
      <c r="BT20" s="333">
        <v>490.66829999999999</v>
      </c>
      <c r="BU20" s="333">
        <v>477.86329999999998</v>
      </c>
      <c r="BV20" s="333">
        <v>490.3134</v>
      </c>
    </row>
    <row r="21" spans="1:74" ht="11.1" customHeight="1" x14ac:dyDescent="0.2">
      <c r="A21" s="111" t="s">
        <v>836</v>
      </c>
      <c r="B21" s="205" t="s">
        <v>589</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285.49756289999999</v>
      </c>
      <c r="AN21" s="240">
        <v>295.19849356999998</v>
      </c>
      <c r="AO21" s="240">
        <v>264.69514064999998</v>
      </c>
      <c r="AP21" s="240">
        <v>255.24924267</v>
      </c>
      <c r="AQ21" s="240">
        <v>260.02126548000001</v>
      </c>
      <c r="AR21" s="240">
        <v>292.33982200000003</v>
      </c>
      <c r="AS21" s="240">
        <v>311.58811709999998</v>
      </c>
      <c r="AT21" s="240">
        <v>303.32556645</v>
      </c>
      <c r="AU21" s="240">
        <v>300.51413600000001</v>
      </c>
      <c r="AV21" s="240">
        <v>263.22028710000001</v>
      </c>
      <c r="AW21" s="240">
        <v>264.74895167</v>
      </c>
      <c r="AX21" s="240">
        <v>266.59407484000002</v>
      </c>
      <c r="AY21" s="240">
        <v>279.53029967999998</v>
      </c>
      <c r="AZ21" s="240">
        <v>278.71963345</v>
      </c>
      <c r="BA21" s="240">
        <v>257.32827806</v>
      </c>
      <c r="BB21" s="240">
        <v>252.14370066999999</v>
      </c>
      <c r="BC21" s="240">
        <v>259.74494226000002</v>
      </c>
      <c r="BD21" s="240">
        <v>302.11682232999999</v>
      </c>
      <c r="BE21" s="240">
        <v>310.75177839000003</v>
      </c>
      <c r="BF21" s="240">
        <v>312.02080000000001</v>
      </c>
      <c r="BG21" s="240">
        <v>292.73059999999998</v>
      </c>
      <c r="BH21" s="333">
        <v>268.90289999999999</v>
      </c>
      <c r="BI21" s="333">
        <v>268.78160000000003</v>
      </c>
      <c r="BJ21" s="333">
        <v>273.87740000000002</v>
      </c>
      <c r="BK21" s="333">
        <v>285.524</v>
      </c>
      <c r="BL21" s="333">
        <v>294.26150000000001</v>
      </c>
      <c r="BM21" s="333">
        <v>269.22620000000001</v>
      </c>
      <c r="BN21" s="333">
        <v>262.71550000000002</v>
      </c>
      <c r="BO21" s="333">
        <v>269.41609999999997</v>
      </c>
      <c r="BP21" s="333">
        <v>300.2396</v>
      </c>
      <c r="BQ21" s="333">
        <v>318.62920000000003</v>
      </c>
      <c r="BR21" s="333">
        <v>314.94439999999997</v>
      </c>
      <c r="BS21" s="333">
        <v>295.98439999999999</v>
      </c>
      <c r="BT21" s="333">
        <v>272.66129999999998</v>
      </c>
      <c r="BU21" s="333">
        <v>272.53899999999999</v>
      </c>
      <c r="BV21" s="333">
        <v>277.70609999999999</v>
      </c>
    </row>
    <row r="22" spans="1:74" ht="11.1" customHeight="1" x14ac:dyDescent="0.2">
      <c r="A22" s="111" t="s">
        <v>837</v>
      </c>
      <c r="B22" s="205" t="s">
        <v>590</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805.71044710000001</v>
      </c>
      <c r="AN22" s="240">
        <v>852.42019749999997</v>
      </c>
      <c r="AO22" s="240">
        <v>762.24954484</v>
      </c>
      <c r="AP22" s="240">
        <v>793.93111499999998</v>
      </c>
      <c r="AQ22" s="240">
        <v>845.59310871000002</v>
      </c>
      <c r="AR22" s="240">
        <v>938.14515500000005</v>
      </c>
      <c r="AS22" s="240">
        <v>954.35383677000004</v>
      </c>
      <c r="AT22" s="240">
        <v>949.51591644999996</v>
      </c>
      <c r="AU22" s="240">
        <v>913.66119100000003</v>
      </c>
      <c r="AV22" s="240">
        <v>819.20997806000003</v>
      </c>
      <c r="AW22" s="240">
        <v>798.24775233000003</v>
      </c>
      <c r="AX22" s="240">
        <v>766.34349968000004</v>
      </c>
      <c r="AY22" s="240">
        <v>816.89083065</v>
      </c>
      <c r="AZ22" s="240">
        <v>794.93121621</v>
      </c>
      <c r="BA22" s="240">
        <v>765.61091741999996</v>
      </c>
      <c r="BB22" s="240">
        <v>777.79222200000004</v>
      </c>
      <c r="BC22" s="240">
        <v>822.21971289999999</v>
      </c>
      <c r="BD22" s="240">
        <v>930.97132833000001</v>
      </c>
      <c r="BE22" s="240">
        <v>991.21589194000001</v>
      </c>
      <c r="BF22" s="240">
        <v>977.24789999999996</v>
      </c>
      <c r="BG22" s="240">
        <v>946.17269999999996</v>
      </c>
      <c r="BH22" s="333">
        <v>835.18280000000004</v>
      </c>
      <c r="BI22" s="333">
        <v>804.67060000000004</v>
      </c>
      <c r="BJ22" s="333">
        <v>784.19960000000003</v>
      </c>
      <c r="BK22" s="333">
        <v>813.30939999999998</v>
      </c>
      <c r="BL22" s="333">
        <v>821.36519999999996</v>
      </c>
      <c r="BM22" s="333">
        <v>777.00059999999996</v>
      </c>
      <c r="BN22" s="333">
        <v>797.16800000000001</v>
      </c>
      <c r="BO22" s="333">
        <v>853.92259999999999</v>
      </c>
      <c r="BP22" s="333">
        <v>945.4846</v>
      </c>
      <c r="BQ22" s="333">
        <v>967.09900000000005</v>
      </c>
      <c r="BR22" s="333">
        <v>961.67470000000003</v>
      </c>
      <c r="BS22" s="333">
        <v>919.16359999999997</v>
      </c>
      <c r="BT22" s="333">
        <v>831.84910000000002</v>
      </c>
      <c r="BU22" s="333">
        <v>801.45749999999998</v>
      </c>
      <c r="BV22" s="333">
        <v>781.06769999999995</v>
      </c>
    </row>
    <row r="23" spans="1:74" ht="11.1" customHeight="1" x14ac:dyDescent="0.2">
      <c r="A23" s="111" t="s">
        <v>838</v>
      </c>
      <c r="B23" s="205" t="s">
        <v>591</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234.45539774</v>
      </c>
      <c r="AN23" s="240">
        <v>249.77524536000001</v>
      </c>
      <c r="AO23" s="240">
        <v>222.64075613</v>
      </c>
      <c r="AP23" s="240">
        <v>222.09582233</v>
      </c>
      <c r="AQ23" s="240">
        <v>228.69339289999999</v>
      </c>
      <c r="AR23" s="240">
        <v>265.59502466999999</v>
      </c>
      <c r="AS23" s="240">
        <v>283.14058452</v>
      </c>
      <c r="AT23" s="240">
        <v>282.56440484000001</v>
      </c>
      <c r="AU23" s="240">
        <v>272.124191</v>
      </c>
      <c r="AV23" s="240">
        <v>231.02691161000001</v>
      </c>
      <c r="AW23" s="240">
        <v>220.01210867</v>
      </c>
      <c r="AX23" s="240">
        <v>213.96800773999999</v>
      </c>
      <c r="AY23" s="240">
        <v>230.00634871</v>
      </c>
      <c r="AZ23" s="240">
        <v>235.24349896999999</v>
      </c>
      <c r="BA23" s="240">
        <v>214.29315226</v>
      </c>
      <c r="BB23" s="240">
        <v>223.09618233</v>
      </c>
      <c r="BC23" s="240">
        <v>232.32811000000001</v>
      </c>
      <c r="BD23" s="240">
        <v>272.21916067000001</v>
      </c>
      <c r="BE23" s="240">
        <v>290.80229226</v>
      </c>
      <c r="BF23" s="240">
        <v>295.90179999999998</v>
      </c>
      <c r="BG23" s="240">
        <v>284.51830000000001</v>
      </c>
      <c r="BH23" s="333">
        <v>235.49260000000001</v>
      </c>
      <c r="BI23" s="333">
        <v>223.93889999999999</v>
      </c>
      <c r="BJ23" s="333">
        <v>220.66720000000001</v>
      </c>
      <c r="BK23" s="333">
        <v>237.99350000000001</v>
      </c>
      <c r="BL23" s="333">
        <v>246.65780000000001</v>
      </c>
      <c r="BM23" s="333">
        <v>221.1584</v>
      </c>
      <c r="BN23" s="333">
        <v>226.68119999999999</v>
      </c>
      <c r="BO23" s="333">
        <v>235.18690000000001</v>
      </c>
      <c r="BP23" s="333">
        <v>273.60329999999999</v>
      </c>
      <c r="BQ23" s="333">
        <v>287.15609999999998</v>
      </c>
      <c r="BR23" s="333">
        <v>289.00130000000001</v>
      </c>
      <c r="BS23" s="333">
        <v>277.19690000000003</v>
      </c>
      <c r="BT23" s="333">
        <v>235.98089999999999</v>
      </c>
      <c r="BU23" s="333">
        <v>224.40539999999999</v>
      </c>
      <c r="BV23" s="333">
        <v>221.12690000000001</v>
      </c>
    </row>
    <row r="24" spans="1:74" ht="11.1" customHeight="1" x14ac:dyDescent="0.2">
      <c r="A24" s="111" t="s">
        <v>839</v>
      </c>
      <c r="B24" s="205" t="s">
        <v>592</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486.72544386999999</v>
      </c>
      <c r="AN24" s="240">
        <v>518.62731679000001</v>
      </c>
      <c r="AO24" s="240">
        <v>494.45628515999999</v>
      </c>
      <c r="AP24" s="240">
        <v>508.18350932999999</v>
      </c>
      <c r="AQ24" s="240">
        <v>499.02809581000002</v>
      </c>
      <c r="AR24" s="240">
        <v>595.04022699999996</v>
      </c>
      <c r="AS24" s="240">
        <v>626.28484129000003</v>
      </c>
      <c r="AT24" s="240">
        <v>637.90418774</v>
      </c>
      <c r="AU24" s="240">
        <v>624.73740633</v>
      </c>
      <c r="AV24" s="240">
        <v>557.10962160999998</v>
      </c>
      <c r="AW24" s="240">
        <v>489.45828699999998</v>
      </c>
      <c r="AX24" s="240">
        <v>470.16085644999998</v>
      </c>
      <c r="AY24" s="240">
        <v>492.22086612999999</v>
      </c>
      <c r="AZ24" s="240">
        <v>492.21917241</v>
      </c>
      <c r="BA24" s="240">
        <v>471.67764226000003</v>
      </c>
      <c r="BB24" s="240">
        <v>492.02563167</v>
      </c>
      <c r="BC24" s="240">
        <v>497.42210354999997</v>
      </c>
      <c r="BD24" s="240">
        <v>602.13306</v>
      </c>
      <c r="BE24" s="240">
        <v>611.18369323000002</v>
      </c>
      <c r="BF24" s="240">
        <v>644.06659999999999</v>
      </c>
      <c r="BG24" s="240">
        <v>632.0779</v>
      </c>
      <c r="BH24" s="333">
        <v>556.27210000000002</v>
      </c>
      <c r="BI24" s="333">
        <v>497.67540000000002</v>
      </c>
      <c r="BJ24" s="333">
        <v>484.86149999999998</v>
      </c>
      <c r="BK24" s="333">
        <v>495.66480000000001</v>
      </c>
      <c r="BL24" s="333">
        <v>514.14689999999996</v>
      </c>
      <c r="BM24" s="333">
        <v>482.64589999999998</v>
      </c>
      <c r="BN24" s="333">
        <v>504.63780000000003</v>
      </c>
      <c r="BO24" s="333">
        <v>526.55930000000001</v>
      </c>
      <c r="BP24" s="333">
        <v>614.4692</v>
      </c>
      <c r="BQ24" s="333">
        <v>635.88750000000005</v>
      </c>
      <c r="BR24" s="333">
        <v>656.4982</v>
      </c>
      <c r="BS24" s="333">
        <v>642.24879999999996</v>
      </c>
      <c r="BT24" s="333">
        <v>563.47059999999999</v>
      </c>
      <c r="BU24" s="333">
        <v>504.1155</v>
      </c>
      <c r="BV24" s="333">
        <v>491.13569999999999</v>
      </c>
    </row>
    <row r="25" spans="1:74" ht="11.1" customHeight="1" x14ac:dyDescent="0.2">
      <c r="A25" s="111" t="s">
        <v>840</v>
      </c>
      <c r="B25" s="205" t="s">
        <v>593</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240.32786709999999</v>
      </c>
      <c r="AN25" s="240">
        <v>244.86184714000001</v>
      </c>
      <c r="AO25" s="240">
        <v>236.65037871000001</v>
      </c>
      <c r="AP25" s="240">
        <v>241.15575132999999</v>
      </c>
      <c r="AQ25" s="240">
        <v>246.44602161</v>
      </c>
      <c r="AR25" s="240">
        <v>280.27270099999998</v>
      </c>
      <c r="AS25" s="240">
        <v>286.05689096999998</v>
      </c>
      <c r="AT25" s="240">
        <v>299.9211871</v>
      </c>
      <c r="AU25" s="240">
        <v>281.52133433</v>
      </c>
      <c r="AV25" s="240">
        <v>254.05883355</v>
      </c>
      <c r="AW25" s="240">
        <v>241.40729733000001</v>
      </c>
      <c r="AX25" s="240">
        <v>243.32082839</v>
      </c>
      <c r="AY25" s="240">
        <v>241.87169774</v>
      </c>
      <c r="AZ25" s="240">
        <v>242.37947930999999</v>
      </c>
      <c r="BA25" s="240">
        <v>237.01100484</v>
      </c>
      <c r="BB25" s="240">
        <v>237.84044900000001</v>
      </c>
      <c r="BC25" s="240">
        <v>247.18605805999999</v>
      </c>
      <c r="BD25" s="240">
        <v>287.88764366999999</v>
      </c>
      <c r="BE25" s="240">
        <v>301.23175871000001</v>
      </c>
      <c r="BF25" s="240">
        <v>292.46769999999998</v>
      </c>
      <c r="BG25" s="240">
        <v>277.36450000000002</v>
      </c>
      <c r="BH25" s="333">
        <v>256.13260000000002</v>
      </c>
      <c r="BI25" s="333">
        <v>248.92240000000001</v>
      </c>
      <c r="BJ25" s="333">
        <v>249.89</v>
      </c>
      <c r="BK25" s="333">
        <v>248.12389999999999</v>
      </c>
      <c r="BL25" s="333">
        <v>255.07380000000001</v>
      </c>
      <c r="BM25" s="333">
        <v>243.4452</v>
      </c>
      <c r="BN25" s="333">
        <v>251.52610000000001</v>
      </c>
      <c r="BO25" s="333">
        <v>262.05470000000003</v>
      </c>
      <c r="BP25" s="333">
        <v>290.80509999999998</v>
      </c>
      <c r="BQ25" s="333">
        <v>301.51659999999998</v>
      </c>
      <c r="BR25" s="333">
        <v>307.78820000000002</v>
      </c>
      <c r="BS25" s="333">
        <v>290.2765</v>
      </c>
      <c r="BT25" s="333">
        <v>259.20609999999999</v>
      </c>
      <c r="BU25" s="333">
        <v>251.90950000000001</v>
      </c>
      <c r="BV25" s="333">
        <v>252.8887</v>
      </c>
    </row>
    <row r="26" spans="1:74" ht="11.1" customHeight="1" x14ac:dyDescent="0.2">
      <c r="A26" s="111" t="s">
        <v>841</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418.34925742000001</v>
      </c>
      <c r="AN26" s="240">
        <v>430.67706857000002</v>
      </c>
      <c r="AO26" s="240">
        <v>423.96282065000003</v>
      </c>
      <c r="AP26" s="240">
        <v>434.23393633000001</v>
      </c>
      <c r="AQ26" s="240">
        <v>402.50848031999999</v>
      </c>
      <c r="AR26" s="240">
        <v>463.63431566999998</v>
      </c>
      <c r="AS26" s="240">
        <v>478.68370548000001</v>
      </c>
      <c r="AT26" s="240">
        <v>467.50999741999999</v>
      </c>
      <c r="AU26" s="240">
        <v>491.28857133000002</v>
      </c>
      <c r="AV26" s="240">
        <v>473.29843742000003</v>
      </c>
      <c r="AW26" s="240">
        <v>433.28873367</v>
      </c>
      <c r="AX26" s="240">
        <v>440.89019612999999</v>
      </c>
      <c r="AY26" s="240">
        <v>409.95579709999998</v>
      </c>
      <c r="AZ26" s="240">
        <v>420.64164862000001</v>
      </c>
      <c r="BA26" s="240">
        <v>424.71131387000003</v>
      </c>
      <c r="BB26" s="240">
        <v>415.83681467000002</v>
      </c>
      <c r="BC26" s="240">
        <v>410.92456386999999</v>
      </c>
      <c r="BD26" s="240">
        <v>458.29088432999998</v>
      </c>
      <c r="BE26" s="240">
        <v>445.92422484000002</v>
      </c>
      <c r="BF26" s="240">
        <v>478.66059999999999</v>
      </c>
      <c r="BG26" s="240">
        <v>482.7208</v>
      </c>
      <c r="BH26" s="333">
        <v>475.31310000000002</v>
      </c>
      <c r="BI26" s="333">
        <v>435.47280000000001</v>
      </c>
      <c r="BJ26" s="333">
        <v>445.32810000000001</v>
      </c>
      <c r="BK26" s="333">
        <v>427.05110000000002</v>
      </c>
      <c r="BL26" s="333">
        <v>438.73430000000002</v>
      </c>
      <c r="BM26" s="333">
        <v>424.19639999999998</v>
      </c>
      <c r="BN26" s="333">
        <v>424.99310000000003</v>
      </c>
      <c r="BO26" s="333">
        <v>424.8184</v>
      </c>
      <c r="BP26" s="333">
        <v>460.9024</v>
      </c>
      <c r="BQ26" s="333">
        <v>473.51240000000001</v>
      </c>
      <c r="BR26" s="333">
        <v>487.572</v>
      </c>
      <c r="BS26" s="333">
        <v>489.7244</v>
      </c>
      <c r="BT26" s="333">
        <v>467.40019999999998</v>
      </c>
      <c r="BU26" s="333">
        <v>428.22309999999999</v>
      </c>
      <c r="BV26" s="333">
        <v>437.91430000000003</v>
      </c>
    </row>
    <row r="27" spans="1:74" ht="11.1" customHeight="1" x14ac:dyDescent="0.2">
      <c r="A27" s="111" t="s">
        <v>853</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15.842081613</v>
      </c>
      <c r="AN27" s="240">
        <v>17.246983214</v>
      </c>
      <c r="AO27" s="240">
        <v>15.789684839</v>
      </c>
      <c r="AP27" s="240">
        <v>16.215378333</v>
      </c>
      <c r="AQ27" s="240">
        <v>15.554830000000001</v>
      </c>
      <c r="AR27" s="240">
        <v>16.011244333</v>
      </c>
      <c r="AS27" s="240">
        <v>16.487698386999998</v>
      </c>
      <c r="AT27" s="240">
        <v>16.531078387000001</v>
      </c>
      <c r="AU27" s="240">
        <v>16.994399333</v>
      </c>
      <c r="AV27" s="240">
        <v>16.266909032000001</v>
      </c>
      <c r="AW27" s="240">
        <v>17.020392333</v>
      </c>
      <c r="AX27" s="240">
        <v>16.441112580999999</v>
      </c>
      <c r="AY27" s="240">
        <v>15.797237097</v>
      </c>
      <c r="AZ27" s="240">
        <v>16.639086896999999</v>
      </c>
      <c r="BA27" s="240">
        <v>15.791313226</v>
      </c>
      <c r="BB27" s="240">
        <v>15.729107666999999</v>
      </c>
      <c r="BC27" s="240">
        <v>15.602833548</v>
      </c>
      <c r="BD27" s="240">
        <v>15.668996333000001</v>
      </c>
      <c r="BE27" s="240">
        <v>15.997712258</v>
      </c>
      <c r="BF27" s="240">
        <v>16.462779999999999</v>
      </c>
      <c r="BG27" s="240">
        <v>16.995850000000001</v>
      </c>
      <c r="BH27" s="333">
        <v>16.461449999999999</v>
      </c>
      <c r="BI27" s="333">
        <v>16.816579999999998</v>
      </c>
      <c r="BJ27" s="333">
        <v>16.697929999999999</v>
      </c>
      <c r="BK27" s="333">
        <v>16.30911</v>
      </c>
      <c r="BL27" s="333">
        <v>17.282789999999999</v>
      </c>
      <c r="BM27" s="333">
        <v>16.021920000000001</v>
      </c>
      <c r="BN27" s="333">
        <v>16.158719999999999</v>
      </c>
      <c r="BO27" s="333">
        <v>15.83291</v>
      </c>
      <c r="BP27" s="333">
        <v>15.86431</v>
      </c>
      <c r="BQ27" s="333">
        <v>16.088080000000001</v>
      </c>
      <c r="BR27" s="333">
        <v>16.543589999999998</v>
      </c>
      <c r="BS27" s="333">
        <v>16.661999999999999</v>
      </c>
      <c r="BT27" s="333">
        <v>16.411339999999999</v>
      </c>
      <c r="BU27" s="333">
        <v>16.76539</v>
      </c>
      <c r="BV27" s="333">
        <v>16.647110000000001</v>
      </c>
    </row>
    <row r="28" spans="1:74" ht="11.1" customHeight="1" x14ac:dyDescent="0.2">
      <c r="A28" s="111" t="s">
        <v>854</v>
      </c>
      <c r="B28" s="205" t="s">
        <v>595</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3578.7269031999999</v>
      </c>
      <c r="AN28" s="240">
        <v>3768.3563549999999</v>
      </c>
      <c r="AO28" s="240">
        <v>3476.9802542000002</v>
      </c>
      <c r="AP28" s="240">
        <v>3465.7572970000001</v>
      </c>
      <c r="AQ28" s="240">
        <v>3520.2311671000002</v>
      </c>
      <c r="AR28" s="240">
        <v>3970.4057453</v>
      </c>
      <c r="AS28" s="240">
        <v>4143.4801983999996</v>
      </c>
      <c r="AT28" s="240">
        <v>4141.5297465000003</v>
      </c>
      <c r="AU28" s="240">
        <v>4070.5291820000002</v>
      </c>
      <c r="AV28" s="240">
        <v>3637.4374564999998</v>
      </c>
      <c r="AW28" s="240">
        <v>3464.7210442999999</v>
      </c>
      <c r="AX28" s="240">
        <v>3429.4300070999998</v>
      </c>
      <c r="AY28" s="240">
        <v>3557.9899194</v>
      </c>
      <c r="AZ28" s="240">
        <v>3563.5154717</v>
      </c>
      <c r="BA28" s="240">
        <v>3397.8892289999999</v>
      </c>
      <c r="BB28" s="240">
        <v>3397.9340529999999</v>
      </c>
      <c r="BC28" s="240">
        <v>3481.9101000000001</v>
      </c>
      <c r="BD28" s="240">
        <v>4006.0369663000001</v>
      </c>
      <c r="BE28" s="240">
        <v>4167.9155160999999</v>
      </c>
      <c r="BF28" s="240">
        <v>4229.5529999999999</v>
      </c>
      <c r="BG28" s="240">
        <v>4088.3470000000002</v>
      </c>
      <c r="BH28" s="333">
        <v>3678.4110000000001</v>
      </c>
      <c r="BI28" s="333">
        <v>3506.88</v>
      </c>
      <c r="BJ28" s="333">
        <v>3514.8530000000001</v>
      </c>
      <c r="BK28" s="333">
        <v>3606.8090000000002</v>
      </c>
      <c r="BL28" s="333">
        <v>3709.3910000000001</v>
      </c>
      <c r="BM28" s="333">
        <v>3470.8090000000002</v>
      </c>
      <c r="BN28" s="333">
        <v>3478.0790000000002</v>
      </c>
      <c r="BO28" s="333">
        <v>3608.098</v>
      </c>
      <c r="BP28" s="333">
        <v>4038.5340000000001</v>
      </c>
      <c r="BQ28" s="333">
        <v>4217.1120000000001</v>
      </c>
      <c r="BR28" s="333">
        <v>4222.098</v>
      </c>
      <c r="BS28" s="333">
        <v>4064.377</v>
      </c>
      <c r="BT28" s="333">
        <v>3679.1329999999998</v>
      </c>
      <c r="BU28" s="333">
        <v>3507.558</v>
      </c>
      <c r="BV28" s="333">
        <v>3515.2869999999998</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372"/>
      <c r="BI29" s="372"/>
      <c r="BJ29" s="372"/>
      <c r="BK29" s="372"/>
      <c r="BL29" s="372"/>
      <c r="BM29" s="372"/>
      <c r="BN29" s="372"/>
      <c r="BO29" s="372"/>
      <c r="BP29" s="372"/>
      <c r="BQ29" s="372"/>
      <c r="BR29" s="372"/>
      <c r="BS29" s="372"/>
      <c r="BT29" s="372"/>
      <c r="BU29" s="372"/>
      <c r="BV29" s="372"/>
    </row>
    <row r="30" spans="1:74" ht="11.1" customHeight="1" x14ac:dyDescent="0.2">
      <c r="A30" s="111" t="s">
        <v>842</v>
      </c>
      <c r="B30" s="205" t="s">
        <v>587</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46.006244516000002</v>
      </c>
      <c r="AN30" s="240">
        <v>49.751413214000003</v>
      </c>
      <c r="AO30" s="240">
        <v>50.056952903000003</v>
      </c>
      <c r="AP30" s="240">
        <v>48.252021999999997</v>
      </c>
      <c r="AQ30" s="240">
        <v>48.870674839000003</v>
      </c>
      <c r="AR30" s="240">
        <v>52.889975333000002</v>
      </c>
      <c r="AS30" s="240">
        <v>51.321647742000003</v>
      </c>
      <c r="AT30" s="240">
        <v>53.040640000000003</v>
      </c>
      <c r="AU30" s="240">
        <v>51.511591666999998</v>
      </c>
      <c r="AV30" s="240">
        <v>51.985816129</v>
      </c>
      <c r="AW30" s="240">
        <v>48.214707333</v>
      </c>
      <c r="AX30" s="240">
        <v>45.770792581000002</v>
      </c>
      <c r="AY30" s="240">
        <v>45.825345484000003</v>
      </c>
      <c r="AZ30" s="240">
        <v>47.876453447999999</v>
      </c>
      <c r="BA30" s="240">
        <v>44.966825483999997</v>
      </c>
      <c r="BB30" s="240">
        <v>45.015624000000003</v>
      </c>
      <c r="BC30" s="240">
        <v>45.538427742000003</v>
      </c>
      <c r="BD30" s="240">
        <v>48.549251667</v>
      </c>
      <c r="BE30" s="240">
        <v>48.460423226000003</v>
      </c>
      <c r="BF30" s="240">
        <v>51.917140000000003</v>
      </c>
      <c r="BG30" s="240">
        <v>46.678150000000002</v>
      </c>
      <c r="BH30" s="333">
        <v>49.562869999999997</v>
      </c>
      <c r="BI30" s="333">
        <v>48.90175</v>
      </c>
      <c r="BJ30" s="333">
        <v>46.748669999999997</v>
      </c>
      <c r="BK30" s="333">
        <v>45.203189999999999</v>
      </c>
      <c r="BL30" s="333">
        <v>48.465800000000002</v>
      </c>
      <c r="BM30" s="333">
        <v>46.296300000000002</v>
      </c>
      <c r="BN30" s="333">
        <v>46.92465</v>
      </c>
      <c r="BO30" s="333">
        <v>45.930720000000001</v>
      </c>
      <c r="BP30" s="333">
        <v>49.359900000000003</v>
      </c>
      <c r="BQ30" s="333">
        <v>50.456029999999998</v>
      </c>
      <c r="BR30" s="333">
        <v>50.783650000000002</v>
      </c>
      <c r="BS30" s="333">
        <v>50.119779999999999</v>
      </c>
      <c r="BT30" s="333">
        <v>47.490369999999999</v>
      </c>
      <c r="BU30" s="333">
        <v>46.856859999999998</v>
      </c>
      <c r="BV30" s="333">
        <v>44.793770000000002</v>
      </c>
    </row>
    <row r="31" spans="1:74" ht="11.1" customHeight="1" x14ac:dyDescent="0.2">
      <c r="A31" s="111" t="s">
        <v>843</v>
      </c>
      <c r="B31" s="187" t="s">
        <v>621</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198.36541452</v>
      </c>
      <c r="AU31" s="240">
        <v>205.66124966999999</v>
      </c>
      <c r="AV31" s="240">
        <v>193.58252870999999</v>
      </c>
      <c r="AW31" s="240">
        <v>188.33082766999999</v>
      </c>
      <c r="AX31" s="240">
        <v>182.90354323</v>
      </c>
      <c r="AY31" s="240">
        <v>190.04422774</v>
      </c>
      <c r="AZ31" s="240">
        <v>202.59870344999999</v>
      </c>
      <c r="BA31" s="240">
        <v>185.66050677000001</v>
      </c>
      <c r="BB31" s="240">
        <v>186.78974233</v>
      </c>
      <c r="BC31" s="240">
        <v>185.50470483999999</v>
      </c>
      <c r="BD31" s="240">
        <v>199.768406</v>
      </c>
      <c r="BE31" s="240">
        <v>201.09786097</v>
      </c>
      <c r="BF31" s="240">
        <v>195.45070000000001</v>
      </c>
      <c r="BG31" s="240">
        <v>198.40010000000001</v>
      </c>
      <c r="BH31" s="333">
        <v>197.11969999999999</v>
      </c>
      <c r="BI31" s="333">
        <v>193.3175</v>
      </c>
      <c r="BJ31" s="333">
        <v>187.71709999999999</v>
      </c>
      <c r="BK31" s="333">
        <v>195.60910000000001</v>
      </c>
      <c r="BL31" s="333">
        <v>208.31049999999999</v>
      </c>
      <c r="BM31" s="333">
        <v>195.12289999999999</v>
      </c>
      <c r="BN31" s="333">
        <v>194.2397</v>
      </c>
      <c r="BO31" s="333">
        <v>192.97049999999999</v>
      </c>
      <c r="BP31" s="333">
        <v>204.4588</v>
      </c>
      <c r="BQ31" s="333">
        <v>204.41380000000001</v>
      </c>
      <c r="BR31" s="333">
        <v>202.929</v>
      </c>
      <c r="BS31" s="333">
        <v>205.12639999999999</v>
      </c>
      <c r="BT31" s="333">
        <v>196.86850000000001</v>
      </c>
      <c r="BU31" s="333">
        <v>193.07149999999999</v>
      </c>
      <c r="BV31" s="333">
        <v>187.4785</v>
      </c>
    </row>
    <row r="32" spans="1:74" ht="11.1" customHeight="1" x14ac:dyDescent="0.2">
      <c r="A32" s="111" t="s">
        <v>844</v>
      </c>
      <c r="B32" s="205" t="s">
        <v>588</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504.99177871000001</v>
      </c>
      <c r="AN32" s="240">
        <v>540.69820320999997</v>
      </c>
      <c r="AO32" s="240">
        <v>515.47236323000004</v>
      </c>
      <c r="AP32" s="240">
        <v>507.13210866999998</v>
      </c>
      <c r="AQ32" s="240">
        <v>523.84354289999999</v>
      </c>
      <c r="AR32" s="240">
        <v>543.99711933000003</v>
      </c>
      <c r="AS32" s="240">
        <v>530.00491806000002</v>
      </c>
      <c r="AT32" s="240">
        <v>529.90033805999997</v>
      </c>
      <c r="AU32" s="240">
        <v>532.32386133</v>
      </c>
      <c r="AV32" s="240">
        <v>504.58475902999999</v>
      </c>
      <c r="AW32" s="240">
        <v>492.33908432999999</v>
      </c>
      <c r="AX32" s="240">
        <v>481.72959226</v>
      </c>
      <c r="AY32" s="240">
        <v>488.32910935000001</v>
      </c>
      <c r="AZ32" s="240">
        <v>519.04434551999998</v>
      </c>
      <c r="BA32" s="240">
        <v>504.52440129000001</v>
      </c>
      <c r="BB32" s="240">
        <v>493.44055100000003</v>
      </c>
      <c r="BC32" s="240">
        <v>500.80349387000001</v>
      </c>
      <c r="BD32" s="240">
        <v>518.37653533000002</v>
      </c>
      <c r="BE32" s="240">
        <v>526.58645870999999</v>
      </c>
      <c r="BF32" s="240">
        <v>502.91500000000002</v>
      </c>
      <c r="BG32" s="240">
        <v>509.41219999999998</v>
      </c>
      <c r="BH32" s="333">
        <v>510.3734</v>
      </c>
      <c r="BI32" s="333">
        <v>501.52850000000001</v>
      </c>
      <c r="BJ32" s="333">
        <v>481.68819999999999</v>
      </c>
      <c r="BK32" s="333">
        <v>494.9187</v>
      </c>
      <c r="BL32" s="333">
        <v>523.86189999999999</v>
      </c>
      <c r="BM32" s="333">
        <v>505.5378</v>
      </c>
      <c r="BN32" s="333">
        <v>502.2244</v>
      </c>
      <c r="BO32" s="333">
        <v>512.14499999999998</v>
      </c>
      <c r="BP32" s="333">
        <v>524.36739999999998</v>
      </c>
      <c r="BQ32" s="333">
        <v>521.22659999999996</v>
      </c>
      <c r="BR32" s="333">
        <v>526.9452</v>
      </c>
      <c r="BS32" s="333">
        <v>517.10379999999998</v>
      </c>
      <c r="BT32" s="333">
        <v>503.11309999999997</v>
      </c>
      <c r="BU32" s="333">
        <v>494.40350000000001</v>
      </c>
      <c r="BV32" s="333">
        <v>474.85520000000002</v>
      </c>
    </row>
    <row r="33" spans="1:74" ht="11.1" customHeight="1" x14ac:dyDescent="0.2">
      <c r="A33" s="111" t="s">
        <v>845</v>
      </c>
      <c r="B33" s="205" t="s">
        <v>589</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238.49959200000001</v>
      </c>
      <c r="AQ33" s="240">
        <v>234.47718129</v>
      </c>
      <c r="AR33" s="240">
        <v>247.66831432999999</v>
      </c>
      <c r="AS33" s="240">
        <v>250.21830484</v>
      </c>
      <c r="AT33" s="240">
        <v>260.47439967999998</v>
      </c>
      <c r="AU33" s="240">
        <v>244.13582733000001</v>
      </c>
      <c r="AV33" s="240">
        <v>234.00356226</v>
      </c>
      <c r="AW33" s="240">
        <v>237.07813300000001</v>
      </c>
      <c r="AX33" s="240">
        <v>223.56650096999999</v>
      </c>
      <c r="AY33" s="240">
        <v>219.33340580999999</v>
      </c>
      <c r="AZ33" s="240">
        <v>232.04539482999999</v>
      </c>
      <c r="BA33" s="240">
        <v>219.07690289999999</v>
      </c>
      <c r="BB33" s="240">
        <v>219.44304399999999</v>
      </c>
      <c r="BC33" s="240">
        <v>225.08786677000001</v>
      </c>
      <c r="BD33" s="240">
        <v>239.85241133</v>
      </c>
      <c r="BE33" s="240">
        <v>242.59419935</v>
      </c>
      <c r="BF33" s="240">
        <v>253.41480000000001</v>
      </c>
      <c r="BG33" s="240">
        <v>241.62809999999999</v>
      </c>
      <c r="BH33" s="333">
        <v>241.1481</v>
      </c>
      <c r="BI33" s="333">
        <v>245.7234</v>
      </c>
      <c r="BJ33" s="333">
        <v>234.5564</v>
      </c>
      <c r="BK33" s="333">
        <v>228.2131</v>
      </c>
      <c r="BL33" s="333">
        <v>241.5932</v>
      </c>
      <c r="BM33" s="333">
        <v>230.2594</v>
      </c>
      <c r="BN33" s="333">
        <v>234.86369999999999</v>
      </c>
      <c r="BO33" s="333">
        <v>238.76769999999999</v>
      </c>
      <c r="BP33" s="333">
        <v>248.9727</v>
      </c>
      <c r="BQ33" s="333">
        <v>256.7432</v>
      </c>
      <c r="BR33" s="333">
        <v>258.3494</v>
      </c>
      <c r="BS33" s="333">
        <v>247.39830000000001</v>
      </c>
      <c r="BT33" s="333">
        <v>237.29599999999999</v>
      </c>
      <c r="BU33" s="333">
        <v>241.80090000000001</v>
      </c>
      <c r="BV33" s="333">
        <v>230.8151</v>
      </c>
    </row>
    <row r="34" spans="1:74" ht="11.1" customHeight="1" x14ac:dyDescent="0.2">
      <c r="A34" s="111" t="s">
        <v>846</v>
      </c>
      <c r="B34" s="205" t="s">
        <v>590</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355.01885935000001</v>
      </c>
      <c r="AP34" s="240">
        <v>391.99271966999999</v>
      </c>
      <c r="AQ34" s="240">
        <v>409.07285581000002</v>
      </c>
      <c r="AR34" s="240">
        <v>416.70256032999998</v>
      </c>
      <c r="AS34" s="240">
        <v>402.18709612999999</v>
      </c>
      <c r="AT34" s="240">
        <v>411.84843354999998</v>
      </c>
      <c r="AU34" s="240">
        <v>403.02233632999997</v>
      </c>
      <c r="AV34" s="240">
        <v>387.94782580999998</v>
      </c>
      <c r="AW34" s="240">
        <v>389.16051567</v>
      </c>
      <c r="AX34" s="240">
        <v>360.96254677000002</v>
      </c>
      <c r="AY34" s="240">
        <v>359.77403451999999</v>
      </c>
      <c r="AZ34" s="240">
        <v>372.11528655000001</v>
      </c>
      <c r="BA34" s="240">
        <v>355.17868742000002</v>
      </c>
      <c r="BB34" s="240">
        <v>380.873988</v>
      </c>
      <c r="BC34" s="240">
        <v>383.30248999999998</v>
      </c>
      <c r="BD34" s="240">
        <v>388.01442133</v>
      </c>
      <c r="BE34" s="240">
        <v>390.56811128999999</v>
      </c>
      <c r="BF34" s="240">
        <v>397.9271</v>
      </c>
      <c r="BG34" s="240">
        <v>382.82499999999999</v>
      </c>
      <c r="BH34" s="333">
        <v>389.96050000000002</v>
      </c>
      <c r="BI34" s="333">
        <v>386.36430000000001</v>
      </c>
      <c r="BJ34" s="333">
        <v>354.99400000000003</v>
      </c>
      <c r="BK34" s="333">
        <v>357.87810000000002</v>
      </c>
      <c r="BL34" s="333">
        <v>387.25510000000003</v>
      </c>
      <c r="BM34" s="333">
        <v>369.42689999999999</v>
      </c>
      <c r="BN34" s="333">
        <v>384.99079999999998</v>
      </c>
      <c r="BO34" s="333">
        <v>400.13839999999999</v>
      </c>
      <c r="BP34" s="333">
        <v>403.38749999999999</v>
      </c>
      <c r="BQ34" s="333">
        <v>398.56169999999997</v>
      </c>
      <c r="BR34" s="333">
        <v>406.28370000000001</v>
      </c>
      <c r="BS34" s="333">
        <v>393.73630000000003</v>
      </c>
      <c r="BT34" s="333">
        <v>389.33190000000002</v>
      </c>
      <c r="BU34" s="333">
        <v>385.74889999999999</v>
      </c>
      <c r="BV34" s="333">
        <v>354.43689999999998</v>
      </c>
    </row>
    <row r="35" spans="1:74" ht="11.1" customHeight="1" x14ac:dyDescent="0.2">
      <c r="A35" s="111" t="s">
        <v>847</v>
      </c>
      <c r="B35" s="205" t="s">
        <v>591</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292.21746805999999</v>
      </c>
      <c r="AU35" s="240">
        <v>289.33110567</v>
      </c>
      <c r="AV35" s="240">
        <v>273.65894226</v>
      </c>
      <c r="AW35" s="240">
        <v>265.02623567000001</v>
      </c>
      <c r="AX35" s="240">
        <v>257.22418128999999</v>
      </c>
      <c r="AY35" s="240">
        <v>262.46633902999997</v>
      </c>
      <c r="AZ35" s="240">
        <v>274.49880793</v>
      </c>
      <c r="BA35" s="240">
        <v>260.76401773999999</v>
      </c>
      <c r="BB35" s="240">
        <v>263.90859132999998</v>
      </c>
      <c r="BC35" s="240">
        <v>265.81195289999999</v>
      </c>
      <c r="BD35" s="240">
        <v>276.07190400000002</v>
      </c>
      <c r="BE35" s="240">
        <v>270.55473774000001</v>
      </c>
      <c r="BF35" s="240">
        <v>278.36130000000003</v>
      </c>
      <c r="BG35" s="240">
        <v>276.58030000000002</v>
      </c>
      <c r="BH35" s="333">
        <v>275.96510000000001</v>
      </c>
      <c r="BI35" s="333">
        <v>272.53100000000001</v>
      </c>
      <c r="BJ35" s="333">
        <v>263.84980000000002</v>
      </c>
      <c r="BK35" s="333">
        <v>279.5736</v>
      </c>
      <c r="BL35" s="333">
        <v>290.59800000000001</v>
      </c>
      <c r="BM35" s="333">
        <v>282.6447</v>
      </c>
      <c r="BN35" s="333">
        <v>285.12470000000002</v>
      </c>
      <c r="BO35" s="333">
        <v>280.11149999999998</v>
      </c>
      <c r="BP35" s="333">
        <v>281.99180000000001</v>
      </c>
      <c r="BQ35" s="333">
        <v>277.02269999999999</v>
      </c>
      <c r="BR35" s="333">
        <v>283.43759999999997</v>
      </c>
      <c r="BS35" s="333">
        <v>283.30900000000003</v>
      </c>
      <c r="BT35" s="333">
        <v>276.2946</v>
      </c>
      <c r="BU35" s="333">
        <v>272.85939999999999</v>
      </c>
      <c r="BV35" s="333">
        <v>264.17090000000002</v>
      </c>
    </row>
    <row r="36" spans="1:74" ht="11.1" customHeight="1" x14ac:dyDescent="0.2">
      <c r="A36" s="111" t="s">
        <v>848</v>
      </c>
      <c r="B36" s="205" t="s">
        <v>592</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426.14182645</v>
      </c>
      <c r="AN36" s="240">
        <v>452.33910286000003</v>
      </c>
      <c r="AO36" s="240">
        <v>421.55319742</v>
      </c>
      <c r="AP36" s="240">
        <v>448.924622</v>
      </c>
      <c r="AQ36" s="240">
        <v>448.99745968000002</v>
      </c>
      <c r="AR36" s="240">
        <v>487.86110832999998</v>
      </c>
      <c r="AS36" s="240">
        <v>492.14883322999998</v>
      </c>
      <c r="AT36" s="240">
        <v>486.58667484</v>
      </c>
      <c r="AU36" s="240">
        <v>496.16893399999998</v>
      </c>
      <c r="AV36" s="240">
        <v>472.31929452000003</v>
      </c>
      <c r="AW36" s="240">
        <v>455.00698967</v>
      </c>
      <c r="AX36" s="240">
        <v>447.77820258000003</v>
      </c>
      <c r="AY36" s="240">
        <v>464.23863161000003</v>
      </c>
      <c r="AZ36" s="240">
        <v>465.58318931000002</v>
      </c>
      <c r="BA36" s="240">
        <v>439.47161806000003</v>
      </c>
      <c r="BB36" s="240">
        <v>478.04220700000002</v>
      </c>
      <c r="BC36" s="240">
        <v>454.20749258000001</v>
      </c>
      <c r="BD36" s="240">
        <v>481.86318567000001</v>
      </c>
      <c r="BE36" s="240">
        <v>478.82943774</v>
      </c>
      <c r="BF36" s="240">
        <v>483.69720000000001</v>
      </c>
      <c r="BG36" s="240">
        <v>496.46350000000001</v>
      </c>
      <c r="BH36" s="333">
        <v>479.50810000000001</v>
      </c>
      <c r="BI36" s="333">
        <v>472.14030000000002</v>
      </c>
      <c r="BJ36" s="333">
        <v>453.49360000000001</v>
      </c>
      <c r="BK36" s="333">
        <v>444.34100000000001</v>
      </c>
      <c r="BL36" s="333">
        <v>461.6515</v>
      </c>
      <c r="BM36" s="333">
        <v>443.01859999999999</v>
      </c>
      <c r="BN36" s="333">
        <v>472.90219999999999</v>
      </c>
      <c r="BO36" s="333">
        <v>467.9846</v>
      </c>
      <c r="BP36" s="333">
        <v>493.96350000000001</v>
      </c>
      <c r="BQ36" s="333">
        <v>487.73919999999998</v>
      </c>
      <c r="BR36" s="333">
        <v>500.55029999999999</v>
      </c>
      <c r="BS36" s="333">
        <v>497.78210000000001</v>
      </c>
      <c r="BT36" s="333">
        <v>473.46409999999997</v>
      </c>
      <c r="BU36" s="333">
        <v>466.18950000000001</v>
      </c>
      <c r="BV36" s="333">
        <v>447.77850000000001</v>
      </c>
    </row>
    <row r="37" spans="1:74" s="116" customFormat="1" ht="11.1" customHeight="1" x14ac:dyDescent="0.2">
      <c r="A37" s="111" t="s">
        <v>849</v>
      </c>
      <c r="B37" s="205" t="s">
        <v>593</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220.87367</v>
      </c>
      <c r="AO37" s="240">
        <v>210.91052644999999</v>
      </c>
      <c r="AP37" s="240">
        <v>224.65479132999999</v>
      </c>
      <c r="AQ37" s="240">
        <v>226.74842613000001</v>
      </c>
      <c r="AR37" s="240">
        <v>255.13450767</v>
      </c>
      <c r="AS37" s="240">
        <v>252.95952935</v>
      </c>
      <c r="AT37" s="240">
        <v>256.82662773999999</v>
      </c>
      <c r="AU37" s="240">
        <v>243.58277233000001</v>
      </c>
      <c r="AV37" s="240">
        <v>226.40307258000001</v>
      </c>
      <c r="AW37" s="240">
        <v>227.45883767000001</v>
      </c>
      <c r="AX37" s="240">
        <v>215.67126580999999</v>
      </c>
      <c r="AY37" s="240">
        <v>213.00646581000001</v>
      </c>
      <c r="AZ37" s="240">
        <v>220.84216240999999</v>
      </c>
      <c r="BA37" s="240">
        <v>208.01910258000001</v>
      </c>
      <c r="BB37" s="240">
        <v>218.88094233000001</v>
      </c>
      <c r="BC37" s="240">
        <v>224.02589258</v>
      </c>
      <c r="BD37" s="240">
        <v>252.72693032999999</v>
      </c>
      <c r="BE37" s="240">
        <v>258.43575097000002</v>
      </c>
      <c r="BF37" s="240">
        <v>259.54289999999997</v>
      </c>
      <c r="BG37" s="240">
        <v>246.15969999999999</v>
      </c>
      <c r="BH37" s="333">
        <v>230.58459999999999</v>
      </c>
      <c r="BI37" s="333">
        <v>230.4119</v>
      </c>
      <c r="BJ37" s="333">
        <v>224.18719999999999</v>
      </c>
      <c r="BK37" s="333">
        <v>216.625</v>
      </c>
      <c r="BL37" s="333">
        <v>223.4135</v>
      </c>
      <c r="BM37" s="333">
        <v>213.37520000000001</v>
      </c>
      <c r="BN37" s="333">
        <v>225.76509999999999</v>
      </c>
      <c r="BO37" s="333">
        <v>235.80279999999999</v>
      </c>
      <c r="BP37" s="333">
        <v>259.42189999999999</v>
      </c>
      <c r="BQ37" s="333">
        <v>263.28160000000003</v>
      </c>
      <c r="BR37" s="333">
        <v>260.62580000000003</v>
      </c>
      <c r="BS37" s="333">
        <v>244.18190000000001</v>
      </c>
      <c r="BT37" s="333">
        <v>228.54560000000001</v>
      </c>
      <c r="BU37" s="333">
        <v>228.3742</v>
      </c>
      <c r="BV37" s="333">
        <v>222.20429999999999</v>
      </c>
    </row>
    <row r="38" spans="1:74" s="116" customFormat="1" ht="11.1" customHeight="1" x14ac:dyDescent="0.2">
      <c r="A38" s="111" t="s">
        <v>850</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233.56617179</v>
      </c>
      <c r="AO38" s="240">
        <v>229.60593355</v>
      </c>
      <c r="AP38" s="240">
        <v>251.73193166999999</v>
      </c>
      <c r="AQ38" s="240">
        <v>238.52090935000001</v>
      </c>
      <c r="AR38" s="240">
        <v>263.402286</v>
      </c>
      <c r="AS38" s="240">
        <v>267.00648934999998</v>
      </c>
      <c r="AT38" s="240">
        <v>266.07200096999998</v>
      </c>
      <c r="AU38" s="240">
        <v>264.48258033000002</v>
      </c>
      <c r="AV38" s="240">
        <v>251.55206322999999</v>
      </c>
      <c r="AW38" s="240">
        <v>229.15965333</v>
      </c>
      <c r="AX38" s="240">
        <v>219.86285129000001</v>
      </c>
      <c r="AY38" s="240">
        <v>203.25928289999999</v>
      </c>
      <c r="AZ38" s="240">
        <v>213.58796552000001</v>
      </c>
      <c r="BA38" s="240">
        <v>227.73772484</v>
      </c>
      <c r="BB38" s="240">
        <v>227.002205</v>
      </c>
      <c r="BC38" s="240">
        <v>226.64043484000001</v>
      </c>
      <c r="BD38" s="240">
        <v>253.922372</v>
      </c>
      <c r="BE38" s="240">
        <v>255.55932838999999</v>
      </c>
      <c r="BF38" s="240">
        <v>262.63440000000003</v>
      </c>
      <c r="BG38" s="240">
        <v>270.28649999999999</v>
      </c>
      <c r="BH38" s="333">
        <v>257.67630000000003</v>
      </c>
      <c r="BI38" s="333">
        <v>241.6087</v>
      </c>
      <c r="BJ38" s="333">
        <v>233.678</v>
      </c>
      <c r="BK38" s="333">
        <v>220.9933</v>
      </c>
      <c r="BL38" s="333">
        <v>235.57300000000001</v>
      </c>
      <c r="BM38" s="333">
        <v>226.69659999999999</v>
      </c>
      <c r="BN38" s="333">
        <v>240.29570000000001</v>
      </c>
      <c r="BO38" s="333">
        <v>242.05420000000001</v>
      </c>
      <c r="BP38" s="333">
        <v>261.64449999999999</v>
      </c>
      <c r="BQ38" s="333">
        <v>266.47949999999997</v>
      </c>
      <c r="BR38" s="333">
        <v>270.07940000000002</v>
      </c>
      <c r="BS38" s="333">
        <v>264.35660000000001</v>
      </c>
      <c r="BT38" s="333">
        <v>252.12739999999999</v>
      </c>
      <c r="BU38" s="333">
        <v>236.4006</v>
      </c>
      <c r="BV38" s="333">
        <v>228.6345</v>
      </c>
    </row>
    <row r="39" spans="1:74" s="116" customFormat="1" ht="11.1" customHeight="1" x14ac:dyDescent="0.2">
      <c r="A39" s="111" t="s">
        <v>855</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12.615748387</v>
      </c>
      <c r="AN39" s="240">
        <v>13.432503571</v>
      </c>
      <c r="AO39" s="240">
        <v>12.965164516</v>
      </c>
      <c r="AP39" s="240">
        <v>13.430013000000001</v>
      </c>
      <c r="AQ39" s="240">
        <v>13.031998387</v>
      </c>
      <c r="AR39" s="240">
        <v>13.535167667</v>
      </c>
      <c r="AS39" s="240">
        <v>14.070903226</v>
      </c>
      <c r="AT39" s="240">
        <v>15.345628065</v>
      </c>
      <c r="AU39" s="240">
        <v>14.513025000000001</v>
      </c>
      <c r="AV39" s="240">
        <v>14.119764194</v>
      </c>
      <c r="AW39" s="240">
        <v>14.155428333</v>
      </c>
      <c r="AX39" s="240">
        <v>13.663481613</v>
      </c>
      <c r="AY39" s="240">
        <v>13.320879677000001</v>
      </c>
      <c r="AZ39" s="240">
        <v>13.583052758999999</v>
      </c>
      <c r="BA39" s="240">
        <v>13.325410968</v>
      </c>
      <c r="BB39" s="240">
        <v>13.450599667000001</v>
      </c>
      <c r="BC39" s="240">
        <v>13.517345806</v>
      </c>
      <c r="BD39" s="240">
        <v>13.817479333</v>
      </c>
      <c r="BE39" s="240">
        <v>14.183569031999999</v>
      </c>
      <c r="BF39" s="240">
        <v>15.41836</v>
      </c>
      <c r="BG39" s="240">
        <v>14.58328</v>
      </c>
      <c r="BH39" s="333">
        <v>14.27224</v>
      </c>
      <c r="BI39" s="333">
        <v>14.026109999999999</v>
      </c>
      <c r="BJ39" s="333">
        <v>13.67475</v>
      </c>
      <c r="BK39" s="333">
        <v>13.4711</v>
      </c>
      <c r="BL39" s="333">
        <v>13.8485</v>
      </c>
      <c r="BM39" s="333">
        <v>13.490399999999999</v>
      </c>
      <c r="BN39" s="333">
        <v>13.6965</v>
      </c>
      <c r="BO39" s="333">
        <v>13.647</v>
      </c>
      <c r="BP39" s="333">
        <v>13.789680000000001</v>
      </c>
      <c r="BQ39" s="333">
        <v>14.22461</v>
      </c>
      <c r="BR39" s="333">
        <v>14.768560000000001</v>
      </c>
      <c r="BS39" s="333">
        <v>14.56978</v>
      </c>
      <c r="BT39" s="333">
        <v>14.40033</v>
      </c>
      <c r="BU39" s="333">
        <v>14.151999999999999</v>
      </c>
      <c r="BV39" s="333">
        <v>13.79749</v>
      </c>
    </row>
    <row r="40" spans="1:74" s="116" customFormat="1" ht="11.1" customHeight="1" x14ac:dyDescent="0.2">
      <c r="A40" s="111" t="s">
        <v>856</v>
      </c>
      <c r="B40" s="205" t="s">
        <v>595</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2491.6834948000001</v>
      </c>
      <c r="AN40" s="240">
        <v>2661.1490511000002</v>
      </c>
      <c r="AO40" s="240">
        <v>2496.5672676999998</v>
      </c>
      <c r="AP40" s="240">
        <v>2601.8678239999999</v>
      </c>
      <c r="AQ40" s="240">
        <v>2604.4495461000001</v>
      </c>
      <c r="AR40" s="240">
        <v>2792.4133576999998</v>
      </c>
      <c r="AS40" s="240">
        <v>2754.8429867999998</v>
      </c>
      <c r="AT40" s="240">
        <v>2770.6776255</v>
      </c>
      <c r="AU40" s="240">
        <v>2744.7332836999999</v>
      </c>
      <c r="AV40" s="240">
        <v>2610.1576286999998</v>
      </c>
      <c r="AW40" s="240">
        <v>2545.9304127</v>
      </c>
      <c r="AX40" s="240">
        <v>2449.1329584</v>
      </c>
      <c r="AY40" s="240">
        <v>2459.5977219000001</v>
      </c>
      <c r="AZ40" s="240">
        <v>2561.7753616999998</v>
      </c>
      <c r="BA40" s="240">
        <v>2458.7251980999999</v>
      </c>
      <c r="BB40" s="240">
        <v>2526.8474947</v>
      </c>
      <c r="BC40" s="240">
        <v>2524.4401019000002</v>
      </c>
      <c r="BD40" s="240">
        <v>2672.9628969999999</v>
      </c>
      <c r="BE40" s="240">
        <v>2686.8698770999999</v>
      </c>
      <c r="BF40" s="240">
        <v>2701.279</v>
      </c>
      <c r="BG40" s="240">
        <v>2683.0169999999998</v>
      </c>
      <c r="BH40" s="333">
        <v>2646.1709999999998</v>
      </c>
      <c r="BI40" s="333">
        <v>2606.5540000000001</v>
      </c>
      <c r="BJ40" s="333">
        <v>2494.5880000000002</v>
      </c>
      <c r="BK40" s="333">
        <v>2496.826</v>
      </c>
      <c r="BL40" s="333">
        <v>2634.5709999999999</v>
      </c>
      <c r="BM40" s="333">
        <v>2525.8690000000001</v>
      </c>
      <c r="BN40" s="333">
        <v>2601.027</v>
      </c>
      <c r="BO40" s="333">
        <v>2629.5520000000001</v>
      </c>
      <c r="BP40" s="333">
        <v>2741.3580000000002</v>
      </c>
      <c r="BQ40" s="333">
        <v>2740.1489999999999</v>
      </c>
      <c r="BR40" s="333">
        <v>2774.7530000000002</v>
      </c>
      <c r="BS40" s="333">
        <v>2717.6840000000002</v>
      </c>
      <c r="BT40" s="333">
        <v>2618.9319999999998</v>
      </c>
      <c r="BU40" s="333">
        <v>2579.857</v>
      </c>
      <c r="BV40" s="333">
        <v>2468.9650000000001</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857</v>
      </c>
      <c r="B42" s="205" t="s">
        <v>587</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348.24992871000001</v>
      </c>
      <c r="AN42" s="259">
        <v>374.42701463999998</v>
      </c>
      <c r="AO42" s="259">
        <v>329.49666258000002</v>
      </c>
      <c r="AP42" s="259">
        <v>304.83950233000002</v>
      </c>
      <c r="AQ42" s="259">
        <v>281.67301806</v>
      </c>
      <c r="AR42" s="259">
        <v>320.44865933</v>
      </c>
      <c r="AS42" s="259">
        <v>352.11687160999998</v>
      </c>
      <c r="AT42" s="259">
        <v>365.71553032000003</v>
      </c>
      <c r="AU42" s="259">
        <v>352.74327833000001</v>
      </c>
      <c r="AV42" s="259">
        <v>299.38809677</v>
      </c>
      <c r="AW42" s="259">
        <v>291.24320032999998</v>
      </c>
      <c r="AX42" s="259">
        <v>305.56463258000002</v>
      </c>
      <c r="AY42" s="259">
        <v>332.38613322999998</v>
      </c>
      <c r="AZ42" s="259">
        <v>331.29641069000002</v>
      </c>
      <c r="BA42" s="259">
        <v>302.35207419</v>
      </c>
      <c r="BB42" s="259">
        <v>290.48030367000001</v>
      </c>
      <c r="BC42" s="259">
        <v>273.60904355000002</v>
      </c>
      <c r="BD42" s="259">
        <v>318.43018432999997</v>
      </c>
      <c r="BE42" s="259">
        <v>351.97615676999999</v>
      </c>
      <c r="BF42" s="259">
        <v>374.84010000000001</v>
      </c>
      <c r="BG42" s="259">
        <v>340.26049999999998</v>
      </c>
      <c r="BH42" s="374">
        <v>293.88979999999998</v>
      </c>
      <c r="BI42" s="374">
        <v>298.77569999999997</v>
      </c>
      <c r="BJ42" s="374">
        <v>325.43529999999998</v>
      </c>
      <c r="BK42" s="374">
        <v>338.52809999999999</v>
      </c>
      <c r="BL42" s="374">
        <v>346.52730000000003</v>
      </c>
      <c r="BM42" s="374">
        <v>311.48009999999999</v>
      </c>
      <c r="BN42" s="374">
        <v>293.09129999999999</v>
      </c>
      <c r="BO42" s="374">
        <v>279.61259999999999</v>
      </c>
      <c r="BP42" s="374">
        <v>319.86660000000001</v>
      </c>
      <c r="BQ42" s="374">
        <v>360.21929999999998</v>
      </c>
      <c r="BR42" s="374">
        <v>354.40269999999998</v>
      </c>
      <c r="BS42" s="374">
        <v>329.36309999999997</v>
      </c>
      <c r="BT42" s="374">
        <v>291.25130000000001</v>
      </c>
      <c r="BU42" s="374">
        <v>296.38839999999999</v>
      </c>
      <c r="BV42" s="374">
        <v>322.92970000000003</v>
      </c>
    </row>
    <row r="43" spans="1:74" s="116" customFormat="1" ht="11.1" customHeight="1" x14ac:dyDescent="0.2">
      <c r="A43" s="111" t="s">
        <v>858</v>
      </c>
      <c r="B43" s="187" t="s">
        <v>621</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1062.5822684</v>
      </c>
      <c r="AN43" s="259">
        <v>1144.8383275000001</v>
      </c>
      <c r="AO43" s="259">
        <v>1028.9969341999999</v>
      </c>
      <c r="AP43" s="259">
        <v>914.19613432999995</v>
      </c>
      <c r="AQ43" s="259">
        <v>885.45233355000005</v>
      </c>
      <c r="AR43" s="259">
        <v>1034.1503276999999</v>
      </c>
      <c r="AS43" s="259">
        <v>1115.9992377000001</v>
      </c>
      <c r="AT43" s="259">
        <v>1130.3100135</v>
      </c>
      <c r="AU43" s="259">
        <v>1098.5815990000001</v>
      </c>
      <c r="AV43" s="259">
        <v>905.68426968000006</v>
      </c>
      <c r="AW43" s="259">
        <v>888.31697133</v>
      </c>
      <c r="AX43" s="259">
        <v>933.70486516000005</v>
      </c>
      <c r="AY43" s="259">
        <v>1013.9896316000001</v>
      </c>
      <c r="AZ43" s="259">
        <v>1047.9890117</v>
      </c>
      <c r="BA43" s="259">
        <v>926.59182032000001</v>
      </c>
      <c r="BB43" s="259">
        <v>874.34951666999996</v>
      </c>
      <c r="BC43" s="259">
        <v>867.00293386999999</v>
      </c>
      <c r="BD43" s="259">
        <v>1014.5191857</v>
      </c>
      <c r="BE43" s="259">
        <v>1155.7430958</v>
      </c>
      <c r="BF43" s="259">
        <v>1194.5709999999999</v>
      </c>
      <c r="BG43" s="259">
        <v>1104.373</v>
      </c>
      <c r="BH43" s="374">
        <v>900.07079999999996</v>
      </c>
      <c r="BI43" s="374">
        <v>902.94539999999995</v>
      </c>
      <c r="BJ43" s="374">
        <v>987.83410000000003</v>
      </c>
      <c r="BK43" s="374">
        <v>1051.6320000000001</v>
      </c>
      <c r="BL43" s="374">
        <v>1092.8789999999999</v>
      </c>
      <c r="BM43" s="374">
        <v>964.34490000000005</v>
      </c>
      <c r="BN43" s="374">
        <v>899.84630000000004</v>
      </c>
      <c r="BO43" s="374">
        <v>881.82600000000002</v>
      </c>
      <c r="BP43" s="374">
        <v>1026.6379999999999</v>
      </c>
      <c r="BQ43" s="374">
        <v>1146.4059999999999</v>
      </c>
      <c r="BR43" s="374">
        <v>1132.7639999999999</v>
      </c>
      <c r="BS43" s="374">
        <v>1052.4159999999999</v>
      </c>
      <c r="BT43" s="374">
        <v>901.63599999999997</v>
      </c>
      <c r="BU43" s="374">
        <v>904.5924</v>
      </c>
      <c r="BV43" s="374">
        <v>992.25450000000001</v>
      </c>
    </row>
    <row r="44" spans="1:74" s="116" customFormat="1" ht="11.1" customHeight="1" x14ac:dyDescent="0.2">
      <c r="A44" s="111" t="s">
        <v>859</v>
      </c>
      <c r="B44" s="205" t="s">
        <v>588</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1640.2362942</v>
      </c>
      <c r="AN44" s="259">
        <v>1702.6492475</v>
      </c>
      <c r="AO44" s="259">
        <v>1520.273291</v>
      </c>
      <c r="AP44" s="259">
        <v>1356.8121679999999</v>
      </c>
      <c r="AQ44" s="259">
        <v>1415.290381</v>
      </c>
      <c r="AR44" s="259">
        <v>1559.7362052999999</v>
      </c>
      <c r="AS44" s="259">
        <v>1671.363701</v>
      </c>
      <c r="AT44" s="259">
        <v>1650.2330061</v>
      </c>
      <c r="AU44" s="259">
        <v>1571.446649</v>
      </c>
      <c r="AV44" s="259">
        <v>1363.0805965</v>
      </c>
      <c r="AW44" s="259">
        <v>1384.5361513</v>
      </c>
      <c r="AX44" s="259">
        <v>1449.6408981</v>
      </c>
      <c r="AY44" s="259">
        <v>1576.4446247999999</v>
      </c>
      <c r="AZ44" s="259">
        <v>1559.8470969</v>
      </c>
      <c r="BA44" s="259">
        <v>1415.4375626000001</v>
      </c>
      <c r="BB44" s="259">
        <v>1356.9168692999999</v>
      </c>
      <c r="BC44" s="259">
        <v>1374.6050797</v>
      </c>
      <c r="BD44" s="259">
        <v>1607.9365387</v>
      </c>
      <c r="BE44" s="259">
        <v>1747.0986622999999</v>
      </c>
      <c r="BF44" s="259">
        <v>1741.316</v>
      </c>
      <c r="BG44" s="259">
        <v>1589.3889999999999</v>
      </c>
      <c r="BH44" s="374">
        <v>1387.9110000000001</v>
      </c>
      <c r="BI44" s="374">
        <v>1420.788</v>
      </c>
      <c r="BJ44" s="374">
        <v>1537.1859999999999</v>
      </c>
      <c r="BK44" s="374">
        <v>1625.096</v>
      </c>
      <c r="BL44" s="374">
        <v>1625.62</v>
      </c>
      <c r="BM44" s="374">
        <v>1479.8910000000001</v>
      </c>
      <c r="BN44" s="374">
        <v>1370.829</v>
      </c>
      <c r="BO44" s="374">
        <v>1405.442</v>
      </c>
      <c r="BP44" s="374">
        <v>1600.3920000000001</v>
      </c>
      <c r="BQ44" s="374">
        <v>1737.6679999999999</v>
      </c>
      <c r="BR44" s="374">
        <v>1710.163</v>
      </c>
      <c r="BS44" s="374">
        <v>1523.7760000000001</v>
      </c>
      <c r="BT44" s="374">
        <v>1385.742</v>
      </c>
      <c r="BU44" s="374">
        <v>1419.2270000000001</v>
      </c>
      <c r="BV44" s="374">
        <v>1540.662</v>
      </c>
    </row>
    <row r="45" spans="1:74" s="116" customFormat="1" ht="11.1" customHeight="1" x14ac:dyDescent="0.2">
      <c r="A45" s="111" t="s">
        <v>860</v>
      </c>
      <c r="B45" s="205" t="s">
        <v>589</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868.50171064999995</v>
      </c>
      <c r="AN45" s="259">
        <v>891.60830142999998</v>
      </c>
      <c r="AO45" s="259">
        <v>775.10046870999997</v>
      </c>
      <c r="AP45" s="259">
        <v>705.55168866999998</v>
      </c>
      <c r="AQ45" s="259">
        <v>701.81867903</v>
      </c>
      <c r="AR45" s="259">
        <v>818.86467432999996</v>
      </c>
      <c r="AS45" s="259">
        <v>897.43256581000003</v>
      </c>
      <c r="AT45" s="259">
        <v>875.92046774000005</v>
      </c>
      <c r="AU45" s="259">
        <v>822.03443500000003</v>
      </c>
      <c r="AV45" s="259">
        <v>707.33372096999994</v>
      </c>
      <c r="AW45" s="259">
        <v>727.04244532999996</v>
      </c>
      <c r="AX45" s="259">
        <v>782.95104645000004</v>
      </c>
      <c r="AY45" s="259">
        <v>840.50857710000002</v>
      </c>
      <c r="AZ45" s="259">
        <v>818.85112414000002</v>
      </c>
      <c r="BA45" s="259">
        <v>720.85906</v>
      </c>
      <c r="BB45" s="259">
        <v>684.33136400000001</v>
      </c>
      <c r="BC45" s="259">
        <v>690.61752741999999</v>
      </c>
      <c r="BD45" s="259">
        <v>853.62723632999996</v>
      </c>
      <c r="BE45" s="259">
        <v>901.65449967999996</v>
      </c>
      <c r="BF45" s="259">
        <v>894.28390000000002</v>
      </c>
      <c r="BG45" s="259">
        <v>809.56330000000003</v>
      </c>
      <c r="BH45" s="374">
        <v>719.31269999999995</v>
      </c>
      <c r="BI45" s="374">
        <v>751.22130000000004</v>
      </c>
      <c r="BJ45" s="374">
        <v>836.82629999999995</v>
      </c>
      <c r="BK45" s="374">
        <v>873.67380000000003</v>
      </c>
      <c r="BL45" s="374">
        <v>878.04290000000003</v>
      </c>
      <c r="BM45" s="374">
        <v>762.09630000000004</v>
      </c>
      <c r="BN45" s="374">
        <v>716.09640000000002</v>
      </c>
      <c r="BO45" s="374">
        <v>720.31889999999999</v>
      </c>
      <c r="BP45" s="374">
        <v>837.22969999999998</v>
      </c>
      <c r="BQ45" s="374">
        <v>923.40099999999995</v>
      </c>
      <c r="BR45" s="374">
        <v>908.99839999999995</v>
      </c>
      <c r="BS45" s="374">
        <v>808.2432</v>
      </c>
      <c r="BT45" s="374">
        <v>721.34130000000005</v>
      </c>
      <c r="BU45" s="374">
        <v>753.49120000000005</v>
      </c>
      <c r="BV45" s="374">
        <v>844.80340000000001</v>
      </c>
    </row>
    <row r="46" spans="1:74" s="116" customFormat="1" ht="11.1" customHeight="1" x14ac:dyDescent="0.2">
      <c r="A46" s="111" t="s">
        <v>861</v>
      </c>
      <c r="B46" s="205" t="s">
        <v>590</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2295.2202351999999</v>
      </c>
      <c r="AN46" s="259">
        <v>2416.1046578999999</v>
      </c>
      <c r="AO46" s="259">
        <v>2088.4680048</v>
      </c>
      <c r="AP46" s="259">
        <v>1943.2871070000001</v>
      </c>
      <c r="AQ46" s="259">
        <v>2089.7691865000002</v>
      </c>
      <c r="AR46" s="259">
        <v>2441.9778252999999</v>
      </c>
      <c r="AS46" s="259">
        <v>2579.3234326000002</v>
      </c>
      <c r="AT46" s="259">
        <v>2528.5553964999999</v>
      </c>
      <c r="AU46" s="259">
        <v>2344.7621213000002</v>
      </c>
      <c r="AV46" s="259">
        <v>1999.3084403</v>
      </c>
      <c r="AW46" s="259">
        <v>1977.499047</v>
      </c>
      <c r="AX46" s="259">
        <v>1980.6326277000001</v>
      </c>
      <c r="AY46" s="259">
        <v>2241.2235126</v>
      </c>
      <c r="AZ46" s="259">
        <v>2211.38051</v>
      </c>
      <c r="BA46" s="259">
        <v>1933.9981323</v>
      </c>
      <c r="BB46" s="259">
        <v>1894.9473383</v>
      </c>
      <c r="BC46" s="259">
        <v>2013.3546802999999</v>
      </c>
      <c r="BD46" s="259">
        <v>2411.3917056999999</v>
      </c>
      <c r="BE46" s="259">
        <v>2677.9759715999999</v>
      </c>
      <c r="BF46" s="259">
        <v>2665.076</v>
      </c>
      <c r="BG46" s="259">
        <v>2503.1770000000001</v>
      </c>
      <c r="BH46" s="374">
        <v>2032.6769999999999</v>
      </c>
      <c r="BI46" s="374">
        <v>1990.155</v>
      </c>
      <c r="BJ46" s="374">
        <v>2143.67</v>
      </c>
      <c r="BK46" s="374">
        <v>2323.9389999999999</v>
      </c>
      <c r="BL46" s="374">
        <v>2323.5050000000001</v>
      </c>
      <c r="BM46" s="374">
        <v>2023.652</v>
      </c>
      <c r="BN46" s="374">
        <v>1947.01</v>
      </c>
      <c r="BO46" s="374">
        <v>2061.4110000000001</v>
      </c>
      <c r="BP46" s="374">
        <v>2415.989</v>
      </c>
      <c r="BQ46" s="374">
        <v>2579.9580000000001</v>
      </c>
      <c r="BR46" s="374">
        <v>2574.4450000000002</v>
      </c>
      <c r="BS46" s="374">
        <v>2382.0540000000001</v>
      </c>
      <c r="BT46" s="374">
        <v>2036.6379999999999</v>
      </c>
      <c r="BU46" s="374">
        <v>1994.165</v>
      </c>
      <c r="BV46" s="374">
        <v>2159.7420000000002</v>
      </c>
    </row>
    <row r="47" spans="1:74" s="116" customFormat="1" ht="11.1" customHeight="1" x14ac:dyDescent="0.2">
      <c r="A47" s="111" t="s">
        <v>862</v>
      </c>
      <c r="B47" s="205" t="s">
        <v>591</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909.05235645000005</v>
      </c>
      <c r="AN47" s="259">
        <v>971.21627821000004</v>
      </c>
      <c r="AO47" s="259">
        <v>839.27784741999994</v>
      </c>
      <c r="AP47" s="259">
        <v>745.85718667000003</v>
      </c>
      <c r="AQ47" s="259">
        <v>761.28374871000005</v>
      </c>
      <c r="AR47" s="259">
        <v>898.03463266999995</v>
      </c>
      <c r="AS47" s="259">
        <v>973.83928289999994</v>
      </c>
      <c r="AT47" s="259">
        <v>977.69388418999995</v>
      </c>
      <c r="AU47" s="259">
        <v>905.35980732999997</v>
      </c>
      <c r="AV47" s="259">
        <v>753.40056742000002</v>
      </c>
      <c r="AW47" s="259">
        <v>722.91735100000005</v>
      </c>
      <c r="AX47" s="259">
        <v>746.37975097000003</v>
      </c>
      <c r="AY47" s="259">
        <v>859.48402128999999</v>
      </c>
      <c r="AZ47" s="259">
        <v>886.18540758999995</v>
      </c>
      <c r="BA47" s="259">
        <v>746.50568354999996</v>
      </c>
      <c r="BB47" s="259">
        <v>721.40184799999997</v>
      </c>
      <c r="BC47" s="259">
        <v>741.45601548000002</v>
      </c>
      <c r="BD47" s="259">
        <v>893.31057399999997</v>
      </c>
      <c r="BE47" s="259">
        <v>981.19669644999999</v>
      </c>
      <c r="BF47" s="259">
        <v>1020.348</v>
      </c>
      <c r="BG47" s="259">
        <v>965.76549999999997</v>
      </c>
      <c r="BH47" s="374">
        <v>765.928</v>
      </c>
      <c r="BI47" s="374">
        <v>749.37369999999999</v>
      </c>
      <c r="BJ47" s="374">
        <v>821.62789999999995</v>
      </c>
      <c r="BK47" s="374">
        <v>917.3048</v>
      </c>
      <c r="BL47" s="374">
        <v>939.01499999999999</v>
      </c>
      <c r="BM47" s="374">
        <v>799.93430000000001</v>
      </c>
      <c r="BN47" s="374">
        <v>758.97659999999996</v>
      </c>
      <c r="BO47" s="374">
        <v>764.29949999999997</v>
      </c>
      <c r="BP47" s="374">
        <v>900.36500000000001</v>
      </c>
      <c r="BQ47" s="374">
        <v>968.83410000000003</v>
      </c>
      <c r="BR47" s="374">
        <v>983.18560000000002</v>
      </c>
      <c r="BS47" s="374">
        <v>925.42849999999999</v>
      </c>
      <c r="BT47" s="374">
        <v>768.85059999999999</v>
      </c>
      <c r="BU47" s="374">
        <v>752.26149999999996</v>
      </c>
      <c r="BV47" s="374">
        <v>831.15419999999995</v>
      </c>
    </row>
    <row r="48" spans="1:74" s="116" customFormat="1" ht="11.1" customHeight="1" x14ac:dyDescent="0.2">
      <c r="A48" s="111" t="s">
        <v>863</v>
      </c>
      <c r="B48" s="205" t="s">
        <v>592</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1559.2925777</v>
      </c>
      <c r="AN48" s="259">
        <v>1581.2125395999999</v>
      </c>
      <c r="AO48" s="259">
        <v>1467.5380342000001</v>
      </c>
      <c r="AP48" s="259">
        <v>1377.247652</v>
      </c>
      <c r="AQ48" s="259">
        <v>1398.9436968</v>
      </c>
      <c r="AR48" s="259">
        <v>1724.858837</v>
      </c>
      <c r="AS48" s="259">
        <v>1912.9108535</v>
      </c>
      <c r="AT48" s="259">
        <v>1950.0971876999999</v>
      </c>
      <c r="AU48" s="259">
        <v>1846.3401497</v>
      </c>
      <c r="AV48" s="259">
        <v>1565.4337155000001</v>
      </c>
      <c r="AW48" s="259">
        <v>1362.627741</v>
      </c>
      <c r="AX48" s="259">
        <v>1401.1092599999999</v>
      </c>
      <c r="AY48" s="259">
        <v>1552.6404113000001</v>
      </c>
      <c r="AZ48" s="259">
        <v>1509.5878866</v>
      </c>
      <c r="BA48" s="259">
        <v>1342.47822</v>
      </c>
      <c r="BB48" s="259">
        <v>1384.6943937000001</v>
      </c>
      <c r="BC48" s="259">
        <v>1413.7800932</v>
      </c>
      <c r="BD48" s="259">
        <v>1746.8452947000001</v>
      </c>
      <c r="BE48" s="259">
        <v>1933.8913442</v>
      </c>
      <c r="BF48" s="259">
        <v>1970.13</v>
      </c>
      <c r="BG48" s="259">
        <v>1857.9860000000001</v>
      </c>
      <c r="BH48" s="374">
        <v>1547.9860000000001</v>
      </c>
      <c r="BI48" s="374">
        <v>1391.0889999999999</v>
      </c>
      <c r="BJ48" s="374">
        <v>1466.941</v>
      </c>
      <c r="BK48" s="374">
        <v>1560.7249999999999</v>
      </c>
      <c r="BL48" s="374">
        <v>1567.884</v>
      </c>
      <c r="BM48" s="374">
        <v>1382.395</v>
      </c>
      <c r="BN48" s="374">
        <v>1398.2539999999999</v>
      </c>
      <c r="BO48" s="374">
        <v>1463.67</v>
      </c>
      <c r="BP48" s="374">
        <v>1785.0409999999999</v>
      </c>
      <c r="BQ48" s="374">
        <v>1909.75</v>
      </c>
      <c r="BR48" s="374">
        <v>1965.1949999999999</v>
      </c>
      <c r="BS48" s="374">
        <v>1852.1</v>
      </c>
      <c r="BT48" s="374">
        <v>1550.7439999999999</v>
      </c>
      <c r="BU48" s="374">
        <v>1392.991</v>
      </c>
      <c r="BV48" s="374">
        <v>1472.6469999999999</v>
      </c>
    </row>
    <row r="49" spans="1:74" s="116" customFormat="1" ht="11.1" customHeight="1" x14ac:dyDescent="0.2">
      <c r="A49" s="111" t="s">
        <v>864</v>
      </c>
      <c r="B49" s="205" t="s">
        <v>593</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726.40842194000004</v>
      </c>
      <c r="AN49" s="259">
        <v>689.49826679</v>
      </c>
      <c r="AO49" s="259">
        <v>660.89264387000003</v>
      </c>
      <c r="AP49" s="259">
        <v>666.47493233</v>
      </c>
      <c r="AQ49" s="259">
        <v>680.96888258000001</v>
      </c>
      <c r="AR49" s="259">
        <v>848.56938366999998</v>
      </c>
      <c r="AS49" s="259">
        <v>886.61604451999995</v>
      </c>
      <c r="AT49" s="259">
        <v>908.58393709999996</v>
      </c>
      <c r="AU49" s="259">
        <v>825.14881032999995</v>
      </c>
      <c r="AV49" s="259">
        <v>711.54871032000005</v>
      </c>
      <c r="AW49" s="259">
        <v>681.07804133000002</v>
      </c>
      <c r="AX49" s="259">
        <v>727.70112194000001</v>
      </c>
      <c r="AY49" s="259">
        <v>732.14552516000003</v>
      </c>
      <c r="AZ49" s="259">
        <v>699.89253966000001</v>
      </c>
      <c r="BA49" s="259">
        <v>651.85042677000001</v>
      </c>
      <c r="BB49" s="259">
        <v>657.90471166999998</v>
      </c>
      <c r="BC49" s="259">
        <v>689.73056194000003</v>
      </c>
      <c r="BD49" s="259">
        <v>876.47702366999999</v>
      </c>
      <c r="BE49" s="259">
        <v>936.63491257999999</v>
      </c>
      <c r="BF49" s="259">
        <v>892.2876</v>
      </c>
      <c r="BG49" s="259">
        <v>803.60500000000002</v>
      </c>
      <c r="BH49" s="374">
        <v>718.15449999999998</v>
      </c>
      <c r="BI49" s="374">
        <v>698.58370000000002</v>
      </c>
      <c r="BJ49" s="374">
        <v>738.82709999999997</v>
      </c>
      <c r="BK49" s="374">
        <v>744.03819999999996</v>
      </c>
      <c r="BL49" s="374">
        <v>730.37159999999994</v>
      </c>
      <c r="BM49" s="374">
        <v>675.63080000000002</v>
      </c>
      <c r="BN49" s="374">
        <v>684.2473</v>
      </c>
      <c r="BO49" s="374">
        <v>723.53390000000002</v>
      </c>
      <c r="BP49" s="374">
        <v>859.25360000000001</v>
      </c>
      <c r="BQ49" s="374">
        <v>940.25900000000001</v>
      </c>
      <c r="BR49" s="374">
        <v>928.11760000000004</v>
      </c>
      <c r="BS49" s="374">
        <v>840.59140000000002</v>
      </c>
      <c r="BT49" s="374">
        <v>723.01909999999998</v>
      </c>
      <c r="BU49" s="374">
        <v>703.15419999999995</v>
      </c>
      <c r="BV49" s="374">
        <v>740.58939999999996</v>
      </c>
    </row>
    <row r="50" spans="1:74" s="116" customFormat="1" ht="11.1" customHeight="1" x14ac:dyDescent="0.2">
      <c r="A50" s="111" t="s">
        <v>865</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1076.5049793999999</v>
      </c>
      <c r="AN50" s="259">
        <v>1059.2866311</v>
      </c>
      <c r="AO50" s="259">
        <v>1014.1997494</v>
      </c>
      <c r="AP50" s="259">
        <v>1030.0106873</v>
      </c>
      <c r="AQ50" s="259">
        <v>949.64300419000006</v>
      </c>
      <c r="AR50" s="259">
        <v>1093.096425</v>
      </c>
      <c r="AS50" s="259">
        <v>1177.6183155000001</v>
      </c>
      <c r="AT50" s="259">
        <v>1148.6744065</v>
      </c>
      <c r="AU50" s="259">
        <v>1190.9103167000001</v>
      </c>
      <c r="AV50" s="259">
        <v>1115.9633902999999</v>
      </c>
      <c r="AW50" s="259">
        <v>1030.2433980000001</v>
      </c>
      <c r="AX50" s="259">
        <v>1108.0929813</v>
      </c>
      <c r="AY50" s="259">
        <v>1064.8651915999999</v>
      </c>
      <c r="AZ50" s="259">
        <v>1036.4846169</v>
      </c>
      <c r="BA50" s="259">
        <v>1023.8860089999999</v>
      </c>
      <c r="BB50" s="259">
        <v>973.09855232999996</v>
      </c>
      <c r="BC50" s="259">
        <v>948.62467934999995</v>
      </c>
      <c r="BD50" s="259">
        <v>1088.2861223</v>
      </c>
      <c r="BE50" s="259">
        <v>1112.8479897</v>
      </c>
      <c r="BF50" s="259">
        <v>1151.5709999999999</v>
      </c>
      <c r="BG50" s="259">
        <v>1163.7619999999999</v>
      </c>
      <c r="BH50" s="374">
        <v>1100.6099999999999</v>
      </c>
      <c r="BI50" s="374">
        <v>1039.1969999999999</v>
      </c>
      <c r="BJ50" s="374">
        <v>1113.943</v>
      </c>
      <c r="BK50" s="374">
        <v>1104.779</v>
      </c>
      <c r="BL50" s="374">
        <v>1102.607</v>
      </c>
      <c r="BM50" s="374">
        <v>1029.261</v>
      </c>
      <c r="BN50" s="374">
        <v>1007.351</v>
      </c>
      <c r="BO50" s="374">
        <v>984.6</v>
      </c>
      <c r="BP50" s="374">
        <v>1083.6089999999999</v>
      </c>
      <c r="BQ50" s="374">
        <v>1148.0139999999999</v>
      </c>
      <c r="BR50" s="374">
        <v>1175.1379999999999</v>
      </c>
      <c r="BS50" s="374">
        <v>1162.78</v>
      </c>
      <c r="BT50" s="374">
        <v>1089.2159999999999</v>
      </c>
      <c r="BU50" s="374">
        <v>1028.7829999999999</v>
      </c>
      <c r="BV50" s="374">
        <v>1100.673</v>
      </c>
    </row>
    <row r="51" spans="1:74" s="116" customFormat="1" ht="11.1" customHeight="1" x14ac:dyDescent="0.2">
      <c r="A51" s="111" t="s">
        <v>866</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42.474487742000001</v>
      </c>
      <c r="AN51" s="259">
        <v>44.351745356999999</v>
      </c>
      <c r="AO51" s="259">
        <v>41.148510967999997</v>
      </c>
      <c r="AP51" s="259">
        <v>41.651122000000001</v>
      </c>
      <c r="AQ51" s="259">
        <v>39.648308387</v>
      </c>
      <c r="AR51" s="259">
        <v>41.001066667000003</v>
      </c>
      <c r="AS51" s="259">
        <v>42.985154194000003</v>
      </c>
      <c r="AT51" s="259">
        <v>44.728009032000003</v>
      </c>
      <c r="AU51" s="259">
        <v>44.928871000000001</v>
      </c>
      <c r="AV51" s="259">
        <v>43.058562903000002</v>
      </c>
      <c r="AW51" s="259">
        <v>44.78096</v>
      </c>
      <c r="AX51" s="259">
        <v>44.554356773999999</v>
      </c>
      <c r="AY51" s="259">
        <v>43.236345483999997</v>
      </c>
      <c r="AZ51" s="259">
        <v>43.182549309999999</v>
      </c>
      <c r="BA51" s="259">
        <v>41.01858129</v>
      </c>
      <c r="BB51" s="259">
        <v>41.081462999999999</v>
      </c>
      <c r="BC51" s="259">
        <v>40.406606773999997</v>
      </c>
      <c r="BD51" s="259">
        <v>41.236818667000001</v>
      </c>
      <c r="BE51" s="259">
        <v>42.194012903000001</v>
      </c>
      <c r="BF51" s="259">
        <v>44.554130000000001</v>
      </c>
      <c r="BG51" s="259">
        <v>44.300660000000001</v>
      </c>
      <c r="BH51" s="374">
        <v>43.226320000000001</v>
      </c>
      <c r="BI51" s="374">
        <v>44.15399</v>
      </c>
      <c r="BJ51" s="374">
        <v>43.97475</v>
      </c>
      <c r="BK51" s="374">
        <v>43.7151</v>
      </c>
      <c r="BL51" s="374">
        <v>44.260339999999999</v>
      </c>
      <c r="BM51" s="374">
        <v>41.560589999999998</v>
      </c>
      <c r="BN51" s="374">
        <v>41.463810000000002</v>
      </c>
      <c r="BO51" s="374">
        <v>40.428310000000003</v>
      </c>
      <c r="BP51" s="374">
        <v>41.507010000000001</v>
      </c>
      <c r="BQ51" s="374">
        <v>42.425170000000001</v>
      </c>
      <c r="BR51" s="374">
        <v>43.658799999999999</v>
      </c>
      <c r="BS51" s="374">
        <v>43.667549999999999</v>
      </c>
      <c r="BT51" s="374">
        <v>43.233649999999997</v>
      </c>
      <c r="BU51" s="374">
        <v>44.153449999999999</v>
      </c>
      <c r="BV51" s="374">
        <v>43.798439999999999</v>
      </c>
    </row>
    <row r="52" spans="1:74" s="116" customFormat="1" ht="11.1" customHeight="1" x14ac:dyDescent="0.2">
      <c r="A52" s="111" t="s">
        <v>867</v>
      </c>
      <c r="B52" s="206" t="s">
        <v>595</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10528.52326</v>
      </c>
      <c r="AN52" s="270">
        <v>10875.193010000001</v>
      </c>
      <c r="AO52" s="270">
        <v>9765.3921470999994</v>
      </c>
      <c r="AP52" s="270">
        <v>9085.9281807000007</v>
      </c>
      <c r="AQ52" s="270">
        <v>9204.4912387000004</v>
      </c>
      <c r="AR52" s="270">
        <v>10780.738036999999</v>
      </c>
      <c r="AS52" s="270">
        <v>11610.205459000001</v>
      </c>
      <c r="AT52" s="270">
        <v>11580.511839000001</v>
      </c>
      <c r="AU52" s="270">
        <v>11002.256038</v>
      </c>
      <c r="AV52" s="270">
        <v>9464.2000705999999</v>
      </c>
      <c r="AW52" s="270">
        <v>9110.2853066999996</v>
      </c>
      <c r="AX52" s="270">
        <v>9480.3315409999996</v>
      </c>
      <c r="AY52" s="270">
        <v>10256.923973999999</v>
      </c>
      <c r="AZ52" s="270">
        <v>10144.697152999999</v>
      </c>
      <c r="BA52" s="270">
        <v>9104.9775699999991</v>
      </c>
      <c r="BB52" s="270">
        <v>8879.2063607</v>
      </c>
      <c r="BC52" s="270">
        <v>9053.1872215999992</v>
      </c>
      <c r="BD52" s="270">
        <v>10852.060683</v>
      </c>
      <c r="BE52" s="270">
        <v>11841.213341999999</v>
      </c>
      <c r="BF52" s="270">
        <v>11948.98</v>
      </c>
      <c r="BG52" s="270">
        <v>11182.18</v>
      </c>
      <c r="BH52" s="335">
        <v>9509.7659999999996</v>
      </c>
      <c r="BI52" s="335">
        <v>9286.2829999999994</v>
      </c>
      <c r="BJ52" s="335">
        <v>10016.27</v>
      </c>
      <c r="BK52" s="335">
        <v>10583.43</v>
      </c>
      <c r="BL52" s="335">
        <v>10650.71</v>
      </c>
      <c r="BM52" s="335">
        <v>9470.2459999999992</v>
      </c>
      <c r="BN52" s="335">
        <v>9117.1659999999993</v>
      </c>
      <c r="BO52" s="335">
        <v>9325.1419999999998</v>
      </c>
      <c r="BP52" s="335">
        <v>10869.89</v>
      </c>
      <c r="BQ52" s="335">
        <v>11756.94</v>
      </c>
      <c r="BR52" s="335">
        <v>11776.07</v>
      </c>
      <c r="BS52" s="335">
        <v>10920.42</v>
      </c>
      <c r="BT52" s="335">
        <v>9511.6720000000005</v>
      </c>
      <c r="BU52" s="335">
        <v>9289.2070000000003</v>
      </c>
      <c r="BV52" s="335">
        <v>10049.25</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1" t="s">
        <v>1042</v>
      </c>
      <c r="C54" s="778"/>
      <c r="D54" s="778"/>
      <c r="E54" s="778"/>
      <c r="F54" s="778"/>
      <c r="G54" s="778"/>
      <c r="H54" s="778"/>
      <c r="I54" s="778"/>
      <c r="J54" s="778"/>
      <c r="K54" s="778"/>
      <c r="L54" s="778"/>
      <c r="M54" s="778"/>
      <c r="N54" s="778"/>
      <c r="O54" s="778"/>
      <c r="P54" s="778"/>
      <c r="Q54" s="778"/>
      <c r="AY54" s="517"/>
      <c r="AZ54" s="517"/>
      <c r="BA54" s="517"/>
      <c r="BB54" s="517"/>
      <c r="BC54" s="517"/>
      <c r="BD54" s="517"/>
      <c r="BE54" s="517"/>
      <c r="BF54" s="698"/>
      <c r="BG54" s="517"/>
      <c r="BH54" s="517"/>
      <c r="BI54" s="517"/>
      <c r="BJ54" s="517"/>
    </row>
    <row r="55" spans="1:74" s="463" customFormat="1" ht="12" customHeight="1" x14ac:dyDescent="0.2">
      <c r="A55" s="462"/>
      <c r="B55" s="818" t="s">
        <v>1117</v>
      </c>
      <c r="C55" s="764"/>
      <c r="D55" s="764"/>
      <c r="E55" s="764"/>
      <c r="F55" s="764"/>
      <c r="G55" s="764"/>
      <c r="H55" s="764"/>
      <c r="I55" s="764"/>
      <c r="J55" s="764"/>
      <c r="K55" s="764"/>
      <c r="L55" s="764"/>
      <c r="M55" s="764"/>
      <c r="N55" s="764"/>
      <c r="O55" s="764"/>
      <c r="P55" s="764"/>
      <c r="Q55" s="764"/>
      <c r="AY55" s="518"/>
      <c r="AZ55" s="518"/>
      <c r="BA55" s="518"/>
      <c r="BB55" s="518"/>
      <c r="BC55" s="518"/>
      <c r="BD55" s="518"/>
      <c r="BE55" s="518"/>
      <c r="BF55" s="699"/>
      <c r="BG55" s="518"/>
      <c r="BH55" s="518"/>
      <c r="BI55" s="518"/>
      <c r="BJ55" s="518"/>
    </row>
    <row r="56" spans="1:74" s="463" customFormat="1" ht="12" customHeight="1" x14ac:dyDescent="0.2">
      <c r="A56" s="462"/>
      <c r="B56" s="767" t="s">
        <v>1069</v>
      </c>
      <c r="C56" s="768"/>
      <c r="D56" s="768"/>
      <c r="E56" s="768"/>
      <c r="F56" s="768"/>
      <c r="G56" s="768"/>
      <c r="H56" s="768"/>
      <c r="I56" s="768"/>
      <c r="J56" s="768"/>
      <c r="K56" s="768"/>
      <c r="L56" s="768"/>
      <c r="M56" s="768"/>
      <c r="N56" s="768"/>
      <c r="O56" s="768"/>
      <c r="P56" s="768"/>
      <c r="Q56" s="764"/>
      <c r="AY56" s="518"/>
      <c r="AZ56" s="518"/>
      <c r="BA56" s="518"/>
      <c r="BB56" s="518"/>
      <c r="BC56" s="518"/>
      <c r="BD56" s="518"/>
      <c r="BE56" s="518"/>
      <c r="BF56" s="699"/>
      <c r="BG56" s="518"/>
      <c r="BH56" s="518"/>
      <c r="BI56" s="518"/>
      <c r="BJ56" s="518"/>
    </row>
    <row r="57" spans="1:74" s="463" customFormat="1" ht="12" customHeight="1" x14ac:dyDescent="0.2">
      <c r="A57" s="462"/>
      <c r="B57" s="762" t="s">
        <v>1118</v>
      </c>
      <c r="C57" s="768"/>
      <c r="D57" s="768"/>
      <c r="E57" s="768"/>
      <c r="F57" s="768"/>
      <c r="G57" s="768"/>
      <c r="H57" s="768"/>
      <c r="I57" s="768"/>
      <c r="J57" s="768"/>
      <c r="K57" s="768"/>
      <c r="L57" s="768"/>
      <c r="M57" s="768"/>
      <c r="N57" s="768"/>
      <c r="O57" s="768"/>
      <c r="P57" s="768"/>
      <c r="Q57" s="764"/>
      <c r="AY57" s="518"/>
      <c r="AZ57" s="518"/>
      <c r="BA57" s="518"/>
      <c r="BB57" s="518"/>
      <c r="BC57" s="518"/>
      <c r="BD57" s="518"/>
      <c r="BE57" s="518"/>
      <c r="BF57" s="699"/>
      <c r="BG57" s="518"/>
      <c r="BH57" s="518"/>
      <c r="BI57" s="518"/>
      <c r="BJ57" s="518"/>
    </row>
    <row r="58" spans="1:74" s="463" customFormat="1" ht="12" customHeight="1" x14ac:dyDescent="0.2">
      <c r="A58" s="462"/>
      <c r="B58" s="762" t="s">
        <v>1108</v>
      </c>
      <c r="C58" s="768"/>
      <c r="D58" s="768"/>
      <c r="E58" s="768"/>
      <c r="F58" s="768"/>
      <c r="G58" s="768"/>
      <c r="H58" s="768"/>
      <c r="I58" s="768"/>
      <c r="J58" s="768"/>
      <c r="K58" s="768"/>
      <c r="L58" s="768"/>
      <c r="M58" s="768"/>
      <c r="N58" s="768"/>
      <c r="O58" s="768"/>
      <c r="P58" s="768"/>
      <c r="Q58" s="764"/>
      <c r="AY58" s="518"/>
      <c r="AZ58" s="518"/>
      <c r="BA58" s="518"/>
      <c r="BB58" s="518"/>
      <c r="BC58" s="518"/>
      <c r="BD58" s="518"/>
      <c r="BE58" s="518"/>
      <c r="BF58" s="699"/>
      <c r="BG58" s="518"/>
      <c r="BH58" s="518"/>
      <c r="BI58" s="518"/>
      <c r="BJ58" s="518"/>
    </row>
    <row r="59" spans="1:74" s="463" customFormat="1" ht="12" customHeight="1" x14ac:dyDescent="0.2">
      <c r="A59" s="462"/>
      <c r="B59" s="806" t="s">
        <v>1109</v>
      </c>
      <c r="C59" s="764"/>
      <c r="D59" s="764"/>
      <c r="E59" s="764"/>
      <c r="F59" s="764"/>
      <c r="G59" s="764"/>
      <c r="H59" s="764"/>
      <c r="I59" s="764"/>
      <c r="J59" s="764"/>
      <c r="K59" s="764"/>
      <c r="L59" s="764"/>
      <c r="M59" s="764"/>
      <c r="N59" s="764"/>
      <c r="O59" s="764"/>
      <c r="P59" s="764"/>
      <c r="Q59" s="764"/>
      <c r="AY59" s="518"/>
      <c r="AZ59" s="518"/>
      <c r="BA59" s="518"/>
      <c r="BB59" s="518"/>
      <c r="BC59" s="518"/>
      <c r="BD59" s="518"/>
      <c r="BE59" s="518"/>
      <c r="BF59" s="699"/>
      <c r="BG59" s="518"/>
      <c r="BH59" s="518"/>
      <c r="BI59" s="518"/>
      <c r="BJ59" s="518"/>
    </row>
    <row r="60" spans="1:74" s="463" customFormat="1" ht="22.35" customHeight="1" x14ac:dyDescent="0.2">
      <c r="A60" s="462"/>
      <c r="B60" s="767" t="s">
        <v>1119</v>
      </c>
      <c r="C60" s="768"/>
      <c r="D60" s="768"/>
      <c r="E60" s="768"/>
      <c r="F60" s="768"/>
      <c r="G60" s="768"/>
      <c r="H60" s="768"/>
      <c r="I60" s="768"/>
      <c r="J60" s="768"/>
      <c r="K60" s="768"/>
      <c r="L60" s="768"/>
      <c r="M60" s="768"/>
      <c r="N60" s="768"/>
      <c r="O60" s="768"/>
      <c r="P60" s="768"/>
      <c r="Q60" s="764"/>
      <c r="AY60" s="518"/>
      <c r="AZ60" s="518"/>
      <c r="BA60" s="518"/>
      <c r="BB60" s="518"/>
      <c r="BC60" s="518"/>
      <c r="BD60" s="518"/>
      <c r="BE60" s="518"/>
      <c r="BF60" s="699"/>
      <c r="BG60" s="518"/>
      <c r="BH60" s="518"/>
      <c r="BI60" s="518"/>
      <c r="BJ60" s="518"/>
    </row>
    <row r="61" spans="1:74" s="463" customFormat="1" ht="12" customHeight="1" x14ac:dyDescent="0.2">
      <c r="A61" s="462"/>
      <c r="B61" s="762" t="s">
        <v>1073</v>
      </c>
      <c r="C61" s="763"/>
      <c r="D61" s="763"/>
      <c r="E61" s="763"/>
      <c r="F61" s="763"/>
      <c r="G61" s="763"/>
      <c r="H61" s="763"/>
      <c r="I61" s="763"/>
      <c r="J61" s="763"/>
      <c r="K61" s="763"/>
      <c r="L61" s="763"/>
      <c r="M61" s="763"/>
      <c r="N61" s="763"/>
      <c r="O61" s="763"/>
      <c r="P61" s="763"/>
      <c r="Q61" s="764"/>
      <c r="AY61" s="518"/>
      <c r="AZ61" s="518"/>
      <c r="BA61" s="518"/>
      <c r="BB61" s="518"/>
      <c r="BC61" s="518"/>
      <c r="BD61" s="518"/>
      <c r="BE61" s="518"/>
      <c r="BF61" s="699"/>
      <c r="BG61" s="518"/>
      <c r="BH61" s="518"/>
      <c r="BI61" s="518"/>
      <c r="BJ61" s="518"/>
    </row>
    <row r="62" spans="1:74" s="461" customFormat="1" ht="12" customHeight="1" x14ac:dyDescent="0.2">
      <c r="A62" s="436"/>
      <c r="B62" s="784" t="s">
        <v>1184</v>
      </c>
      <c r="C62" s="764"/>
      <c r="D62" s="764"/>
      <c r="E62" s="764"/>
      <c r="F62" s="764"/>
      <c r="G62" s="764"/>
      <c r="H62" s="764"/>
      <c r="I62" s="764"/>
      <c r="J62" s="764"/>
      <c r="K62" s="764"/>
      <c r="L62" s="764"/>
      <c r="M62" s="764"/>
      <c r="N62" s="764"/>
      <c r="O62" s="764"/>
      <c r="P62" s="764"/>
      <c r="Q62" s="764"/>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26" activePane="bottomRight" state="frozen"/>
      <selection activeCell="BC15" sqref="BC15"/>
      <selection pane="topRight" activeCell="BC15" sqref="BC15"/>
      <selection pane="bottomLeft" activeCell="BC15" sqref="BC15"/>
      <selection pane="bottomRight" activeCell="BF36" sqref="BF36"/>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70" t="s">
        <v>1021</v>
      </c>
      <c r="B1" s="822" t="s">
        <v>1302</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120"/>
    </row>
    <row r="2" spans="1:74" s="112" customFormat="1" ht="13.35" customHeight="1"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791</v>
      </c>
      <c r="B6" s="205" t="s">
        <v>587</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19.764134954999999</v>
      </c>
      <c r="AN6" s="214">
        <v>20.757191302999999</v>
      </c>
      <c r="AO6" s="214">
        <v>20.833527502999999</v>
      </c>
      <c r="AP6" s="214">
        <v>20.771684377</v>
      </c>
      <c r="AQ6" s="214">
        <v>20.366896663999999</v>
      </c>
      <c r="AR6" s="214">
        <v>19.740057657000001</v>
      </c>
      <c r="AS6" s="214">
        <v>18.380107513999999</v>
      </c>
      <c r="AT6" s="214">
        <v>18.057676110999999</v>
      </c>
      <c r="AU6" s="214">
        <v>18.645128785000001</v>
      </c>
      <c r="AV6" s="214">
        <v>18.504911559</v>
      </c>
      <c r="AW6" s="214">
        <v>18.426235815999998</v>
      </c>
      <c r="AX6" s="214">
        <v>18.876583988</v>
      </c>
      <c r="AY6" s="214">
        <v>18.729050666999999</v>
      </c>
      <c r="AZ6" s="214">
        <v>19.253938514000001</v>
      </c>
      <c r="BA6" s="214">
        <v>19.398563743</v>
      </c>
      <c r="BB6" s="214">
        <v>19.676003991000002</v>
      </c>
      <c r="BC6" s="214">
        <v>19.205716633000002</v>
      </c>
      <c r="BD6" s="214">
        <v>18.899999999999999</v>
      </c>
      <c r="BE6" s="214">
        <v>18.3</v>
      </c>
      <c r="BF6" s="214">
        <v>18.47411</v>
      </c>
      <c r="BG6" s="214">
        <v>18.91131</v>
      </c>
      <c r="BH6" s="355">
        <v>18.603439999999999</v>
      </c>
      <c r="BI6" s="355">
        <v>18.45261</v>
      </c>
      <c r="BJ6" s="355">
        <v>19.27844</v>
      </c>
      <c r="BK6" s="355">
        <v>19.227509999999999</v>
      </c>
      <c r="BL6" s="355">
        <v>19.62565</v>
      </c>
      <c r="BM6" s="355">
        <v>19.609929999999999</v>
      </c>
      <c r="BN6" s="355">
        <v>20.118169999999999</v>
      </c>
      <c r="BO6" s="355">
        <v>19.641670000000001</v>
      </c>
      <c r="BP6" s="355">
        <v>19.411539999999999</v>
      </c>
      <c r="BQ6" s="355">
        <v>18.86618</v>
      </c>
      <c r="BR6" s="355">
        <v>19.442910000000001</v>
      </c>
      <c r="BS6" s="355">
        <v>19.965240000000001</v>
      </c>
      <c r="BT6" s="355">
        <v>19.14471</v>
      </c>
      <c r="BU6" s="355">
        <v>19.002279999999999</v>
      </c>
      <c r="BV6" s="355">
        <v>19.86787</v>
      </c>
    </row>
    <row r="7" spans="1:74" ht="11.1" customHeight="1" x14ac:dyDescent="0.2">
      <c r="A7" s="119" t="s">
        <v>792</v>
      </c>
      <c r="B7" s="187" t="s">
        <v>621</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15.700391299</v>
      </c>
      <c r="AN7" s="214">
        <v>15.874497748</v>
      </c>
      <c r="AO7" s="214">
        <v>15.742730824000001</v>
      </c>
      <c r="AP7" s="214">
        <v>15.651982282000001</v>
      </c>
      <c r="AQ7" s="214">
        <v>15.951003541</v>
      </c>
      <c r="AR7" s="214">
        <v>16.526224842000001</v>
      </c>
      <c r="AS7" s="214">
        <v>16.568631504999999</v>
      </c>
      <c r="AT7" s="214">
        <v>16.457992220000001</v>
      </c>
      <c r="AU7" s="214">
        <v>16.364906888</v>
      </c>
      <c r="AV7" s="214">
        <v>16.290408021000001</v>
      </c>
      <c r="AW7" s="214">
        <v>16.158980708000001</v>
      </c>
      <c r="AX7" s="214">
        <v>15.716354192000001</v>
      </c>
      <c r="AY7" s="214">
        <v>15.155083346</v>
      </c>
      <c r="AZ7" s="214">
        <v>15.278831389</v>
      </c>
      <c r="BA7" s="214">
        <v>15.433134326999999</v>
      </c>
      <c r="BB7" s="214">
        <v>15.724288952</v>
      </c>
      <c r="BC7" s="214">
        <v>15.920669435000001</v>
      </c>
      <c r="BD7" s="214">
        <v>15.98</v>
      </c>
      <c r="BE7" s="214">
        <v>15.96</v>
      </c>
      <c r="BF7" s="214">
        <v>16.047280000000001</v>
      </c>
      <c r="BG7" s="214">
        <v>16.148689999999998</v>
      </c>
      <c r="BH7" s="355">
        <v>16.102820000000001</v>
      </c>
      <c r="BI7" s="355">
        <v>15.827730000000001</v>
      </c>
      <c r="BJ7" s="355">
        <v>15.594519999999999</v>
      </c>
      <c r="BK7" s="355">
        <v>15.549519999999999</v>
      </c>
      <c r="BL7" s="355">
        <v>15.772690000000001</v>
      </c>
      <c r="BM7" s="355">
        <v>15.90165</v>
      </c>
      <c r="BN7" s="355">
        <v>16.289149999999999</v>
      </c>
      <c r="BO7" s="355">
        <v>16.561810000000001</v>
      </c>
      <c r="BP7" s="355">
        <v>16.61412</v>
      </c>
      <c r="BQ7" s="355">
        <v>16.688960000000002</v>
      </c>
      <c r="BR7" s="355">
        <v>16.904399999999999</v>
      </c>
      <c r="BS7" s="355">
        <v>17.03687</v>
      </c>
      <c r="BT7" s="355">
        <v>16.799499999999998</v>
      </c>
      <c r="BU7" s="355">
        <v>16.49089</v>
      </c>
      <c r="BV7" s="355">
        <v>16.20804</v>
      </c>
    </row>
    <row r="8" spans="1:74" ht="11.1" customHeight="1" x14ac:dyDescent="0.2">
      <c r="A8" s="119" t="s">
        <v>793</v>
      </c>
      <c r="B8" s="205" t="s">
        <v>588</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12.130705547</v>
      </c>
      <c r="AN8" s="214">
        <v>12.218821483999999</v>
      </c>
      <c r="AO8" s="214">
        <v>12.337880557</v>
      </c>
      <c r="AP8" s="214">
        <v>13.194379453</v>
      </c>
      <c r="AQ8" s="214">
        <v>13.279184731999999</v>
      </c>
      <c r="AR8" s="214">
        <v>13.15470893</v>
      </c>
      <c r="AS8" s="214">
        <v>13.253586629000001</v>
      </c>
      <c r="AT8" s="214">
        <v>13.169295498</v>
      </c>
      <c r="AU8" s="214">
        <v>13.035560795</v>
      </c>
      <c r="AV8" s="214">
        <v>13.40164526</v>
      </c>
      <c r="AW8" s="214">
        <v>13.297130691</v>
      </c>
      <c r="AX8" s="214">
        <v>12.685621132</v>
      </c>
      <c r="AY8" s="214">
        <v>12.253687662000001</v>
      </c>
      <c r="AZ8" s="214">
        <v>12.444500238</v>
      </c>
      <c r="BA8" s="214">
        <v>12.935117319</v>
      </c>
      <c r="BB8" s="214">
        <v>13.250163369999999</v>
      </c>
      <c r="BC8" s="214">
        <v>13.573010944</v>
      </c>
      <c r="BD8" s="214">
        <v>13.01</v>
      </c>
      <c r="BE8" s="214">
        <v>12.87</v>
      </c>
      <c r="BF8" s="214">
        <v>13.06438</v>
      </c>
      <c r="BG8" s="214">
        <v>13.139419999999999</v>
      </c>
      <c r="BH8" s="355">
        <v>13.58901</v>
      </c>
      <c r="BI8" s="355">
        <v>13.18754</v>
      </c>
      <c r="BJ8" s="355">
        <v>12.676069999999999</v>
      </c>
      <c r="BK8" s="355">
        <v>12.70022</v>
      </c>
      <c r="BL8" s="355">
        <v>12.92573</v>
      </c>
      <c r="BM8" s="355">
        <v>13.381180000000001</v>
      </c>
      <c r="BN8" s="355">
        <v>13.862349999999999</v>
      </c>
      <c r="BO8" s="355">
        <v>14.24349</v>
      </c>
      <c r="BP8" s="355">
        <v>13.705439999999999</v>
      </c>
      <c r="BQ8" s="355">
        <v>13.55902</v>
      </c>
      <c r="BR8" s="355">
        <v>13.83141</v>
      </c>
      <c r="BS8" s="355">
        <v>13.96968</v>
      </c>
      <c r="BT8" s="355">
        <v>14.324769999999999</v>
      </c>
      <c r="BU8" s="355">
        <v>13.87546</v>
      </c>
      <c r="BV8" s="355">
        <v>13.31522</v>
      </c>
    </row>
    <row r="9" spans="1:74" ht="11.1" customHeight="1" x14ac:dyDescent="0.2">
      <c r="A9" s="119" t="s">
        <v>794</v>
      </c>
      <c r="B9" s="205" t="s">
        <v>589</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10.076241191999999</v>
      </c>
      <c r="AN9" s="214">
        <v>10.287353545</v>
      </c>
      <c r="AO9" s="214">
        <v>10.404127578000001</v>
      </c>
      <c r="AP9" s="214">
        <v>11.491155169000001</v>
      </c>
      <c r="AQ9" s="214">
        <v>12.064204308000001</v>
      </c>
      <c r="AR9" s="214">
        <v>12.730350249000001</v>
      </c>
      <c r="AS9" s="214">
        <v>12.65974396</v>
      </c>
      <c r="AT9" s="214">
        <v>12.600466668999999</v>
      </c>
      <c r="AU9" s="214">
        <v>12.058640951999999</v>
      </c>
      <c r="AV9" s="214">
        <v>11.661545448</v>
      </c>
      <c r="AW9" s="214">
        <v>11.382004872</v>
      </c>
      <c r="AX9" s="214">
        <v>10.78435588</v>
      </c>
      <c r="AY9" s="214">
        <v>10.293376659</v>
      </c>
      <c r="AZ9" s="214">
        <v>10.560291712</v>
      </c>
      <c r="BA9" s="214">
        <v>11.160270668000001</v>
      </c>
      <c r="BB9" s="214">
        <v>11.520849957999999</v>
      </c>
      <c r="BC9" s="214">
        <v>12.465774036999999</v>
      </c>
      <c r="BD9" s="214">
        <v>12.75</v>
      </c>
      <c r="BE9" s="214">
        <v>12.77</v>
      </c>
      <c r="BF9" s="214">
        <v>13.01681</v>
      </c>
      <c r="BG9" s="214">
        <v>12.491390000000001</v>
      </c>
      <c r="BH9" s="355">
        <v>11.995279999999999</v>
      </c>
      <c r="BI9" s="355">
        <v>11.35741</v>
      </c>
      <c r="BJ9" s="355">
        <v>10.83891</v>
      </c>
      <c r="BK9" s="355">
        <v>10.506159999999999</v>
      </c>
      <c r="BL9" s="355">
        <v>10.785170000000001</v>
      </c>
      <c r="BM9" s="355">
        <v>11.3597</v>
      </c>
      <c r="BN9" s="355">
        <v>11.8315</v>
      </c>
      <c r="BO9" s="355">
        <v>12.81162</v>
      </c>
      <c r="BP9" s="355">
        <v>13.276289999999999</v>
      </c>
      <c r="BQ9" s="355">
        <v>13.12917</v>
      </c>
      <c r="BR9" s="355">
        <v>13.32103</v>
      </c>
      <c r="BS9" s="355">
        <v>12.91198</v>
      </c>
      <c r="BT9" s="355">
        <v>12.37304</v>
      </c>
      <c r="BU9" s="355">
        <v>11.697329999999999</v>
      </c>
      <c r="BV9" s="355">
        <v>11.12284</v>
      </c>
    </row>
    <row r="10" spans="1:74" ht="11.1" customHeight="1" x14ac:dyDescent="0.2">
      <c r="A10" s="119" t="s">
        <v>795</v>
      </c>
      <c r="B10" s="205" t="s">
        <v>590</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11.25124709</v>
      </c>
      <c r="AN10" s="214">
        <v>11.439177791000001</v>
      </c>
      <c r="AO10" s="214">
        <v>11.433826217</v>
      </c>
      <c r="AP10" s="214">
        <v>11.907284698</v>
      </c>
      <c r="AQ10" s="214">
        <v>11.813716725999999</v>
      </c>
      <c r="AR10" s="214">
        <v>11.982551478</v>
      </c>
      <c r="AS10" s="214">
        <v>12.255839115000001</v>
      </c>
      <c r="AT10" s="214">
        <v>12.038671758</v>
      </c>
      <c r="AU10" s="214">
        <v>12.116496898999999</v>
      </c>
      <c r="AV10" s="214">
        <v>11.94329379</v>
      </c>
      <c r="AW10" s="214">
        <v>11.76170325</v>
      </c>
      <c r="AX10" s="214">
        <v>11.433020761</v>
      </c>
      <c r="AY10" s="214">
        <v>11.28606978</v>
      </c>
      <c r="AZ10" s="214">
        <v>11.32365089</v>
      </c>
      <c r="BA10" s="214">
        <v>11.716243634</v>
      </c>
      <c r="BB10" s="214">
        <v>11.743404672</v>
      </c>
      <c r="BC10" s="214">
        <v>11.648771001</v>
      </c>
      <c r="BD10" s="214">
        <v>11.84</v>
      </c>
      <c r="BE10" s="214">
        <v>11.8</v>
      </c>
      <c r="BF10" s="214">
        <v>11.69454</v>
      </c>
      <c r="BG10" s="214">
        <v>11.77994</v>
      </c>
      <c r="BH10" s="355">
        <v>11.75867</v>
      </c>
      <c r="BI10" s="355">
        <v>11.404960000000001</v>
      </c>
      <c r="BJ10" s="355">
        <v>11.15549</v>
      </c>
      <c r="BK10" s="355">
        <v>11.45782</v>
      </c>
      <c r="BL10" s="355">
        <v>11.501250000000001</v>
      </c>
      <c r="BM10" s="355">
        <v>11.78241</v>
      </c>
      <c r="BN10" s="355">
        <v>11.913080000000001</v>
      </c>
      <c r="BO10" s="355">
        <v>11.903919999999999</v>
      </c>
      <c r="BP10" s="355">
        <v>12.181089999999999</v>
      </c>
      <c r="BQ10" s="355">
        <v>12.25888</v>
      </c>
      <c r="BR10" s="355">
        <v>12.18892</v>
      </c>
      <c r="BS10" s="355">
        <v>12.347770000000001</v>
      </c>
      <c r="BT10" s="355">
        <v>12.17404</v>
      </c>
      <c r="BU10" s="355">
        <v>11.814539999999999</v>
      </c>
      <c r="BV10" s="355">
        <v>11.575749999999999</v>
      </c>
    </row>
    <row r="11" spans="1:74" ht="11.1" customHeight="1" x14ac:dyDescent="0.2">
      <c r="A11" s="119" t="s">
        <v>796</v>
      </c>
      <c r="B11" s="205" t="s">
        <v>591</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10.284042844</v>
      </c>
      <c r="AN11" s="214">
        <v>10.307223499999999</v>
      </c>
      <c r="AO11" s="214">
        <v>10.429323556</v>
      </c>
      <c r="AP11" s="214">
        <v>11.261583048</v>
      </c>
      <c r="AQ11" s="214">
        <v>11.213049465999999</v>
      </c>
      <c r="AR11" s="214">
        <v>11.018003478000001</v>
      </c>
      <c r="AS11" s="214">
        <v>10.828628910999999</v>
      </c>
      <c r="AT11" s="214">
        <v>10.878579202999999</v>
      </c>
      <c r="AU11" s="214">
        <v>10.985316601999999</v>
      </c>
      <c r="AV11" s="214">
        <v>11.103815287</v>
      </c>
      <c r="AW11" s="214">
        <v>11.062178749999999</v>
      </c>
      <c r="AX11" s="214">
        <v>10.726188104</v>
      </c>
      <c r="AY11" s="214">
        <v>10.282099722</v>
      </c>
      <c r="AZ11" s="214">
        <v>10.194461299</v>
      </c>
      <c r="BA11" s="214">
        <v>10.675284674</v>
      </c>
      <c r="BB11" s="214">
        <v>10.951834896999999</v>
      </c>
      <c r="BC11" s="214">
        <v>10.949288356</v>
      </c>
      <c r="BD11" s="214">
        <v>10.93</v>
      </c>
      <c r="BE11" s="214">
        <v>10.83</v>
      </c>
      <c r="BF11" s="214">
        <v>10.6823</v>
      </c>
      <c r="BG11" s="214">
        <v>10.55556</v>
      </c>
      <c r="BH11" s="355">
        <v>10.66868</v>
      </c>
      <c r="BI11" s="355">
        <v>10.50367</v>
      </c>
      <c r="BJ11" s="355">
        <v>10.42545</v>
      </c>
      <c r="BK11" s="355">
        <v>10.3062</v>
      </c>
      <c r="BL11" s="355">
        <v>10.31035</v>
      </c>
      <c r="BM11" s="355">
        <v>10.70215</v>
      </c>
      <c r="BN11" s="355">
        <v>11.17474</v>
      </c>
      <c r="BO11" s="355">
        <v>11.33522</v>
      </c>
      <c r="BP11" s="355">
        <v>11.44026</v>
      </c>
      <c r="BQ11" s="355">
        <v>11.38217</v>
      </c>
      <c r="BR11" s="355">
        <v>11.24769</v>
      </c>
      <c r="BS11" s="355">
        <v>11.176399999999999</v>
      </c>
      <c r="BT11" s="355">
        <v>11.08353</v>
      </c>
      <c r="BU11" s="355">
        <v>10.863519999999999</v>
      </c>
      <c r="BV11" s="355">
        <v>10.77792</v>
      </c>
    </row>
    <row r="12" spans="1:74" ht="11.1" customHeight="1" x14ac:dyDescent="0.2">
      <c r="A12" s="119" t="s">
        <v>797</v>
      </c>
      <c r="B12" s="205" t="s">
        <v>592</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10.563094148999999</v>
      </c>
      <c r="AN12" s="214">
        <v>10.74665238</v>
      </c>
      <c r="AO12" s="214">
        <v>10.714591794</v>
      </c>
      <c r="AP12" s="214">
        <v>11.459216031</v>
      </c>
      <c r="AQ12" s="214">
        <v>11.493938139999999</v>
      </c>
      <c r="AR12" s="214">
        <v>11.185341026</v>
      </c>
      <c r="AS12" s="214">
        <v>10.977159175000001</v>
      </c>
      <c r="AT12" s="214">
        <v>11.009307892000001</v>
      </c>
      <c r="AU12" s="214">
        <v>11.119236293</v>
      </c>
      <c r="AV12" s="214">
        <v>11.009128735999999</v>
      </c>
      <c r="AW12" s="214">
        <v>10.876744789</v>
      </c>
      <c r="AX12" s="214">
        <v>10.544468119999999</v>
      </c>
      <c r="AY12" s="214">
        <v>10.125048941999999</v>
      </c>
      <c r="AZ12" s="214">
        <v>10.325968294000001</v>
      </c>
      <c r="BA12" s="214">
        <v>10.676177817999999</v>
      </c>
      <c r="BB12" s="214">
        <v>10.842048968</v>
      </c>
      <c r="BC12" s="214">
        <v>10.753589215</v>
      </c>
      <c r="BD12" s="214">
        <v>10.61</v>
      </c>
      <c r="BE12" s="214">
        <v>10.47</v>
      </c>
      <c r="BF12" s="214">
        <v>10.71913</v>
      </c>
      <c r="BG12" s="214">
        <v>10.911949999999999</v>
      </c>
      <c r="BH12" s="355">
        <v>10.905279999999999</v>
      </c>
      <c r="BI12" s="355">
        <v>10.658189999999999</v>
      </c>
      <c r="BJ12" s="355">
        <v>10.31307</v>
      </c>
      <c r="BK12" s="355">
        <v>10.30199</v>
      </c>
      <c r="BL12" s="355">
        <v>10.62026</v>
      </c>
      <c r="BM12" s="355">
        <v>10.92639</v>
      </c>
      <c r="BN12" s="355">
        <v>11.241759999999999</v>
      </c>
      <c r="BO12" s="355">
        <v>11.208399999999999</v>
      </c>
      <c r="BP12" s="355">
        <v>11.139200000000001</v>
      </c>
      <c r="BQ12" s="355">
        <v>11.15015</v>
      </c>
      <c r="BR12" s="355">
        <v>11.377890000000001</v>
      </c>
      <c r="BS12" s="355">
        <v>11.563140000000001</v>
      </c>
      <c r="BT12" s="355">
        <v>11.46377</v>
      </c>
      <c r="BU12" s="355">
        <v>11.16445</v>
      </c>
      <c r="BV12" s="355">
        <v>10.736610000000001</v>
      </c>
    </row>
    <row r="13" spans="1:74" ht="11.1" customHeight="1" x14ac:dyDescent="0.2">
      <c r="A13" s="119" t="s">
        <v>798</v>
      </c>
      <c r="B13" s="205" t="s">
        <v>593</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11.136911399000001</v>
      </c>
      <c r="AN13" s="214">
        <v>11.404600334</v>
      </c>
      <c r="AO13" s="214">
        <v>11.430214814999999</v>
      </c>
      <c r="AP13" s="214">
        <v>11.830334742</v>
      </c>
      <c r="AQ13" s="214">
        <v>12.297053836</v>
      </c>
      <c r="AR13" s="214">
        <v>12.390928904000001</v>
      </c>
      <c r="AS13" s="214">
        <v>12.397847857</v>
      </c>
      <c r="AT13" s="214">
        <v>12.286278456</v>
      </c>
      <c r="AU13" s="214">
        <v>12.294109174000001</v>
      </c>
      <c r="AV13" s="214">
        <v>11.906687512</v>
      </c>
      <c r="AW13" s="214">
        <v>11.217626302999999</v>
      </c>
      <c r="AX13" s="214">
        <v>10.944519488999999</v>
      </c>
      <c r="AY13" s="214">
        <v>10.774029690000001</v>
      </c>
      <c r="AZ13" s="214">
        <v>11.095343231999999</v>
      </c>
      <c r="BA13" s="214">
        <v>11.297687654000001</v>
      </c>
      <c r="BB13" s="214">
        <v>11.597137363</v>
      </c>
      <c r="BC13" s="214">
        <v>11.982909492999999</v>
      </c>
      <c r="BD13" s="214">
        <v>12.05</v>
      </c>
      <c r="BE13" s="214">
        <v>12.09</v>
      </c>
      <c r="BF13" s="214">
        <v>12.23939</v>
      </c>
      <c r="BG13" s="214">
        <v>12.24761</v>
      </c>
      <c r="BH13" s="355">
        <v>11.85333</v>
      </c>
      <c r="BI13" s="355">
        <v>11.325329999999999</v>
      </c>
      <c r="BJ13" s="355">
        <v>11.11313</v>
      </c>
      <c r="BK13" s="355">
        <v>10.951700000000001</v>
      </c>
      <c r="BL13" s="355">
        <v>11.307639999999999</v>
      </c>
      <c r="BM13" s="355">
        <v>11.540039999999999</v>
      </c>
      <c r="BN13" s="355">
        <v>11.859719999999999</v>
      </c>
      <c r="BO13" s="355">
        <v>12.26858</v>
      </c>
      <c r="BP13" s="355">
        <v>12.3484</v>
      </c>
      <c r="BQ13" s="355">
        <v>12.399699999999999</v>
      </c>
      <c r="BR13" s="355">
        <v>12.55951</v>
      </c>
      <c r="BS13" s="355">
        <v>12.57316</v>
      </c>
      <c r="BT13" s="355">
        <v>12.169779999999999</v>
      </c>
      <c r="BU13" s="355">
        <v>11.620480000000001</v>
      </c>
      <c r="BV13" s="355">
        <v>11.38918</v>
      </c>
    </row>
    <row r="14" spans="1:74" ht="11.1" customHeight="1" x14ac:dyDescent="0.2">
      <c r="A14" s="119" t="s">
        <v>799</v>
      </c>
      <c r="B14" s="207" t="s">
        <v>594</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13.675399843999999</v>
      </c>
      <c r="AN14" s="214">
        <v>13.63566762</v>
      </c>
      <c r="AO14" s="214">
        <v>13.754255152000001</v>
      </c>
      <c r="AP14" s="214">
        <v>11.228445695</v>
      </c>
      <c r="AQ14" s="214">
        <v>14.413160438</v>
      </c>
      <c r="AR14" s="214">
        <v>14.738284094999999</v>
      </c>
      <c r="AS14" s="214">
        <v>15.512029331000001</v>
      </c>
      <c r="AT14" s="214">
        <v>15.673746375</v>
      </c>
      <c r="AU14" s="214">
        <v>16.093831536</v>
      </c>
      <c r="AV14" s="214">
        <v>13.468614204</v>
      </c>
      <c r="AW14" s="214">
        <v>14.25126303</v>
      </c>
      <c r="AX14" s="214">
        <v>13.969661364</v>
      </c>
      <c r="AY14" s="214">
        <v>14.116736317999999</v>
      </c>
      <c r="AZ14" s="214">
        <v>14.123526986</v>
      </c>
      <c r="BA14" s="214">
        <v>14.153994824</v>
      </c>
      <c r="BB14" s="214">
        <v>11.338870719000001</v>
      </c>
      <c r="BC14" s="214">
        <v>14.83029417</v>
      </c>
      <c r="BD14" s="214">
        <v>15.49</v>
      </c>
      <c r="BE14" s="214">
        <v>15.97</v>
      </c>
      <c r="BF14" s="214">
        <v>16.03528</v>
      </c>
      <c r="BG14" s="214">
        <v>16.275020000000001</v>
      </c>
      <c r="BH14" s="355">
        <v>14.05128</v>
      </c>
      <c r="BI14" s="355">
        <v>14.261509999999999</v>
      </c>
      <c r="BJ14" s="355">
        <v>13.903829999999999</v>
      </c>
      <c r="BK14" s="355">
        <v>14.307840000000001</v>
      </c>
      <c r="BL14" s="355">
        <v>14.204470000000001</v>
      </c>
      <c r="BM14" s="355">
        <v>14.20491</v>
      </c>
      <c r="BN14" s="355">
        <v>11.361409999999999</v>
      </c>
      <c r="BO14" s="355">
        <v>14.809519999999999</v>
      </c>
      <c r="BP14" s="355">
        <v>15.44333</v>
      </c>
      <c r="BQ14" s="355">
        <v>16.052790000000002</v>
      </c>
      <c r="BR14" s="355">
        <v>16.24165</v>
      </c>
      <c r="BS14" s="355">
        <v>16.479700000000001</v>
      </c>
      <c r="BT14" s="355">
        <v>14.272970000000001</v>
      </c>
      <c r="BU14" s="355">
        <v>14.57891</v>
      </c>
      <c r="BV14" s="355">
        <v>14.27854</v>
      </c>
    </row>
    <row r="15" spans="1:74" ht="11.1" customHeight="1" x14ac:dyDescent="0.2">
      <c r="A15" s="119" t="s">
        <v>800</v>
      </c>
      <c r="B15" s="207" t="s">
        <v>568</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12.34</v>
      </c>
      <c r="AP15" s="214">
        <v>12.64</v>
      </c>
      <c r="AQ15" s="214">
        <v>12.95</v>
      </c>
      <c r="AR15" s="214">
        <v>12.93</v>
      </c>
      <c r="AS15" s="214">
        <v>12.99</v>
      </c>
      <c r="AT15" s="214">
        <v>12.93</v>
      </c>
      <c r="AU15" s="214">
        <v>13.06</v>
      </c>
      <c r="AV15" s="214">
        <v>12.73</v>
      </c>
      <c r="AW15" s="214">
        <v>12.73</v>
      </c>
      <c r="AX15" s="214">
        <v>12.36</v>
      </c>
      <c r="AY15" s="214">
        <v>12</v>
      </c>
      <c r="AZ15" s="214">
        <v>12.14</v>
      </c>
      <c r="BA15" s="214">
        <v>12.57</v>
      </c>
      <c r="BB15" s="214">
        <v>12.43</v>
      </c>
      <c r="BC15" s="214">
        <v>12.8</v>
      </c>
      <c r="BD15" s="214">
        <v>12.73</v>
      </c>
      <c r="BE15" s="214">
        <v>12.68</v>
      </c>
      <c r="BF15" s="214">
        <v>12.789099999999999</v>
      </c>
      <c r="BG15" s="214">
        <v>12.87482</v>
      </c>
      <c r="BH15" s="355">
        <v>12.71321</v>
      </c>
      <c r="BI15" s="355">
        <v>12.52562</v>
      </c>
      <c r="BJ15" s="355">
        <v>12.20973</v>
      </c>
      <c r="BK15" s="355">
        <v>12.235950000000001</v>
      </c>
      <c r="BL15" s="355">
        <v>12.40344</v>
      </c>
      <c r="BM15" s="355">
        <v>12.774419999999999</v>
      </c>
      <c r="BN15" s="355">
        <v>12.74592</v>
      </c>
      <c r="BO15" s="355">
        <v>13.181760000000001</v>
      </c>
      <c r="BP15" s="355">
        <v>13.17632</v>
      </c>
      <c r="BQ15" s="355">
        <v>13.22992</v>
      </c>
      <c r="BR15" s="355">
        <v>13.34775</v>
      </c>
      <c r="BS15" s="355">
        <v>13.46161</v>
      </c>
      <c r="BT15" s="355">
        <v>13.18975</v>
      </c>
      <c r="BU15" s="355">
        <v>12.988630000000001</v>
      </c>
      <c r="BV15" s="355">
        <v>12.64678</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1"/>
      <c r="BI16" s="491"/>
      <c r="BJ16" s="491"/>
      <c r="BK16" s="491"/>
      <c r="BL16" s="491"/>
      <c r="BM16" s="491"/>
      <c r="BN16" s="491"/>
      <c r="BO16" s="491"/>
      <c r="BP16" s="491"/>
      <c r="BQ16" s="491"/>
      <c r="BR16" s="491"/>
      <c r="BS16" s="491"/>
      <c r="BT16" s="491"/>
      <c r="BU16" s="491"/>
      <c r="BV16" s="491"/>
    </row>
    <row r="17" spans="1:74" ht="11.1" customHeight="1" x14ac:dyDescent="0.2">
      <c r="A17" s="119" t="s">
        <v>801</v>
      </c>
      <c r="B17" s="205" t="s">
        <v>587</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16.368545181000002</v>
      </c>
      <c r="AN17" s="214">
        <v>17.465196397</v>
      </c>
      <c r="AO17" s="214">
        <v>16.945836924999998</v>
      </c>
      <c r="AP17" s="214">
        <v>15.589492935000001</v>
      </c>
      <c r="AQ17" s="214">
        <v>15.102905420000001</v>
      </c>
      <c r="AR17" s="214">
        <v>14.950801357</v>
      </c>
      <c r="AS17" s="214">
        <v>14.778613244000001</v>
      </c>
      <c r="AT17" s="214">
        <v>14.894805128</v>
      </c>
      <c r="AU17" s="214">
        <v>15.063757945000001</v>
      </c>
      <c r="AV17" s="214">
        <v>15.063783775999999</v>
      </c>
      <c r="AW17" s="214">
        <v>14.593006641000001</v>
      </c>
      <c r="AX17" s="214">
        <v>14.913402942999999</v>
      </c>
      <c r="AY17" s="214">
        <v>15.052383942000001</v>
      </c>
      <c r="AZ17" s="214">
        <v>15.559799952000001</v>
      </c>
      <c r="BA17" s="214">
        <v>15.296223593000001</v>
      </c>
      <c r="BB17" s="214">
        <v>15.128921976999999</v>
      </c>
      <c r="BC17" s="214">
        <v>14.822907103</v>
      </c>
      <c r="BD17" s="214">
        <v>15.04</v>
      </c>
      <c r="BE17" s="214">
        <v>15.1</v>
      </c>
      <c r="BF17" s="214">
        <v>15.563750000000001</v>
      </c>
      <c r="BG17" s="214">
        <v>16.06127</v>
      </c>
      <c r="BH17" s="355">
        <v>15.33663</v>
      </c>
      <c r="BI17" s="355">
        <v>15.211600000000001</v>
      </c>
      <c r="BJ17" s="355">
        <v>15.897640000000001</v>
      </c>
      <c r="BK17" s="355">
        <v>15.89095</v>
      </c>
      <c r="BL17" s="355">
        <v>16.227820000000001</v>
      </c>
      <c r="BM17" s="355">
        <v>15.833069999999999</v>
      </c>
      <c r="BN17" s="355">
        <v>15.746119999999999</v>
      </c>
      <c r="BO17" s="355">
        <v>15.323119999999999</v>
      </c>
      <c r="BP17" s="355">
        <v>15.683199999999999</v>
      </c>
      <c r="BQ17" s="355">
        <v>15.55153</v>
      </c>
      <c r="BR17" s="355">
        <v>16.327159999999999</v>
      </c>
      <c r="BS17" s="355">
        <v>16.56503</v>
      </c>
      <c r="BT17" s="355">
        <v>15.91445</v>
      </c>
      <c r="BU17" s="355">
        <v>15.71909</v>
      </c>
      <c r="BV17" s="355">
        <v>16.332740000000001</v>
      </c>
    </row>
    <row r="18" spans="1:74" ht="11.1" customHeight="1" x14ac:dyDescent="0.2">
      <c r="A18" s="119" t="s">
        <v>802</v>
      </c>
      <c r="B18" s="187" t="s">
        <v>621</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12.527503297999999</v>
      </c>
      <c r="AN18" s="214">
        <v>13.514661973000001</v>
      </c>
      <c r="AO18" s="214">
        <v>13.182372907</v>
      </c>
      <c r="AP18" s="214">
        <v>12.721016917</v>
      </c>
      <c r="AQ18" s="214">
        <v>12.690493742999999</v>
      </c>
      <c r="AR18" s="214">
        <v>13.65611745</v>
      </c>
      <c r="AS18" s="214">
        <v>13.797945885000001</v>
      </c>
      <c r="AT18" s="214">
        <v>13.660474584999999</v>
      </c>
      <c r="AU18" s="214">
        <v>13.709918657999999</v>
      </c>
      <c r="AV18" s="214">
        <v>13.093523884</v>
      </c>
      <c r="AW18" s="214">
        <v>12.404581401</v>
      </c>
      <c r="AX18" s="214">
        <v>12.211104701</v>
      </c>
      <c r="AY18" s="214">
        <v>11.774160704</v>
      </c>
      <c r="AZ18" s="214">
        <v>11.920630724</v>
      </c>
      <c r="BA18" s="214">
        <v>12.074554129999999</v>
      </c>
      <c r="BB18" s="214">
        <v>12.195178586000001</v>
      </c>
      <c r="BC18" s="214">
        <v>12.125557982</v>
      </c>
      <c r="BD18" s="214">
        <v>13.07</v>
      </c>
      <c r="BE18" s="214">
        <v>13.29</v>
      </c>
      <c r="BF18" s="214">
        <v>13.250389999999999</v>
      </c>
      <c r="BG18" s="214">
        <v>13.33137</v>
      </c>
      <c r="BH18" s="355">
        <v>12.52169</v>
      </c>
      <c r="BI18" s="355">
        <v>12.09909</v>
      </c>
      <c r="BJ18" s="355">
        <v>12.10486</v>
      </c>
      <c r="BK18" s="355">
        <v>11.885439999999999</v>
      </c>
      <c r="BL18" s="355">
        <v>12.097099999999999</v>
      </c>
      <c r="BM18" s="355">
        <v>12.33173</v>
      </c>
      <c r="BN18" s="355">
        <v>12.491009999999999</v>
      </c>
      <c r="BO18" s="355">
        <v>12.443770000000001</v>
      </c>
      <c r="BP18" s="355">
        <v>13.425979999999999</v>
      </c>
      <c r="BQ18" s="355">
        <v>13.66023</v>
      </c>
      <c r="BR18" s="355">
        <v>13.594900000000001</v>
      </c>
      <c r="BS18" s="355">
        <v>13.688739999999999</v>
      </c>
      <c r="BT18" s="355">
        <v>12.863099999999999</v>
      </c>
      <c r="BU18" s="355">
        <v>12.40218</v>
      </c>
      <c r="BV18" s="355">
        <v>12.36501</v>
      </c>
    </row>
    <row r="19" spans="1:74" ht="11.1" customHeight="1" x14ac:dyDescent="0.2">
      <c r="A19" s="119" t="s">
        <v>803</v>
      </c>
      <c r="B19" s="205" t="s">
        <v>588</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9.5526303408000004</v>
      </c>
      <c r="AN19" s="214">
        <v>9.7585977623000009</v>
      </c>
      <c r="AO19" s="214">
        <v>9.8568799147000004</v>
      </c>
      <c r="AP19" s="214">
        <v>9.8702766096999994</v>
      </c>
      <c r="AQ19" s="214">
        <v>9.9322924240999999</v>
      </c>
      <c r="AR19" s="214">
        <v>10.055753056</v>
      </c>
      <c r="AS19" s="214">
        <v>10.120299785</v>
      </c>
      <c r="AT19" s="214">
        <v>10.041275937</v>
      </c>
      <c r="AU19" s="214">
        <v>9.9443296426999996</v>
      </c>
      <c r="AV19" s="214">
        <v>9.9310538862000008</v>
      </c>
      <c r="AW19" s="214">
        <v>9.8789421920000002</v>
      </c>
      <c r="AX19" s="214">
        <v>9.6294824441000006</v>
      </c>
      <c r="AY19" s="214">
        <v>9.4761070639000007</v>
      </c>
      <c r="AZ19" s="214">
        <v>9.6926824426000007</v>
      </c>
      <c r="BA19" s="214">
        <v>9.7318894881000002</v>
      </c>
      <c r="BB19" s="214">
        <v>9.7877463480000007</v>
      </c>
      <c r="BC19" s="214">
        <v>9.9737209773999993</v>
      </c>
      <c r="BD19" s="214">
        <v>9.8800000000000008</v>
      </c>
      <c r="BE19" s="214">
        <v>9.8699999999999992</v>
      </c>
      <c r="BF19" s="214">
        <v>9.8731620000000007</v>
      </c>
      <c r="BG19" s="214">
        <v>9.7097239999999996</v>
      </c>
      <c r="BH19" s="355">
        <v>9.6989450000000001</v>
      </c>
      <c r="BI19" s="355">
        <v>9.6920009999999994</v>
      </c>
      <c r="BJ19" s="355">
        <v>9.5539249999999996</v>
      </c>
      <c r="BK19" s="355">
        <v>9.5648979999999995</v>
      </c>
      <c r="BL19" s="355">
        <v>9.8352710000000005</v>
      </c>
      <c r="BM19" s="355">
        <v>9.8974949999999993</v>
      </c>
      <c r="BN19" s="355">
        <v>10.008789999999999</v>
      </c>
      <c r="BO19" s="355">
        <v>10.2415</v>
      </c>
      <c r="BP19" s="355">
        <v>10.186059999999999</v>
      </c>
      <c r="BQ19" s="355">
        <v>10.167540000000001</v>
      </c>
      <c r="BR19" s="355">
        <v>10.153840000000001</v>
      </c>
      <c r="BS19" s="355">
        <v>9.9950729999999997</v>
      </c>
      <c r="BT19" s="355">
        <v>9.9731919999999992</v>
      </c>
      <c r="BU19" s="355">
        <v>9.9468449999999997</v>
      </c>
      <c r="BV19" s="355">
        <v>9.8001609999999992</v>
      </c>
    </row>
    <row r="20" spans="1:74" ht="11.1" customHeight="1" x14ac:dyDescent="0.2">
      <c r="A20" s="119" t="s">
        <v>804</v>
      </c>
      <c r="B20" s="205" t="s">
        <v>589</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8.4993040947999994</v>
      </c>
      <c r="AN20" s="214">
        <v>8.5924923120999992</v>
      </c>
      <c r="AO20" s="214">
        <v>8.6146995334999996</v>
      </c>
      <c r="AP20" s="214">
        <v>8.9356197307999992</v>
      </c>
      <c r="AQ20" s="214">
        <v>9.3704230539999998</v>
      </c>
      <c r="AR20" s="214">
        <v>10.177148845</v>
      </c>
      <c r="AS20" s="214">
        <v>10.176804597</v>
      </c>
      <c r="AT20" s="214">
        <v>10.160846179</v>
      </c>
      <c r="AU20" s="214">
        <v>9.4970242262000006</v>
      </c>
      <c r="AV20" s="214">
        <v>9.0929783686000007</v>
      </c>
      <c r="AW20" s="214">
        <v>8.8346253620000006</v>
      </c>
      <c r="AX20" s="214">
        <v>8.7347940035999994</v>
      </c>
      <c r="AY20" s="214">
        <v>8.7080739302999994</v>
      </c>
      <c r="AZ20" s="214">
        <v>8.9354674449000004</v>
      </c>
      <c r="BA20" s="214">
        <v>8.9475290708999999</v>
      </c>
      <c r="BB20" s="214">
        <v>9.1122773889000008</v>
      </c>
      <c r="BC20" s="214">
        <v>9.6125470182000008</v>
      </c>
      <c r="BD20" s="214">
        <v>10.26</v>
      </c>
      <c r="BE20" s="214">
        <v>10.24</v>
      </c>
      <c r="BF20" s="214">
        <v>10.125019999999999</v>
      </c>
      <c r="BG20" s="214">
        <v>9.5373339999999995</v>
      </c>
      <c r="BH20" s="355">
        <v>8.9068939999999994</v>
      </c>
      <c r="BI20" s="355">
        <v>8.699821</v>
      </c>
      <c r="BJ20" s="355">
        <v>8.6142409999999998</v>
      </c>
      <c r="BK20" s="355">
        <v>8.8569279999999999</v>
      </c>
      <c r="BL20" s="355">
        <v>9.1326719999999995</v>
      </c>
      <c r="BM20" s="355">
        <v>9.1644699999999997</v>
      </c>
      <c r="BN20" s="355">
        <v>9.3444149999999997</v>
      </c>
      <c r="BO20" s="355">
        <v>9.8789269999999991</v>
      </c>
      <c r="BP20" s="355">
        <v>10.61483</v>
      </c>
      <c r="BQ20" s="355">
        <v>10.53941</v>
      </c>
      <c r="BR20" s="355">
        <v>10.43576</v>
      </c>
      <c r="BS20" s="355">
        <v>9.8316490000000005</v>
      </c>
      <c r="BT20" s="355">
        <v>9.1815169999999995</v>
      </c>
      <c r="BU20" s="355">
        <v>8.9503579999999996</v>
      </c>
      <c r="BV20" s="355">
        <v>8.8425609999999999</v>
      </c>
    </row>
    <row r="21" spans="1:74" ht="11.1" customHeight="1" x14ac:dyDescent="0.2">
      <c r="A21" s="119" t="s">
        <v>805</v>
      </c>
      <c r="B21" s="205" t="s">
        <v>590</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9.5082786395000003</v>
      </c>
      <c r="AN21" s="214">
        <v>9.8240342571999992</v>
      </c>
      <c r="AO21" s="214">
        <v>9.6662187391999996</v>
      </c>
      <c r="AP21" s="214">
        <v>9.4284351054000002</v>
      </c>
      <c r="AQ21" s="214">
        <v>9.4338600194000009</v>
      </c>
      <c r="AR21" s="214">
        <v>9.4797238544999995</v>
      </c>
      <c r="AS21" s="214">
        <v>9.7568779318000001</v>
      </c>
      <c r="AT21" s="214">
        <v>9.5038533663999996</v>
      </c>
      <c r="AU21" s="214">
        <v>9.5005586567999991</v>
      </c>
      <c r="AV21" s="214">
        <v>9.4251072000999994</v>
      </c>
      <c r="AW21" s="214">
        <v>9.3197332231000001</v>
      </c>
      <c r="AX21" s="214">
        <v>9.3055757047000007</v>
      </c>
      <c r="AY21" s="214">
        <v>9.3979123529000006</v>
      </c>
      <c r="AZ21" s="214">
        <v>9.4906961540000001</v>
      </c>
      <c r="BA21" s="214">
        <v>9.2579538415999991</v>
      </c>
      <c r="BB21" s="214">
        <v>9.2005610206000004</v>
      </c>
      <c r="BC21" s="214">
        <v>9.2386385132999997</v>
      </c>
      <c r="BD21" s="214">
        <v>9.35</v>
      </c>
      <c r="BE21" s="214">
        <v>9.27</v>
      </c>
      <c r="BF21" s="214">
        <v>9.4660089999999997</v>
      </c>
      <c r="BG21" s="214">
        <v>9.7849070000000005</v>
      </c>
      <c r="BH21" s="355">
        <v>9.7106080000000006</v>
      </c>
      <c r="BI21" s="355">
        <v>9.5560530000000004</v>
      </c>
      <c r="BJ21" s="355">
        <v>9.3833710000000004</v>
      </c>
      <c r="BK21" s="355">
        <v>9.5495850000000004</v>
      </c>
      <c r="BL21" s="355">
        <v>9.6552640000000007</v>
      </c>
      <c r="BM21" s="355">
        <v>9.4459959999999992</v>
      </c>
      <c r="BN21" s="355">
        <v>9.4363299999999999</v>
      </c>
      <c r="BO21" s="355">
        <v>9.5285290000000007</v>
      </c>
      <c r="BP21" s="355">
        <v>9.69876</v>
      </c>
      <c r="BQ21" s="355">
        <v>9.6550840000000004</v>
      </c>
      <c r="BR21" s="355">
        <v>9.8815869999999997</v>
      </c>
      <c r="BS21" s="355">
        <v>10.22974</v>
      </c>
      <c r="BT21" s="355">
        <v>10.160740000000001</v>
      </c>
      <c r="BU21" s="355">
        <v>9.9988930000000007</v>
      </c>
      <c r="BV21" s="355">
        <v>9.8120469999999997</v>
      </c>
    </row>
    <row r="22" spans="1:74" ht="11.1" customHeight="1" x14ac:dyDescent="0.2">
      <c r="A22" s="119" t="s">
        <v>806</v>
      </c>
      <c r="B22" s="205" t="s">
        <v>591</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10.091692997999999</v>
      </c>
      <c r="AN22" s="214">
        <v>10.304022914000001</v>
      </c>
      <c r="AO22" s="214">
        <v>10.250429872</v>
      </c>
      <c r="AP22" s="214">
        <v>10.37916311</v>
      </c>
      <c r="AQ22" s="214">
        <v>10.371498158</v>
      </c>
      <c r="AR22" s="214">
        <v>10.379926645999999</v>
      </c>
      <c r="AS22" s="214">
        <v>10.238062185</v>
      </c>
      <c r="AT22" s="214">
        <v>10.284611842</v>
      </c>
      <c r="AU22" s="214">
        <v>10.296348748</v>
      </c>
      <c r="AV22" s="214">
        <v>10.197990277000001</v>
      </c>
      <c r="AW22" s="214">
        <v>10.188756923</v>
      </c>
      <c r="AX22" s="214">
        <v>10.130599006000001</v>
      </c>
      <c r="AY22" s="214">
        <v>9.9493156518999992</v>
      </c>
      <c r="AZ22" s="214">
        <v>9.9668470711000001</v>
      </c>
      <c r="BA22" s="214">
        <v>10.035143035999999</v>
      </c>
      <c r="BB22" s="214">
        <v>9.921377304</v>
      </c>
      <c r="BC22" s="214">
        <v>9.8695012582999997</v>
      </c>
      <c r="BD22" s="214">
        <v>10.15</v>
      </c>
      <c r="BE22" s="214">
        <v>10.11</v>
      </c>
      <c r="BF22" s="214">
        <v>10.03105</v>
      </c>
      <c r="BG22" s="214">
        <v>9.9044070000000008</v>
      </c>
      <c r="BH22" s="355">
        <v>9.6903349999999993</v>
      </c>
      <c r="BI22" s="355">
        <v>9.8541030000000003</v>
      </c>
      <c r="BJ22" s="355">
        <v>10.03715</v>
      </c>
      <c r="BK22" s="355">
        <v>9.8065610000000003</v>
      </c>
      <c r="BL22" s="355">
        <v>10.008660000000001</v>
      </c>
      <c r="BM22" s="355">
        <v>10.171720000000001</v>
      </c>
      <c r="BN22" s="355">
        <v>10.20767</v>
      </c>
      <c r="BO22" s="355">
        <v>10.282870000000001</v>
      </c>
      <c r="BP22" s="355">
        <v>10.67492</v>
      </c>
      <c r="BQ22" s="355">
        <v>10.637729999999999</v>
      </c>
      <c r="BR22" s="355">
        <v>10.512600000000001</v>
      </c>
      <c r="BS22" s="355">
        <v>10.397360000000001</v>
      </c>
      <c r="BT22" s="355">
        <v>10.102309999999999</v>
      </c>
      <c r="BU22" s="355">
        <v>10.219440000000001</v>
      </c>
      <c r="BV22" s="355">
        <v>10.39376</v>
      </c>
    </row>
    <row r="23" spans="1:74" ht="11.1" customHeight="1" x14ac:dyDescent="0.2">
      <c r="A23" s="119" t="s">
        <v>807</v>
      </c>
      <c r="B23" s="205" t="s">
        <v>592</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8.0245273294999997</v>
      </c>
      <c r="AN23" s="214">
        <v>8.080135104</v>
      </c>
      <c r="AO23" s="214">
        <v>8.0388554875999993</v>
      </c>
      <c r="AP23" s="214">
        <v>7.7180999763000004</v>
      </c>
      <c r="AQ23" s="214">
        <v>7.9463965099999996</v>
      </c>
      <c r="AR23" s="214">
        <v>7.9958505522000003</v>
      </c>
      <c r="AS23" s="214">
        <v>7.9014712410000003</v>
      </c>
      <c r="AT23" s="214">
        <v>7.9726913858000001</v>
      </c>
      <c r="AU23" s="214">
        <v>7.9599863211999997</v>
      </c>
      <c r="AV23" s="214">
        <v>7.7688282451999999</v>
      </c>
      <c r="AW23" s="214">
        <v>7.7285079525000002</v>
      </c>
      <c r="AX23" s="214">
        <v>7.6532293735000003</v>
      </c>
      <c r="AY23" s="214">
        <v>7.6300529860999999</v>
      </c>
      <c r="AZ23" s="214">
        <v>7.6755362689000002</v>
      </c>
      <c r="BA23" s="214">
        <v>7.6523608853000002</v>
      </c>
      <c r="BB23" s="214">
        <v>7.5127980315</v>
      </c>
      <c r="BC23" s="214">
        <v>7.7900768994999998</v>
      </c>
      <c r="BD23" s="214">
        <v>7.88</v>
      </c>
      <c r="BE23" s="214">
        <v>7.79</v>
      </c>
      <c r="BF23" s="214">
        <v>7.9766069999999996</v>
      </c>
      <c r="BG23" s="214">
        <v>8.0334190000000003</v>
      </c>
      <c r="BH23" s="355">
        <v>7.9391369999999997</v>
      </c>
      <c r="BI23" s="355">
        <v>7.8183439999999997</v>
      </c>
      <c r="BJ23" s="355">
        <v>7.8240819999999998</v>
      </c>
      <c r="BK23" s="355">
        <v>7.7876370000000001</v>
      </c>
      <c r="BL23" s="355">
        <v>7.8273789999999996</v>
      </c>
      <c r="BM23" s="355">
        <v>7.8259679999999996</v>
      </c>
      <c r="BN23" s="355">
        <v>7.7199419999999996</v>
      </c>
      <c r="BO23" s="355">
        <v>7.9731649999999998</v>
      </c>
      <c r="BP23" s="355">
        <v>8.1400039999999994</v>
      </c>
      <c r="BQ23" s="355">
        <v>8.0154049999999994</v>
      </c>
      <c r="BR23" s="355">
        <v>8.2378129999999992</v>
      </c>
      <c r="BS23" s="355">
        <v>8.2975720000000006</v>
      </c>
      <c r="BT23" s="355">
        <v>8.1814630000000008</v>
      </c>
      <c r="BU23" s="355">
        <v>8.0081589999999991</v>
      </c>
      <c r="BV23" s="355">
        <v>7.9397289999999998</v>
      </c>
    </row>
    <row r="24" spans="1:74" ht="11.1" customHeight="1" x14ac:dyDescent="0.2">
      <c r="A24" s="119" t="s">
        <v>808</v>
      </c>
      <c r="B24" s="205" t="s">
        <v>593</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9.2225862125999996</v>
      </c>
      <c r="AN24" s="214">
        <v>9.4209363150000005</v>
      </c>
      <c r="AO24" s="214">
        <v>9.4594253335000005</v>
      </c>
      <c r="AP24" s="214">
        <v>9.6139913645000004</v>
      </c>
      <c r="AQ24" s="214">
        <v>9.9592504175999998</v>
      </c>
      <c r="AR24" s="214">
        <v>10.234549084999999</v>
      </c>
      <c r="AS24" s="214">
        <v>10.293239075000001</v>
      </c>
      <c r="AT24" s="214">
        <v>10.180558586</v>
      </c>
      <c r="AU24" s="214">
        <v>10.147779036999999</v>
      </c>
      <c r="AV24" s="214">
        <v>9.7823551000000002</v>
      </c>
      <c r="AW24" s="214">
        <v>9.2885546633999994</v>
      </c>
      <c r="AX24" s="214">
        <v>9.0257296964999991</v>
      </c>
      <c r="AY24" s="214">
        <v>8.8355693750000004</v>
      </c>
      <c r="AZ24" s="214">
        <v>9.0750666512000002</v>
      </c>
      <c r="BA24" s="214">
        <v>9.0894742644999997</v>
      </c>
      <c r="BB24" s="214">
        <v>9.2794023451999994</v>
      </c>
      <c r="BC24" s="214">
        <v>9.7590566332000002</v>
      </c>
      <c r="BD24" s="214">
        <v>10.130000000000001</v>
      </c>
      <c r="BE24" s="214">
        <v>9.99</v>
      </c>
      <c r="BF24" s="214">
        <v>10.04171</v>
      </c>
      <c r="BG24" s="214">
        <v>9.9649190000000001</v>
      </c>
      <c r="BH24" s="355">
        <v>9.6501029999999997</v>
      </c>
      <c r="BI24" s="355">
        <v>9.300516</v>
      </c>
      <c r="BJ24" s="355">
        <v>9.1508979999999998</v>
      </c>
      <c r="BK24" s="355">
        <v>8.8572970000000009</v>
      </c>
      <c r="BL24" s="355">
        <v>9.0824210000000001</v>
      </c>
      <c r="BM24" s="355">
        <v>9.1711659999999995</v>
      </c>
      <c r="BN24" s="355">
        <v>9.3513479999999998</v>
      </c>
      <c r="BO24" s="355">
        <v>9.8468289999999996</v>
      </c>
      <c r="BP24" s="355">
        <v>10.29007</v>
      </c>
      <c r="BQ24" s="355">
        <v>10.16563</v>
      </c>
      <c r="BR24" s="355">
        <v>10.15906</v>
      </c>
      <c r="BS24" s="355">
        <v>10.089399999999999</v>
      </c>
      <c r="BT24" s="355">
        <v>9.8088899999999999</v>
      </c>
      <c r="BU24" s="355">
        <v>9.447184</v>
      </c>
      <c r="BV24" s="355">
        <v>9.2846270000000004</v>
      </c>
    </row>
    <row r="25" spans="1:74" ht="11.1" customHeight="1" x14ac:dyDescent="0.2">
      <c r="A25" s="119" t="s">
        <v>809</v>
      </c>
      <c r="B25" s="207" t="s">
        <v>594</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12.07306608</v>
      </c>
      <c r="AN25" s="214">
        <v>12.258800061000001</v>
      </c>
      <c r="AO25" s="214">
        <v>12.345875958000001</v>
      </c>
      <c r="AP25" s="214">
        <v>12.321417455000001</v>
      </c>
      <c r="AQ25" s="214">
        <v>13.02145876</v>
      </c>
      <c r="AR25" s="214">
        <v>14.473613461999999</v>
      </c>
      <c r="AS25" s="214">
        <v>15.673556305</v>
      </c>
      <c r="AT25" s="214">
        <v>15.399605580999999</v>
      </c>
      <c r="AU25" s="214">
        <v>15.738335092</v>
      </c>
      <c r="AV25" s="214">
        <v>14.939144172000001</v>
      </c>
      <c r="AW25" s="214">
        <v>13.028533470999999</v>
      </c>
      <c r="AX25" s="214">
        <v>12.233149928</v>
      </c>
      <c r="AY25" s="214">
        <v>12.055673521999999</v>
      </c>
      <c r="AZ25" s="214">
        <v>12.235006544999999</v>
      </c>
      <c r="BA25" s="214">
        <v>12.324395794999999</v>
      </c>
      <c r="BB25" s="214">
        <v>12.296827171</v>
      </c>
      <c r="BC25" s="214">
        <v>12.844852704999999</v>
      </c>
      <c r="BD25" s="214">
        <v>14</v>
      </c>
      <c r="BE25" s="214">
        <v>14.63</v>
      </c>
      <c r="BF25" s="214">
        <v>14.555149999999999</v>
      </c>
      <c r="BG25" s="214">
        <v>15.0649</v>
      </c>
      <c r="BH25" s="355">
        <v>13.978149999999999</v>
      </c>
      <c r="BI25" s="355">
        <v>12.78928</v>
      </c>
      <c r="BJ25" s="355">
        <v>12.01427</v>
      </c>
      <c r="BK25" s="355">
        <v>12.07053</v>
      </c>
      <c r="BL25" s="355">
        <v>12.19487</v>
      </c>
      <c r="BM25" s="355">
        <v>12.48765</v>
      </c>
      <c r="BN25" s="355">
        <v>12.402850000000001</v>
      </c>
      <c r="BO25" s="355">
        <v>12.92708</v>
      </c>
      <c r="BP25" s="355">
        <v>14.29368</v>
      </c>
      <c r="BQ25" s="355">
        <v>14.66713</v>
      </c>
      <c r="BR25" s="355">
        <v>14.868980000000001</v>
      </c>
      <c r="BS25" s="355">
        <v>15.421099999999999</v>
      </c>
      <c r="BT25" s="355">
        <v>14.478899999999999</v>
      </c>
      <c r="BU25" s="355">
        <v>13.28265</v>
      </c>
      <c r="BV25" s="355">
        <v>12.52275</v>
      </c>
    </row>
    <row r="26" spans="1:74" ht="11.1" customHeight="1" x14ac:dyDescent="0.2">
      <c r="A26" s="119" t="s">
        <v>810</v>
      </c>
      <c r="B26" s="207" t="s">
        <v>568</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10.26</v>
      </c>
      <c r="AN26" s="214">
        <v>10.6</v>
      </c>
      <c r="AO26" s="214">
        <v>10.52</v>
      </c>
      <c r="AP26" s="214">
        <v>10.32</v>
      </c>
      <c r="AQ26" s="214">
        <v>10.44</v>
      </c>
      <c r="AR26" s="214">
        <v>10.81</v>
      </c>
      <c r="AS26" s="214">
        <v>11.02</v>
      </c>
      <c r="AT26" s="214">
        <v>10.9</v>
      </c>
      <c r="AU26" s="214">
        <v>10.94</v>
      </c>
      <c r="AV26" s="214">
        <v>10.69</v>
      </c>
      <c r="AW26" s="214">
        <v>10.27</v>
      </c>
      <c r="AX26" s="214">
        <v>10.11</v>
      </c>
      <c r="AY26" s="214">
        <v>9.98</v>
      </c>
      <c r="AZ26" s="214">
        <v>10.15</v>
      </c>
      <c r="BA26" s="214">
        <v>10.130000000000001</v>
      </c>
      <c r="BB26" s="214">
        <v>10.09</v>
      </c>
      <c r="BC26" s="214">
        <v>10.25</v>
      </c>
      <c r="BD26" s="214">
        <v>10.58</v>
      </c>
      <c r="BE26" s="214">
        <v>10.62</v>
      </c>
      <c r="BF26" s="214">
        <v>10.719849999999999</v>
      </c>
      <c r="BG26" s="214">
        <v>10.825670000000001</v>
      </c>
      <c r="BH26" s="355">
        <v>10.514290000000001</v>
      </c>
      <c r="BI26" s="355">
        <v>10.23931</v>
      </c>
      <c r="BJ26" s="355">
        <v>10.132989999999999</v>
      </c>
      <c r="BK26" s="355">
        <v>10.11401</v>
      </c>
      <c r="BL26" s="355">
        <v>10.29832</v>
      </c>
      <c r="BM26" s="355">
        <v>10.32109</v>
      </c>
      <c r="BN26" s="355">
        <v>10.318</v>
      </c>
      <c r="BO26" s="355">
        <v>10.489839999999999</v>
      </c>
      <c r="BP26" s="355">
        <v>10.917719999999999</v>
      </c>
      <c r="BQ26" s="355">
        <v>10.94807</v>
      </c>
      <c r="BR26" s="355">
        <v>11.05283</v>
      </c>
      <c r="BS26" s="355">
        <v>11.17788</v>
      </c>
      <c r="BT26" s="355">
        <v>10.854789999999999</v>
      </c>
      <c r="BU26" s="355">
        <v>10.554650000000001</v>
      </c>
      <c r="BV26" s="355">
        <v>10.42313</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1"/>
      <c r="BI27" s="491"/>
      <c r="BJ27" s="491"/>
      <c r="BK27" s="491"/>
      <c r="BL27" s="491"/>
      <c r="BM27" s="491"/>
      <c r="BN27" s="491"/>
      <c r="BO27" s="491"/>
      <c r="BP27" s="491"/>
      <c r="BQ27" s="491"/>
      <c r="BR27" s="491"/>
      <c r="BS27" s="491"/>
      <c r="BT27" s="491"/>
      <c r="BU27" s="491"/>
      <c r="BV27" s="491"/>
    </row>
    <row r="28" spans="1:74" ht="11.1" customHeight="1" x14ac:dyDescent="0.2">
      <c r="A28" s="119" t="s">
        <v>811</v>
      </c>
      <c r="B28" s="205" t="s">
        <v>587</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12.461845074999999</v>
      </c>
      <c r="AN28" s="214">
        <v>14.118757690000001</v>
      </c>
      <c r="AO28" s="214">
        <v>13.006534844999999</v>
      </c>
      <c r="AP28" s="214">
        <v>12.027477724000001</v>
      </c>
      <c r="AQ28" s="214">
        <v>11.67472366</v>
      </c>
      <c r="AR28" s="214">
        <v>11.841708842999999</v>
      </c>
      <c r="AS28" s="214">
        <v>11.555141770000001</v>
      </c>
      <c r="AT28" s="214">
        <v>12.025107429</v>
      </c>
      <c r="AU28" s="214">
        <v>12.030623509</v>
      </c>
      <c r="AV28" s="214">
        <v>11.671796412999999</v>
      </c>
      <c r="AW28" s="214">
        <v>11.961640802</v>
      </c>
      <c r="AX28" s="214">
        <v>11.923106095</v>
      </c>
      <c r="AY28" s="214">
        <v>12.093149456000001</v>
      </c>
      <c r="AZ28" s="214">
        <v>12.263153235000001</v>
      </c>
      <c r="BA28" s="214">
        <v>12.238182764999999</v>
      </c>
      <c r="BB28" s="214">
        <v>11.774165042</v>
      </c>
      <c r="BC28" s="214">
        <v>11.753917206000001</v>
      </c>
      <c r="BD28" s="214">
        <v>11.84</v>
      </c>
      <c r="BE28" s="214">
        <v>12.19</v>
      </c>
      <c r="BF28" s="214">
        <v>13.10807</v>
      </c>
      <c r="BG28" s="214">
        <v>13.336</v>
      </c>
      <c r="BH28" s="355">
        <v>12.733219999999999</v>
      </c>
      <c r="BI28" s="355">
        <v>12.72268</v>
      </c>
      <c r="BJ28" s="355">
        <v>12.99977</v>
      </c>
      <c r="BK28" s="355">
        <v>13.32616</v>
      </c>
      <c r="BL28" s="355">
        <v>13.36858</v>
      </c>
      <c r="BM28" s="355">
        <v>13.24414</v>
      </c>
      <c r="BN28" s="355">
        <v>12.633940000000001</v>
      </c>
      <c r="BO28" s="355">
        <v>12.509309999999999</v>
      </c>
      <c r="BP28" s="355">
        <v>12.491490000000001</v>
      </c>
      <c r="BQ28" s="355">
        <v>12.778280000000001</v>
      </c>
      <c r="BR28" s="355">
        <v>13.70575</v>
      </c>
      <c r="BS28" s="355">
        <v>13.864380000000001</v>
      </c>
      <c r="BT28" s="355">
        <v>13.200900000000001</v>
      </c>
      <c r="BU28" s="355">
        <v>13.15823</v>
      </c>
      <c r="BV28" s="355">
        <v>13.39838</v>
      </c>
    </row>
    <row r="29" spans="1:74" ht="11.1" customHeight="1" x14ac:dyDescent="0.2">
      <c r="A29" s="119" t="s">
        <v>812</v>
      </c>
      <c r="B29" s="187" t="s">
        <v>621</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7.1350186643000004</v>
      </c>
      <c r="AN29" s="214">
        <v>8.4214811298000001</v>
      </c>
      <c r="AO29" s="214">
        <v>8.1373796895999995</v>
      </c>
      <c r="AP29" s="214">
        <v>7.2667082424</v>
      </c>
      <c r="AQ29" s="214">
        <v>7.1606857831999999</v>
      </c>
      <c r="AR29" s="214">
        <v>7.2152511280000002</v>
      </c>
      <c r="AS29" s="214">
        <v>7.3410117420000001</v>
      </c>
      <c r="AT29" s="214">
        <v>7.3823980582999997</v>
      </c>
      <c r="AU29" s="214">
        <v>7.3534657553000002</v>
      </c>
      <c r="AV29" s="214">
        <v>7.2438053778000002</v>
      </c>
      <c r="AW29" s="214">
        <v>7.0612465106000002</v>
      </c>
      <c r="AX29" s="214">
        <v>6.8624198388000002</v>
      </c>
      <c r="AY29" s="214">
        <v>6.9718171645</v>
      </c>
      <c r="AZ29" s="214">
        <v>7.0833898775000002</v>
      </c>
      <c r="BA29" s="214">
        <v>7.0736489691999997</v>
      </c>
      <c r="BB29" s="214">
        <v>6.9323676259999996</v>
      </c>
      <c r="BC29" s="214">
        <v>6.9284293327000004</v>
      </c>
      <c r="BD29" s="214">
        <v>7.18</v>
      </c>
      <c r="BE29" s="214">
        <v>7.12</v>
      </c>
      <c r="BF29" s="214">
        <v>7.3819970000000001</v>
      </c>
      <c r="BG29" s="214">
        <v>7.1934170000000002</v>
      </c>
      <c r="BH29" s="355">
        <v>6.850568</v>
      </c>
      <c r="BI29" s="355">
        <v>6.8674569999999999</v>
      </c>
      <c r="BJ29" s="355">
        <v>6.9605199999999998</v>
      </c>
      <c r="BK29" s="355">
        <v>7.0416049999999997</v>
      </c>
      <c r="BL29" s="355">
        <v>7.29589</v>
      </c>
      <c r="BM29" s="355">
        <v>7.2648650000000004</v>
      </c>
      <c r="BN29" s="355">
        <v>7.091596</v>
      </c>
      <c r="BO29" s="355">
        <v>7.085445</v>
      </c>
      <c r="BP29" s="355">
        <v>7.3350559999999998</v>
      </c>
      <c r="BQ29" s="355">
        <v>7.2264520000000001</v>
      </c>
      <c r="BR29" s="355">
        <v>7.3812009999999999</v>
      </c>
      <c r="BS29" s="355">
        <v>7.1983069999999998</v>
      </c>
      <c r="BT29" s="355">
        <v>6.9398289999999996</v>
      </c>
      <c r="BU29" s="355">
        <v>6.9553289999999999</v>
      </c>
      <c r="BV29" s="355">
        <v>7.0107340000000002</v>
      </c>
    </row>
    <row r="30" spans="1:74" ht="11.1" customHeight="1" x14ac:dyDescent="0.2">
      <c r="A30" s="119" t="s">
        <v>813</v>
      </c>
      <c r="B30" s="205" t="s">
        <v>588</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6.7057383603999998</v>
      </c>
      <c r="AN30" s="214">
        <v>6.9121677728000002</v>
      </c>
      <c r="AO30" s="214">
        <v>6.9844859254999996</v>
      </c>
      <c r="AP30" s="214">
        <v>6.6585504980000003</v>
      </c>
      <c r="AQ30" s="214">
        <v>6.6813768617999996</v>
      </c>
      <c r="AR30" s="214">
        <v>6.9573796899999998</v>
      </c>
      <c r="AS30" s="214">
        <v>7.1616913850000001</v>
      </c>
      <c r="AT30" s="214">
        <v>7.0774391400000001</v>
      </c>
      <c r="AU30" s="214">
        <v>6.9361363985000004</v>
      </c>
      <c r="AV30" s="214">
        <v>6.8071615016999996</v>
      </c>
      <c r="AW30" s="214">
        <v>6.7794784234999996</v>
      </c>
      <c r="AX30" s="214">
        <v>6.6888775688999997</v>
      </c>
      <c r="AY30" s="214">
        <v>6.7304002058999997</v>
      </c>
      <c r="AZ30" s="214">
        <v>6.7269853205999999</v>
      </c>
      <c r="BA30" s="214">
        <v>6.7688618191999996</v>
      </c>
      <c r="BB30" s="214">
        <v>6.8010148788000002</v>
      </c>
      <c r="BC30" s="214">
        <v>6.7761151029000004</v>
      </c>
      <c r="BD30" s="214">
        <v>6.92</v>
      </c>
      <c r="BE30" s="214">
        <v>7.02</v>
      </c>
      <c r="BF30" s="214">
        <v>7.0236359999999998</v>
      </c>
      <c r="BG30" s="214">
        <v>6.8741450000000004</v>
      </c>
      <c r="BH30" s="355">
        <v>6.7730360000000003</v>
      </c>
      <c r="BI30" s="355">
        <v>6.781155</v>
      </c>
      <c r="BJ30" s="355">
        <v>6.7635699999999996</v>
      </c>
      <c r="BK30" s="355">
        <v>6.7740320000000001</v>
      </c>
      <c r="BL30" s="355">
        <v>6.8665180000000001</v>
      </c>
      <c r="BM30" s="355">
        <v>6.8785610000000004</v>
      </c>
      <c r="BN30" s="355">
        <v>6.9050229999999999</v>
      </c>
      <c r="BO30" s="355">
        <v>6.9334569999999998</v>
      </c>
      <c r="BP30" s="355">
        <v>7.1483109999999996</v>
      </c>
      <c r="BQ30" s="355">
        <v>7.2349540000000001</v>
      </c>
      <c r="BR30" s="355">
        <v>7.1206019999999999</v>
      </c>
      <c r="BS30" s="355">
        <v>6.9809200000000002</v>
      </c>
      <c r="BT30" s="355">
        <v>6.907095</v>
      </c>
      <c r="BU30" s="355">
        <v>6.8701049999999997</v>
      </c>
      <c r="BV30" s="355">
        <v>6.8344889999999996</v>
      </c>
    </row>
    <row r="31" spans="1:74" ht="11.1" customHeight="1" x14ac:dyDescent="0.2">
      <c r="A31" s="119" t="s">
        <v>814</v>
      </c>
      <c r="B31" s="205" t="s">
        <v>589</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6.3818051219000003</v>
      </c>
      <c r="AN31" s="214">
        <v>6.5251773153999997</v>
      </c>
      <c r="AO31" s="214">
        <v>6.5659153177</v>
      </c>
      <c r="AP31" s="214">
        <v>6.5512951057000004</v>
      </c>
      <c r="AQ31" s="214">
        <v>6.6030370890999999</v>
      </c>
      <c r="AR31" s="214">
        <v>7.4808221211000001</v>
      </c>
      <c r="AS31" s="214">
        <v>7.8005935338999999</v>
      </c>
      <c r="AT31" s="214">
        <v>7.5375906170000002</v>
      </c>
      <c r="AU31" s="214">
        <v>7.1711297505999996</v>
      </c>
      <c r="AV31" s="214">
        <v>6.6368880676000002</v>
      </c>
      <c r="AW31" s="214">
        <v>6.457360993</v>
      </c>
      <c r="AX31" s="214">
        <v>6.3253758178000004</v>
      </c>
      <c r="AY31" s="214">
        <v>6.5328749767999996</v>
      </c>
      <c r="AZ31" s="214">
        <v>6.6040177508999998</v>
      </c>
      <c r="BA31" s="214">
        <v>6.8105715046000004</v>
      </c>
      <c r="BB31" s="214">
        <v>6.5025086340999998</v>
      </c>
      <c r="BC31" s="214">
        <v>6.9238400262999997</v>
      </c>
      <c r="BD31" s="214">
        <v>7.77</v>
      </c>
      <c r="BE31" s="214">
        <v>7.94</v>
      </c>
      <c r="BF31" s="214">
        <v>7.6388420000000004</v>
      </c>
      <c r="BG31" s="214">
        <v>7.2256049999999998</v>
      </c>
      <c r="BH31" s="355">
        <v>6.6092269999999997</v>
      </c>
      <c r="BI31" s="355">
        <v>6.4298339999999996</v>
      </c>
      <c r="BJ31" s="355">
        <v>6.4689870000000003</v>
      </c>
      <c r="BK31" s="355">
        <v>6.5929919999999997</v>
      </c>
      <c r="BL31" s="355">
        <v>6.7009879999999997</v>
      </c>
      <c r="BM31" s="355">
        <v>6.877739</v>
      </c>
      <c r="BN31" s="355">
        <v>6.5655960000000002</v>
      </c>
      <c r="BO31" s="355">
        <v>7.0260049999999996</v>
      </c>
      <c r="BP31" s="355">
        <v>7.9433420000000003</v>
      </c>
      <c r="BQ31" s="355">
        <v>8.1042349999999992</v>
      </c>
      <c r="BR31" s="355">
        <v>7.7752230000000004</v>
      </c>
      <c r="BS31" s="355">
        <v>7.3534430000000004</v>
      </c>
      <c r="BT31" s="355">
        <v>6.7509360000000003</v>
      </c>
      <c r="BU31" s="355">
        <v>6.5447309999999996</v>
      </c>
      <c r="BV31" s="355">
        <v>6.5811869999999999</v>
      </c>
    </row>
    <row r="32" spans="1:74" ht="11.1" customHeight="1" x14ac:dyDescent="0.2">
      <c r="A32" s="119" t="s">
        <v>815</v>
      </c>
      <c r="B32" s="205" t="s">
        <v>590</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6.5573734160999999</v>
      </c>
      <c r="AN32" s="214">
        <v>6.7204144748000001</v>
      </c>
      <c r="AO32" s="214">
        <v>6.3740005283999999</v>
      </c>
      <c r="AP32" s="214">
        <v>6.3062029329999998</v>
      </c>
      <c r="AQ32" s="214">
        <v>6.4383249287000002</v>
      </c>
      <c r="AR32" s="214">
        <v>6.3922938500999997</v>
      </c>
      <c r="AS32" s="214">
        <v>7.2320653517000002</v>
      </c>
      <c r="AT32" s="214">
        <v>6.8562712147999996</v>
      </c>
      <c r="AU32" s="214">
        <v>6.6170758276999999</v>
      </c>
      <c r="AV32" s="214">
        <v>6.4124261071999999</v>
      </c>
      <c r="AW32" s="214">
        <v>6.1483750494000002</v>
      </c>
      <c r="AX32" s="214">
        <v>6.2096043337999998</v>
      </c>
      <c r="AY32" s="214">
        <v>6.3700139437000001</v>
      </c>
      <c r="AZ32" s="214">
        <v>6.1564260333999998</v>
      </c>
      <c r="BA32" s="214">
        <v>5.9416781911000003</v>
      </c>
      <c r="BB32" s="214">
        <v>6.1781110986999996</v>
      </c>
      <c r="BC32" s="214">
        <v>6.1902543983999996</v>
      </c>
      <c r="BD32" s="214">
        <v>6.65</v>
      </c>
      <c r="BE32" s="214">
        <v>6.98</v>
      </c>
      <c r="BF32" s="214">
        <v>6.9228379999999996</v>
      </c>
      <c r="BG32" s="214">
        <v>6.7273100000000001</v>
      </c>
      <c r="BH32" s="355">
        <v>6.4487410000000001</v>
      </c>
      <c r="BI32" s="355">
        <v>6.4241630000000001</v>
      </c>
      <c r="BJ32" s="355">
        <v>6.4238189999999999</v>
      </c>
      <c r="BK32" s="355">
        <v>6.4537550000000001</v>
      </c>
      <c r="BL32" s="355">
        <v>6.3720090000000003</v>
      </c>
      <c r="BM32" s="355">
        <v>6.1213369999999996</v>
      </c>
      <c r="BN32" s="355">
        <v>6.3718050000000002</v>
      </c>
      <c r="BO32" s="355">
        <v>6.3853340000000003</v>
      </c>
      <c r="BP32" s="355">
        <v>6.9273220000000002</v>
      </c>
      <c r="BQ32" s="355">
        <v>7.2475699999999996</v>
      </c>
      <c r="BR32" s="355">
        <v>7.0326700000000004</v>
      </c>
      <c r="BS32" s="355">
        <v>6.8216460000000003</v>
      </c>
      <c r="BT32" s="355">
        <v>6.6155850000000003</v>
      </c>
      <c r="BU32" s="355">
        <v>6.5343349999999996</v>
      </c>
      <c r="BV32" s="355">
        <v>6.4993249999999998</v>
      </c>
    </row>
    <row r="33" spans="1:74" ht="11.1" customHeight="1" x14ac:dyDescent="0.2">
      <c r="A33" s="119" t="s">
        <v>816</v>
      </c>
      <c r="B33" s="205" t="s">
        <v>591</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5.6842054133</v>
      </c>
      <c r="AN33" s="214">
        <v>5.9892130549999996</v>
      </c>
      <c r="AO33" s="214">
        <v>5.6747115013</v>
      </c>
      <c r="AP33" s="214">
        <v>5.6129602422999998</v>
      </c>
      <c r="AQ33" s="214">
        <v>5.7570236548000002</v>
      </c>
      <c r="AR33" s="214">
        <v>6.4673343345000003</v>
      </c>
      <c r="AS33" s="214">
        <v>6.6474734841999998</v>
      </c>
      <c r="AT33" s="214">
        <v>6.5448939415999998</v>
      </c>
      <c r="AU33" s="214">
        <v>6.5618792226</v>
      </c>
      <c r="AV33" s="214">
        <v>5.8591388064999999</v>
      </c>
      <c r="AW33" s="214">
        <v>5.7211702655999996</v>
      </c>
      <c r="AX33" s="214">
        <v>5.6325731208000001</v>
      </c>
      <c r="AY33" s="214">
        <v>5.5687141898999997</v>
      </c>
      <c r="AZ33" s="214">
        <v>5.3842935894000004</v>
      </c>
      <c r="BA33" s="214">
        <v>5.4777658205000002</v>
      </c>
      <c r="BB33" s="214">
        <v>5.5549393700999996</v>
      </c>
      <c r="BC33" s="214">
        <v>5.5414964203999997</v>
      </c>
      <c r="BD33" s="214">
        <v>6.06</v>
      </c>
      <c r="BE33" s="214">
        <v>6.2</v>
      </c>
      <c r="BF33" s="214">
        <v>6.503933</v>
      </c>
      <c r="BG33" s="214">
        <v>6.579421</v>
      </c>
      <c r="BH33" s="355">
        <v>5.7982480000000001</v>
      </c>
      <c r="BI33" s="355">
        <v>5.7708380000000004</v>
      </c>
      <c r="BJ33" s="355">
        <v>5.8910850000000003</v>
      </c>
      <c r="BK33" s="355">
        <v>5.6516520000000003</v>
      </c>
      <c r="BL33" s="355">
        <v>5.6185749999999999</v>
      </c>
      <c r="BM33" s="355">
        <v>5.6265660000000004</v>
      </c>
      <c r="BN33" s="355">
        <v>5.6867380000000001</v>
      </c>
      <c r="BO33" s="355">
        <v>5.7737879999999997</v>
      </c>
      <c r="BP33" s="355">
        <v>6.4494020000000001</v>
      </c>
      <c r="BQ33" s="355">
        <v>6.5507520000000001</v>
      </c>
      <c r="BR33" s="355">
        <v>6.6993580000000001</v>
      </c>
      <c r="BS33" s="355">
        <v>6.7721169999999997</v>
      </c>
      <c r="BT33" s="355">
        <v>6.015339</v>
      </c>
      <c r="BU33" s="355">
        <v>5.9136040000000003</v>
      </c>
      <c r="BV33" s="355">
        <v>6.0075859999999999</v>
      </c>
    </row>
    <row r="34" spans="1:74" ht="11.1" customHeight="1" x14ac:dyDescent="0.2">
      <c r="A34" s="119" t="s">
        <v>817</v>
      </c>
      <c r="B34" s="205" t="s">
        <v>592</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5.7274842700999997</v>
      </c>
      <c r="AN34" s="214">
        <v>5.7125227227000002</v>
      </c>
      <c r="AO34" s="214">
        <v>5.6352681361999997</v>
      </c>
      <c r="AP34" s="214">
        <v>5.4482407218000004</v>
      </c>
      <c r="AQ34" s="214">
        <v>5.5341927247999996</v>
      </c>
      <c r="AR34" s="214">
        <v>5.5965645543999996</v>
      </c>
      <c r="AS34" s="214">
        <v>5.7187007214000003</v>
      </c>
      <c r="AT34" s="214">
        <v>5.8295375616999996</v>
      </c>
      <c r="AU34" s="214">
        <v>5.6509019190999998</v>
      </c>
      <c r="AV34" s="214">
        <v>5.3871443721999999</v>
      </c>
      <c r="AW34" s="214">
        <v>5.2270734004000001</v>
      </c>
      <c r="AX34" s="214">
        <v>5.1813810170999997</v>
      </c>
      <c r="AY34" s="214">
        <v>5.0384524819000003</v>
      </c>
      <c r="AZ34" s="214">
        <v>4.9380580495000004</v>
      </c>
      <c r="BA34" s="214">
        <v>5.2034065691000002</v>
      </c>
      <c r="BB34" s="214">
        <v>4.8259219167999996</v>
      </c>
      <c r="BC34" s="214">
        <v>5.0307320677999998</v>
      </c>
      <c r="BD34" s="214">
        <v>5.23</v>
      </c>
      <c r="BE34" s="214">
        <v>5.38</v>
      </c>
      <c r="BF34" s="214">
        <v>5.789282</v>
      </c>
      <c r="BG34" s="214">
        <v>5.7124240000000004</v>
      </c>
      <c r="BH34" s="355">
        <v>5.5051230000000002</v>
      </c>
      <c r="BI34" s="355">
        <v>5.4390580000000002</v>
      </c>
      <c r="BJ34" s="355">
        <v>5.4972719999999997</v>
      </c>
      <c r="BK34" s="355">
        <v>5.2354570000000002</v>
      </c>
      <c r="BL34" s="355">
        <v>5.2983450000000003</v>
      </c>
      <c r="BM34" s="355">
        <v>5.5897600000000001</v>
      </c>
      <c r="BN34" s="355">
        <v>5.1317459999999997</v>
      </c>
      <c r="BO34" s="355">
        <v>5.4225539999999999</v>
      </c>
      <c r="BP34" s="355">
        <v>5.6923310000000003</v>
      </c>
      <c r="BQ34" s="355">
        <v>5.7690210000000004</v>
      </c>
      <c r="BR34" s="355">
        <v>6.0135069999999997</v>
      </c>
      <c r="BS34" s="355">
        <v>5.9268640000000001</v>
      </c>
      <c r="BT34" s="355">
        <v>5.7696699999999996</v>
      </c>
      <c r="BU34" s="355">
        <v>5.637257</v>
      </c>
      <c r="BV34" s="355">
        <v>5.6461629999999996</v>
      </c>
    </row>
    <row r="35" spans="1:74" s="120" customFormat="1" ht="11.1" customHeight="1" x14ac:dyDescent="0.2">
      <c r="A35" s="119" t="s">
        <v>818</v>
      </c>
      <c r="B35" s="205" t="s">
        <v>593</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6.0425660185999996</v>
      </c>
      <c r="AN35" s="214">
        <v>6.1774082843000002</v>
      </c>
      <c r="AO35" s="214">
        <v>6.2744843806999997</v>
      </c>
      <c r="AP35" s="214">
        <v>6.3237208505</v>
      </c>
      <c r="AQ35" s="214">
        <v>6.5720975710999996</v>
      </c>
      <c r="AR35" s="214">
        <v>6.9996054143000004</v>
      </c>
      <c r="AS35" s="214">
        <v>7.3366395492000001</v>
      </c>
      <c r="AT35" s="214">
        <v>7.1567408584000001</v>
      </c>
      <c r="AU35" s="214">
        <v>7.0008578671999997</v>
      </c>
      <c r="AV35" s="214">
        <v>6.3425704953000004</v>
      </c>
      <c r="AW35" s="214">
        <v>5.8797022325999997</v>
      </c>
      <c r="AX35" s="214">
        <v>5.759462933</v>
      </c>
      <c r="AY35" s="214">
        <v>5.7451598264000001</v>
      </c>
      <c r="AZ35" s="214">
        <v>5.8244480250999997</v>
      </c>
      <c r="BA35" s="214">
        <v>5.8679222944999996</v>
      </c>
      <c r="BB35" s="214">
        <v>5.9289060371</v>
      </c>
      <c r="BC35" s="214">
        <v>6.0857149143999996</v>
      </c>
      <c r="BD35" s="214">
        <v>6.79</v>
      </c>
      <c r="BE35" s="214">
        <v>7.1</v>
      </c>
      <c r="BF35" s="214">
        <v>7.0451490000000003</v>
      </c>
      <c r="BG35" s="214">
        <v>6.9944189999999997</v>
      </c>
      <c r="BH35" s="355">
        <v>6.5933849999999996</v>
      </c>
      <c r="BI35" s="355">
        <v>5.912623</v>
      </c>
      <c r="BJ35" s="355">
        <v>5.9725609999999998</v>
      </c>
      <c r="BK35" s="355">
        <v>5.8793179999999996</v>
      </c>
      <c r="BL35" s="355">
        <v>5.9773019999999999</v>
      </c>
      <c r="BM35" s="355">
        <v>6.0233730000000003</v>
      </c>
      <c r="BN35" s="355">
        <v>6.0896499999999998</v>
      </c>
      <c r="BO35" s="355">
        <v>6.2605870000000001</v>
      </c>
      <c r="BP35" s="355">
        <v>6.9988390000000003</v>
      </c>
      <c r="BQ35" s="355">
        <v>7.3187119999999997</v>
      </c>
      <c r="BR35" s="355">
        <v>7.2508710000000001</v>
      </c>
      <c r="BS35" s="355">
        <v>7.201721</v>
      </c>
      <c r="BT35" s="355">
        <v>6.7933029999999999</v>
      </c>
      <c r="BU35" s="355">
        <v>6.0873619999999997</v>
      </c>
      <c r="BV35" s="355">
        <v>6.147907</v>
      </c>
    </row>
    <row r="36" spans="1:74" s="120" customFormat="1" ht="11.1" customHeight="1" x14ac:dyDescent="0.2">
      <c r="A36" s="119" t="s">
        <v>819</v>
      </c>
      <c r="B36" s="207" t="s">
        <v>594</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7.8750547778</v>
      </c>
      <c r="AN36" s="214">
        <v>8.0809000345000008</v>
      </c>
      <c r="AO36" s="214">
        <v>8.0346642872</v>
      </c>
      <c r="AP36" s="214">
        <v>8.0884955646000005</v>
      </c>
      <c r="AQ36" s="214">
        <v>8.7309504103000002</v>
      </c>
      <c r="AR36" s="214">
        <v>9.9578165340999991</v>
      </c>
      <c r="AS36" s="214">
        <v>10.637605064000001</v>
      </c>
      <c r="AT36" s="214">
        <v>10.318045675</v>
      </c>
      <c r="AU36" s="214">
        <v>10.435546553</v>
      </c>
      <c r="AV36" s="214">
        <v>10.252551251</v>
      </c>
      <c r="AW36" s="214">
        <v>9.1702075528000009</v>
      </c>
      <c r="AX36" s="214">
        <v>8.0597550142000003</v>
      </c>
      <c r="AY36" s="214">
        <v>7.8776411444000001</v>
      </c>
      <c r="AZ36" s="214">
        <v>7.9525188858</v>
      </c>
      <c r="BA36" s="214">
        <v>8.0956174385999997</v>
      </c>
      <c r="BB36" s="214">
        <v>8.2221310206999991</v>
      </c>
      <c r="BC36" s="214">
        <v>8.7750172841000005</v>
      </c>
      <c r="BD36" s="214">
        <v>10.119999999999999</v>
      </c>
      <c r="BE36" s="214">
        <v>10.49</v>
      </c>
      <c r="BF36" s="214">
        <v>9.8679659999999991</v>
      </c>
      <c r="BG36" s="214">
        <v>9.5960059999999991</v>
      </c>
      <c r="BH36" s="355">
        <v>9.2170400000000008</v>
      </c>
      <c r="BI36" s="355">
        <v>8.5549359999999997</v>
      </c>
      <c r="BJ36" s="355">
        <v>7.7990769999999996</v>
      </c>
      <c r="BK36" s="355">
        <v>7.4041540000000001</v>
      </c>
      <c r="BL36" s="355">
        <v>7.4162039999999996</v>
      </c>
      <c r="BM36" s="355">
        <v>7.9789099999999999</v>
      </c>
      <c r="BN36" s="355">
        <v>7.907959</v>
      </c>
      <c r="BO36" s="355">
        <v>8.3998039999999996</v>
      </c>
      <c r="BP36" s="355">
        <v>9.8723840000000003</v>
      </c>
      <c r="BQ36" s="355">
        <v>10.183949999999999</v>
      </c>
      <c r="BR36" s="355">
        <v>9.7370190000000001</v>
      </c>
      <c r="BS36" s="355">
        <v>9.7429210000000008</v>
      </c>
      <c r="BT36" s="355">
        <v>9.3377960000000009</v>
      </c>
      <c r="BU36" s="355">
        <v>8.6979939999999996</v>
      </c>
      <c r="BV36" s="355">
        <v>7.9468500000000004</v>
      </c>
    </row>
    <row r="37" spans="1:74" s="120" customFormat="1" ht="11.1" customHeight="1" x14ac:dyDescent="0.2">
      <c r="A37" s="119" t="s">
        <v>820</v>
      </c>
      <c r="B37" s="207" t="s">
        <v>568</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6.64</v>
      </c>
      <c r="AN37" s="214">
        <v>6.91</v>
      </c>
      <c r="AO37" s="214">
        <v>6.81</v>
      </c>
      <c r="AP37" s="214">
        <v>6.6</v>
      </c>
      <c r="AQ37" s="214">
        <v>6.71</v>
      </c>
      <c r="AR37" s="214">
        <v>7.1</v>
      </c>
      <c r="AS37" s="214">
        <v>7.44</v>
      </c>
      <c r="AT37" s="214">
        <v>7.33</v>
      </c>
      <c r="AU37" s="214">
        <v>7.18</v>
      </c>
      <c r="AV37" s="214">
        <v>6.87</v>
      </c>
      <c r="AW37" s="214">
        <v>6.59</v>
      </c>
      <c r="AX37" s="214">
        <v>6.42</v>
      </c>
      <c r="AY37" s="214">
        <v>6.41</v>
      </c>
      <c r="AZ37" s="214">
        <v>6.38</v>
      </c>
      <c r="BA37" s="214">
        <v>6.47</v>
      </c>
      <c r="BB37" s="214">
        <v>6.39</v>
      </c>
      <c r="BC37" s="214">
        <v>6.54</v>
      </c>
      <c r="BD37" s="214">
        <v>7.03</v>
      </c>
      <c r="BE37" s="214">
        <v>7.23</v>
      </c>
      <c r="BF37" s="214">
        <v>7.2850169999999999</v>
      </c>
      <c r="BG37" s="214">
        <v>7.1235309999999998</v>
      </c>
      <c r="BH37" s="355">
        <v>6.7813610000000004</v>
      </c>
      <c r="BI37" s="355">
        <v>6.6126959999999997</v>
      </c>
      <c r="BJ37" s="355">
        <v>6.5829190000000004</v>
      </c>
      <c r="BK37" s="355">
        <v>6.4897210000000003</v>
      </c>
      <c r="BL37" s="355">
        <v>6.5488580000000001</v>
      </c>
      <c r="BM37" s="355">
        <v>6.634512</v>
      </c>
      <c r="BN37" s="355">
        <v>6.5366980000000003</v>
      </c>
      <c r="BO37" s="355">
        <v>6.7083560000000002</v>
      </c>
      <c r="BP37" s="355">
        <v>7.2690590000000004</v>
      </c>
      <c r="BQ37" s="355">
        <v>7.4467270000000001</v>
      </c>
      <c r="BR37" s="355">
        <v>7.3950290000000001</v>
      </c>
      <c r="BS37" s="355">
        <v>7.2666339999999998</v>
      </c>
      <c r="BT37" s="355">
        <v>6.9508650000000003</v>
      </c>
      <c r="BU37" s="355">
        <v>6.7430060000000003</v>
      </c>
      <c r="BV37" s="355">
        <v>6.6904779999999997</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587</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17.338609227999999</v>
      </c>
      <c r="AN39" s="261">
        <v>18.441718571999999</v>
      </c>
      <c r="AO39" s="261">
        <v>17.927169060000001</v>
      </c>
      <c r="AP39" s="261">
        <v>17.012412052999998</v>
      </c>
      <c r="AQ39" s="261">
        <v>16.371441166</v>
      </c>
      <c r="AR39" s="261">
        <v>16.164788836</v>
      </c>
      <c r="AS39" s="261">
        <v>15.713408764</v>
      </c>
      <c r="AT39" s="261">
        <v>15.762138910999999</v>
      </c>
      <c r="AU39" s="261">
        <v>16.023291702000002</v>
      </c>
      <c r="AV39" s="261">
        <v>15.667205931</v>
      </c>
      <c r="AW39" s="261">
        <v>15.540253700999999</v>
      </c>
      <c r="AX39" s="261">
        <v>16.009881914000001</v>
      </c>
      <c r="AY39" s="261">
        <v>16.161584131000001</v>
      </c>
      <c r="AZ39" s="261">
        <v>16.594472782</v>
      </c>
      <c r="BA39" s="261">
        <v>16.438871792</v>
      </c>
      <c r="BB39" s="261">
        <v>16.311691458999999</v>
      </c>
      <c r="BC39" s="261">
        <v>15.851189678000001</v>
      </c>
      <c r="BD39" s="261">
        <v>15.95</v>
      </c>
      <c r="BE39" s="261">
        <v>16</v>
      </c>
      <c r="BF39" s="261">
        <v>16.44436</v>
      </c>
      <c r="BG39" s="261">
        <v>16.85162</v>
      </c>
      <c r="BH39" s="384">
        <v>16.025590000000001</v>
      </c>
      <c r="BI39" s="384">
        <v>15.991020000000001</v>
      </c>
      <c r="BJ39" s="384">
        <v>16.873640000000002</v>
      </c>
      <c r="BK39" s="384">
        <v>16.984069999999999</v>
      </c>
      <c r="BL39" s="384">
        <v>17.239319999999999</v>
      </c>
      <c r="BM39" s="384">
        <v>16.96191</v>
      </c>
      <c r="BN39" s="384">
        <v>16.88889</v>
      </c>
      <c r="BO39" s="384">
        <v>16.404520000000002</v>
      </c>
      <c r="BP39" s="384">
        <v>16.567270000000001</v>
      </c>
      <c r="BQ39" s="384">
        <v>16.50461</v>
      </c>
      <c r="BR39" s="384">
        <v>17.21191</v>
      </c>
      <c r="BS39" s="384">
        <v>17.433859999999999</v>
      </c>
      <c r="BT39" s="384">
        <v>16.621559999999999</v>
      </c>
      <c r="BU39" s="384">
        <v>16.55293</v>
      </c>
      <c r="BV39" s="384">
        <v>17.419239999999999</v>
      </c>
    </row>
    <row r="40" spans="1:74" ht="11.1" customHeight="1" x14ac:dyDescent="0.2">
      <c r="A40" s="265" t="s">
        <v>205</v>
      </c>
      <c r="B40" s="187" t="s">
        <v>621</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12.848835213999999</v>
      </c>
      <c r="AN40" s="261">
        <v>13.493650730000001</v>
      </c>
      <c r="AO40" s="261">
        <v>13.167746823</v>
      </c>
      <c r="AP40" s="261">
        <v>12.545304441000001</v>
      </c>
      <c r="AQ40" s="261">
        <v>12.654942265000001</v>
      </c>
      <c r="AR40" s="261">
        <v>13.296620549</v>
      </c>
      <c r="AS40" s="261">
        <v>13.624546928999999</v>
      </c>
      <c r="AT40" s="261">
        <v>13.638129151999999</v>
      </c>
      <c r="AU40" s="261">
        <v>13.47800653</v>
      </c>
      <c r="AV40" s="261">
        <v>12.856396162999999</v>
      </c>
      <c r="AW40" s="261">
        <v>12.481333255999999</v>
      </c>
      <c r="AX40" s="261">
        <v>12.401371048</v>
      </c>
      <c r="AY40" s="261">
        <v>12.154311391</v>
      </c>
      <c r="AZ40" s="261">
        <v>12.224953164</v>
      </c>
      <c r="BA40" s="261">
        <v>12.241990848</v>
      </c>
      <c r="BB40" s="261">
        <v>12.223730068</v>
      </c>
      <c r="BC40" s="261">
        <v>12.209133516</v>
      </c>
      <c r="BD40" s="261">
        <v>12.92</v>
      </c>
      <c r="BE40" s="261">
        <v>13.27</v>
      </c>
      <c r="BF40" s="261">
        <v>13.43379</v>
      </c>
      <c r="BG40" s="261">
        <v>13.28242</v>
      </c>
      <c r="BH40" s="384">
        <v>12.39349</v>
      </c>
      <c r="BI40" s="384">
        <v>12.20077</v>
      </c>
      <c r="BJ40" s="384">
        <v>12.44238</v>
      </c>
      <c r="BK40" s="384">
        <v>12.42328</v>
      </c>
      <c r="BL40" s="384">
        <v>12.56551</v>
      </c>
      <c r="BM40" s="384">
        <v>12.564360000000001</v>
      </c>
      <c r="BN40" s="384">
        <v>12.562419999999999</v>
      </c>
      <c r="BO40" s="384">
        <v>12.55911</v>
      </c>
      <c r="BP40" s="384">
        <v>13.318009999999999</v>
      </c>
      <c r="BQ40" s="384">
        <v>13.670769999999999</v>
      </c>
      <c r="BR40" s="384">
        <v>13.758660000000001</v>
      </c>
      <c r="BS40" s="384">
        <v>13.58841</v>
      </c>
      <c r="BT40" s="384">
        <v>12.80344</v>
      </c>
      <c r="BU40" s="384">
        <v>12.58975</v>
      </c>
      <c r="BV40" s="384">
        <v>12.817869999999999</v>
      </c>
    </row>
    <row r="41" spans="1:74" ht="11.1" customHeight="1" x14ac:dyDescent="0.2">
      <c r="A41" s="265" t="s">
        <v>206</v>
      </c>
      <c r="B41" s="205" t="s">
        <v>588</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9.6494045238999995</v>
      </c>
      <c r="AN41" s="261">
        <v>9.7561340941000001</v>
      </c>
      <c r="AO41" s="261">
        <v>9.7198526061999999</v>
      </c>
      <c r="AP41" s="261">
        <v>9.6240999180000006</v>
      </c>
      <c r="AQ41" s="261">
        <v>9.6847702583000004</v>
      </c>
      <c r="AR41" s="261">
        <v>9.9503403678000009</v>
      </c>
      <c r="AS41" s="261">
        <v>10.273275411</v>
      </c>
      <c r="AT41" s="261">
        <v>10.177798229</v>
      </c>
      <c r="AU41" s="261">
        <v>9.9120602089999998</v>
      </c>
      <c r="AV41" s="261">
        <v>9.7379440470999992</v>
      </c>
      <c r="AW41" s="261">
        <v>9.8206793788999995</v>
      </c>
      <c r="AX41" s="261">
        <v>9.690637401</v>
      </c>
      <c r="AY41" s="261">
        <v>9.6505525613999996</v>
      </c>
      <c r="AZ41" s="261">
        <v>9.6576443846999993</v>
      </c>
      <c r="BA41" s="261">
        <v>9.6733530852000005</v>
      </c>
      <c r="BB41" s="261">
        <v>9.7203748139999995</v>
      </c>
      <c r="BC41" s="261">
        <v>9.8403589522000008</v>
      </c>
      <c r="BD41" s="261">
        <v>9.98</v>
      </c>
      <c r="BE41" s="261">
        <v>10.130000000000001</v>
      </c>
      <c r="BF41" s="261">
        <v>10.28722</v>
      </c>
      <c r="BG41" s="261">
        <v>9.9731290000000001</v>
      </c>
      <c r="BH41" s="384">
        <v>9.7040400000000009</v>
      </c>
      <c r="BI41" s="384">
        <v>9.7468640000000004</v>
      </c>
      <c r="BJ41" s="384">
        <v>9.8231450000000002</v>
      </c>
      <c r="BK41" s="384">
        <v>9.8949719999999992</v>
      </c>
      <c r="BL41" s="384">
        <v>9.9791329999999991</v>
      </c>
      <c r="BM41" s="384">
        <v>10.002560000000001</v>
      </c>
      <c r="BN41" s="384">
        <v>9.9971560000000004</v>
      </c>
      <c r="BO41" s="384">
        <v>10.17135</v>
      </c>
      <c r="BP41" s="384">
        <v>10.359719999999999</v>
      </c>
      <c r="BQ41" s="384">
        <v>10.536429999999999</v>
      </c>
      <c r="BR41" s="384">
        <v>10.55545</v>
      </c>
      <c r="BS41" s="384">
        <v>10.231070000000001</v>
      </c>
      <c r="BT41" s="384">
        <v>10.08305</v>
      </c>
      <c r="BU41" s="384">
        <v>10.104699999999999</v>
      </c>
      <c r="BV41" s="384">
        <v>10.191280000000001</v>
      </c>
    </row>
    <row r="42" spans="1:74" ht="11.1" customHeight="1" x14ac:dyDescent="0.2">
      <c r="A42" s="265" t="s">
        <v>207</v>
      </c>
      <c r="B42" s="205" t="s">
        <v>589</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8.5790064524999998</v>
      </c>
      <c r="AN42" s="261">
        <v>8.6713542926000002</v>
      </c>
      <c r="AO42" s="261">
        <v>8.6398088395000006</v>
      </c>
      <c r="AP42" s="261">
        <v>8.8971374660000002</v>
      </c>
      <c r="AQ42" s="261">
        <v>9.2430043060999996</v>
      </c>
      <c r="AR42" s="261">
        <v>10.236447204999999</v>
      </c>
      <c r="AS42" s="261">
        <v>10.437618562999999</v>
      </c>
      <c r="AT42" s="261">
        <v>10.250089572</v>
      </c>
      <c r="AU42" s="261">
        <v>9.6675349536000006</v>
      </c>
      <c r="AV42" s="261">
        <v>9.0393011828999992</v>
      </c>
      <c r="AW42" s="261">
        <v>8.8461718844000004</v>
      </c>
      <c r="AX42" s="261">
        <v>8.8075368735000001</v>
      </c>
      <c r="AY42" s="261">
        <v>8.7818059551999994</v>
      </c>
      <c r="AZ42" s="261">
        <v>8.8853618299000008</v>
      </c>
      <c r="BA42" s="261">
        <v>9.0521229054999992</v>
      </c>
      <c r="BB42" s="261">
        <v>9.0248987243999998</v>
      </c>
      <c r="BC42" s="261">
        <v>9.5798082957999995</v>
      </c>
      <c r="BD42" s="261">
        <v>10.47</v>
      </c>
      <c r="BE42" s="261">
        <v>10.6</v>
      </c>
      <c r="BF42" s="261">
        <v>10.48358</v>
      </c>
      <c r="BG42" s="261">
        <v>9.8513000000000002</v>
      </c>
      <c r="BH42" s="384">
        <v>9.0345429999999993</v>
      </c>
      <c r="BI42" s="384">
        <v>8.7942350000000005</v>
      </c>
      <c r="BJ42" s="384">
        <v>8.8854919999999993</v>
      </c>
      <c r="BK42" s="384">
        <v>8.9445530000000009</v>
      </c>
      <c r="BL42" s="384">
        <v>9.1071010000000001</v>
      </c>
      <c r="BM42" s="384">
        <v>9.2294409999999996</v>
      </c>
      <c r="BN42" s="384">
        <v>9.191357</v>
      </c>
      <c r="BO42" s="384">
        <v>9.7962679999999995</v>
      </c>
      <c r="BP42" s="384">
        <v>10.735620000000001</v>
      </c>
      <c r="BQ42" s="384">
        <v>10.83808</v>
      </c>
      <c r="BR42" s="384">
        <v>10.7448</v>
      </c>
      <c r="BS42" s="384">
        <v>10.082140000000001</v>
      </c>
      <c r="BT42" s="384">
        <v>9.3165849999999999</v>
      </c>
      <c r="BU42" s="384">
        <v>9.0496590000000001</v>
      </c>
      <c r="BV42" s="384">
        <v>9.1318789999999996</v>
      </c>
    </row>
    <row r="43" spans="1:74" ht="11.1" customHeight="1" x14ac:dyDescent="0.2">
      <c r="A43" s="265" t="s">
        <v>208</v>
      </c>
      <c r="B43" s="205" t="s">
        <v>590</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9.8857121069999998</v>
      </c>
      <c r="AN43" s="261">
        <v>10.068980740000001</v>
      </c>
      <c r="AO43" s="261">
        <v>9.9208633588000001</v>
      </c>
      <c r="AP43" s="261">
        <v>9.7579039922999993</v>
      </c>
      <c r="AQ43" s="261">
        <v>9.7944104388</v>
      </c>
      <c r="AR43" s="261">
        <v>10.067245767999999</v>
      </c>
      <c r="AS43" s="261">
        <v>10.537317311000001</v>
      </c>
      <c r="AT43" s="261">
        <v>10.237842991000001</v>
      </c>
      <c r="AU43" s="261">
        <v>10.141775742</v>
      </c>
      <c r="AV43" s="261">
        <v>9.8279140490000003</v>
      </c>
      <c r="AW43" s="261">
        <v>9.6625512222999994</v>
      </c>
      <c r="AX43" s="261">
        <v>9.6464749128000005</v>
      </c>
      <c r="AY43" s="261">
        <v>9.7981194423000009</v>
      </c>
      <c r="AZ43" s="261">
        <v>9.7888766168999997</v>
      </c>
      <c r="BA43" s="261">
        <v>9.6801053221999993</v>
      </c>
      <c r="BB43" s="261">
        <v>9.5745760530999995</v>
      </c>
      <c r="BC43" s="261">
        <v>9.6125304767999999</v>
      </c>
      <c r="BD43" s="261">
        <v>10.039999999999999</v>
      </c>
      <c r="BE43" s="261">
        <v>10.15</v>
      </c>
      <c r="BF43" s="261">
        <v>10.16042</v>
      </c>
      <c r="BG43" s="261">
        <v>10.24849</v>
      </c>
      <c r="BH43" s="384">
        <v>9.8926219999999994</v>
      </c>
      <c r="BI43" s="384">
        <v>9.6854300000000002</v>
      </c>
      <c r="BJ43" s="384">
        <v>9.7192670000000003</v>
      </c>
      <c r="BK43" s="384">
        <v>10.014110000000001</v>
      </c>
      <c r="BL43" s="384">
        <v>9.9886999999999997</v>
      </c>
      <c r="BM43" s="384">
        <v>9.8445680000000007</v>
      </c>
      <c r="BN43" s="384">
        <v>9.7971430000000002</v>
      </c>
      <c r="BO43" s="384">
        <v>9.8429219999999997</v>
      </c>
      <c r="BP43" s="384">
        <v>10.32734</v>
      </c>
      <c r="BQ43" s="384">
        <v>10.504770000000001</v>
      </c>
      <c r="BR43" s="384">
        <v>10.508150000000001</v>
      </c>
      <c r="BS43" s="384">
        <v>10.61164</v>
      </c>
      <c r="BT43" s="384">
        <v>10.28322</v>
      </c>
      <c r="BU43" s="384">
        <v>10.058149999999999</v>
      </c>
      <c r="BV43" s="384">
        <v>10.10005</v>
      </c>
    </row>
    <row r="44" spans="1:74" ht="11.1" customHeight="1" x14ac:dyDescent="0.2">
      <c r="A44" s="265" t="s">
        <v>209</v>
      </c>
      <c r="B44" s="205" t="s">
        <v>591</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8.8289286889999996</v>
      </c>
      <c r="AN44" s="261">
        <v>9.0274136877999993</v>
      </c>
      <c r="AO44" s="261">
        <v>8.8365821896999996</v>
      </c>
      <c r="AP44" s="261">
        <v>8.855679319</v>
      </c>
      <c r="AQ44" s="261">
        <v>8.9227825032000005</v>
      </c>
      <c r="AR44" s="261">
        <v>9.3459462563999995</v>
      </c>
      <c r="AS44" s="261">
        <v>9.4185658591999992</v>
      </c>
      <c r="AT44" s="261">
        <v>9.4120402579999993</v>
      </c>
      <c r="AU44" s="261">
        <v>9.3617443380999994</v>
      </c>
      <c r="AV44" s="261">
        <v>8.9173556028000007</v>
      </c>
      <c r="AW44" s="261">
        <v>8.8363170144000005</v>
      </c>
      <c r="AX44" s="261">
        <v>8.7948690241000005</v>
      </c>
      <c r="AY44" s="261">
        <v>8.7509028879000006</v>
      </c>
      <c r="AZ44" s="261">
        <v>8.6437620450000008</v>
      </c>
      <c r="BA44" s="261">
        <v>8.6798990985</v>
      </c>
      <c r="BB44" s="261">
        <v>8.6600852589000006</v>
      </c>
      <c r="BC44" s="261">
        <v>8.6668775451000002</v>
      </c>
      <c r="BD44" s="261">
        <v>9.19</v>
      </c>
      <c r="BE44" s="261">
        <v>9.34</v>
      </c>
      <c r="BF44" s="261">
        <v>9.3535330000000005</v>
      </c>
      <c r="BG44" s="261">
        <v>9.2250230000000002</v>
      </c>
      <c r="BH44" s="384">
        <v>8.613054</v>
      </c>
      <c r="BI44" s="384">
        <v>8.5883299999999991</v>
      </c>
      <c r="BJ44" s="384">
        <v>8.8650420000000008</v>
      </c>
      <c r="BK44" s="384">
        <v>8.757968</v>
      </c>
      <c r="BL44" s="384">
        <v>8.7791350000000001</v>
      </c>
      <c r="BM44" s="384">
        <v>8.7621219999999997</v>
      </c>
      <c r="BN44" s="384">
        <v>8.8242290000000008</v>
      </c>
      <c r="BO44" s="384">
        <v>8.9731640000000006</v>
      </c>
      <c r="BP44" s="384">
        <v>9.6445659999999993</v>
      </c>
      <c r="BQ44" s="384">
        <v>9.7800550000000008</v>
      </c>
      <c r="BR44" s="384">
        <v>9.7203979999999994</v>
      </c>
      <c r="BS44" s="384">
        <v>9.5947320000000005</v>
      </c>
      <c r="BT44" s="384">
        <v>8.9610610000000008</v>
      </c>
      <c r="BU44" s="384">
        <v>8.8759569999999997</v>
      </c>
      <c r="BV44" s="384">
        <v>9.1595309999999994</v>
      </c>
    </row>
    <row r="45" spans="1:74" ht="11.1" customHeight="1" x14ac:dyDescent="0.2">
      <c r="A45" s="265" t="s">
        <v>210</v>
      </c>
      <c r="B45" s="205" t="s">
        <v>592</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8.4478661042999992</v>
      </c>
      <c r="AN45" s="261">
        <v>8.4264230706000003</v>
      </c>
      <c r="AO45" s="261">
        <v>8.3498458627000005</v>
      </c>
      <c r="AP45" s="261">
        <v>8.1180091839999999</v>
      </c>
      <c r="AQ45" s="261">
        <v>8.3155460011999995</v>
      </c>
      <c r="AR45" s="261">
        <v>8.5073885519000001</v>
      </c>
      <c r="AS45" s="261">
        <v>8.6113896529999998</v>
      </c>
      <c r="AT45" s="261">
        <v>8.7226230683000008</v>
      </c>
      <c r="AU45" s="261">
        <v>8.5760809330000001</v>
      </c>
      <c r="AV45" s="261">
        <v>8.1543540280000002</v>
      </c>
      <c r="AW45" s="261">
        <v>7.8554506541000002</v>
      </c>
      <c r="AX45" s="261">
        <v>7.8539067499000002</v>
      </c>
      <c r="AY45" s="261">
        <v>7.8092673559000003</v>
      </c>
      <c r="AZ45" s="261">
        <v>7.7981276457000002</v>
      </c>
      <c r="BA45" s="261">
        <v>7.8240237691000001</v>
      </c>
      <c r="BB45" s="261">
        <v>7.5812841081000002</v>
      </c>
      <c r="BC45" s="261">
        <v>7.8657151097</v>
      </c>
      <c r="BD45" s="261">
        <v>8.18</v>
      </c>
      <c r="BE45" s="261">
        <v>8.36</v>
      </c>
      <c r="BF45" s="261">
        <v>8.6107910000000007</v>
      </c>
      <c r="BG45" s="261">
        <v>8.5417679999999994</v>
      </c>
      <c r="BH45" s="384">
        <v>8.1647619999999996</v>
      </c>
      <c r="BI45" s="384">
        <v>7.8688190000000002</v>
      </c>
      <c r="BJ45" s="384">
        <v>7.9999440000000002</v>
      </c>
      <c r="BK45" s="384">
        <v>8.0594079999999995</v>
      </c>
      <c r="BL45" s="384">
        <v>8.1356280000000005</v>
      </c>
      <c r="BM45" s="384">
        <v>8.1316950000000006</v>
      </c>
      <c r="BN45" s="384">
        <v>7.9021509999999999</v>
      </c>
      <c r="BO45" s="384">
        <v>8.1926140000000007</v>
      </c>
      <c r="BP45" s="384">
        <v>8.5978510000000004</v>
      </c>
      <c r="BQ45" s="384">
        <v>8.7305329999999994</v>
      </c>
      <c r="BR45" s="384">
        <v>8.9609819999999996</v>
      </c>
      <c r="BS45" s="384">
        <v>8.9141560000000002</v>
      </c>
      <c r="BT45" s="384">
        <v>8.5306189999999997</v>
      </c>
      <c r="BU45" s="384">
        <v>8.1702820000000003</v>
      </c>
      <c r="BV45" s="384">
        <v>8.2542270000000002</v>
      </c>
    </row>
    <row r="46" spans="1:74" s="120" customFormat="1" ht="11.1" customHeight="1" x14ac:dyDescent="0.2">
      <c r="A46" s="265" t="s">
        <v>211</v>
      </c>
      <c r="B46" s="205" t="s">
        <v>593</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8.9686428017999997</v>
      </c>
      <c r="AN46" s="261">
        <v>9.0209256240000002</v>
      </c>
      <c r="AO46" s="261">
        <v>9.0751428446000002</v>
      </c>
      <c r="AP46" s="261">
        <v>9.1721111637000003</v>
      </c>
      <c r="AQ46" s="261">
        <v>9.5455240015000005</v>
      </c>
      <c r="AR46" s="261">
        <v>10.062386734</v>
      </c>
      <c r="AS46" s="261">
        <v>10.268877605</v>
      </c>
      <c r="AT46" s="261">
        <v>10.140758375000001</v>
      </c>
      <c r="AU46" s="261">
        <v>9.9951420899999999</v>
      </c>
      <c r="AV46" s="261">
        <v>9.3731013733000008</v>
      </c>
      <c r="AW46" s="261">
        <v>8.7485587336999995</v>
      </c>
      <c r="AX46" s="261">
        <v>8.7603135922999993</v>
      </c>
      <c r="AY46" s="261">
        <v>8.6669453579999995</v>
      </c>
      <c r="AZ46" s="261">
        <v>8.7313950516999999</v>
      </c>
      <c r="BA46" s="261">
        <v>8.7650209189999995</v>
      </c>
      <c r="BB46" s="261">
        <v>8.8734683541999999</v>
      </c>
      <c r="BC46" s="261">
        <v>9.2636383858000002</v>
      </c>
      <c r="BD46" s="261">
        <v>9.9</v>
      </c>
      <c r="BE46" s="261">
        <v>10.039999999999999</v>
      </c>
      <c r="BF46" s="261">
        <v>10.00727</v>
      </c>
      <c r="BG46" s="261">
        <v>9.8497559999999993</v>
      </c>
      <c r="BH46" s="384">
        <v>9.3777690000000007</v>
      </c>
      <c r="BI46" s="384">
        <v>8.8177869999999992</v>
      </c>
      <c r="BJ46" s="384">
        <v>8.8888230000000004</v>
      </c>
      <c r="BK46" s="384">
        <v>8.7755729999999996</v>
      </c>
      <c r="BL46" s="384">
        <v>8.8990819999999999</v>
      </c>
      <c r="BM46" s="384">
        <v>8.9430390000000006</v>
      </c>
      <c r="BN46" s="384">
        <v>9.0328239999999997</v>
      </c>
      <c r="BO46" s="384">
        <v>9.4323580000000007</v>
      </c>
      <c r="BP46" s="384">
        <v>10.036060000000001</v>
      </c>
      <c r="BQ46" s="384">
        <v>10.259840000000001</v>
      </c>
      <c r="BR46" s="384">
        <v>10.271979999999999</v>
      </c>
      <c r="BS46" s="384">
        <v>10.15442</v>
      </c>
      <c r="BT46" s="384">
        <v>9.623049</v>
      </c>
      <c r="BU46" s="384">
        <v>9.0440679999999993</v>
      </c>
      <c r="BV46" s="384">
        <v>9.0972109999999997</v>
      </c>
    </row>
    <row r="47" spans="1:74" s="120" customFormat="1" ht="11.1" customHeight="1" x14ac:dyDescent="0.2">
      <c r="A47" s="265" t="s">
        <v>212</v>
      </c>
      <c r="B47" s="207" t="s">
        <v>594</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11.861915145999999</v>
      </c>
      <c r="AN47" s="261">
        <v>11.837936962000001</v>
      </c>
      <c r="AO47" s="261">
        <v>11.853455239000001</v>
      </c>
      <c r="AP47" s="261">
        <v>10.913252365</v>
      </c>
      <c r="AQ47" s="261">
        <v>12.383712419</v>
      </c>
      <c r="AR47" s="261">
        <v>13.466527682000001</v>
      </c>
      <c r="AS47" s="261">
        <v>14.45377167</v>
      </c>
      <c r="AT47" s="261">
        <v>14.307956592</v>
      </c>
      <c r="AU47" s="261">
        <v>14.672150719999999</v>
      </c>
      <c r="AV47" s="261">
        <v>13.353213652000001</v>
      </c>
      <c r="AW47" s="261">
        <v>12.591303952000001</v>
      </c>
      <c r="AX47" s="261">
        <v>12.087064911000001</v>
      </c>
      <c r="AY47" s="261">
        <v>12.115753385</v>
      </c>
      <c r="AZ47" s="261">
        <v>12.072308271000001</v>
      </c>
      <c r="BA47" s="261">
        <v>12.041504387</v>
      </c>
      <c r="BB47" s="261">
        <v>11.016217695</v>
      </c>
      <c r="BC47" s="261">
        <v>12.501650939999999</v>
      </c>
      <c r="BD47" s="261">
        <v>13.59</v>
      </c>
      <c r="BE47" s="261">
        <v>14.16</v>
      </c>
      <c r="BF47" s="261">
        <v>13.999599999999999</v>
      </c>
      <c r="BG47" s="261">
        <v>14.207100000000001</v>
      </c>
      <c r="BH47" s="384">
        <v>12.876289999999999</v>
      </c>
      <c r="BI47" s="384">
        <v>12.3043</v>
      </c>
      <c r="BJ47" s="384">
        <v>11.85567</v>
      </c>
      <c r="BK47" s="384">
        <v>12.0482</v>
      </c>
      <c r="BL47" s="384">
        <v>11.941079999999999</v>
      </c>
      <c r="BM47" s="384">
        <v>12.111879999999999</v>
      </c>
      <c r="BN47" s="384">
        <v>10.968059999999999</v>
      </c>
      <c r="BO47" s="384">
        <v>12.40414</v>
      </c>
      <c r="BP47" s="384">
        <v>13.592599999999999</v>
      </c>
      <c r="BQ47" s="384">
        <v>14.10347</v>
      </c>
      <c r="BR47" s="384">
        <v>14.162129999999999</v>
      </c>
      <c r="BS47" s="384">
        <v>14.48643</v>
      </c>
      <c r="BT47" s="384">
        <v>13.20617</v>
      </c>
      <c r="BU47" s="384">
        <v>12.673109999999999</v>
      </c>
      <c r="BV47" s="384">
        <v>12.25126</v>
      </c>
    </row>
    <row r="48" spans="1:74" s="120" customFormat="1" ht="11.1" customHeight="1" x14ac:dyDescent="0.2">
      <c r="A48" s="265" t="s">
        <v>213</v>
      </c>
      <c r="B48" s="208" t="s">
        <v>568</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10.27</v>
      </c>
      <c r="AP48" s="215">
        <v>10.02</v>
      </c>
      <c r="AQ48" s="215">
        <v>10.220000000000001</v>
      </c>
      <c r="AR48" s="215">
        <v>10.64</v>
      </c>
      <c r="AS48" s="215">
        <v>10.96</v>
      </c>
      <c r="AT48" s="215">
        <v>10.86</v>
      </c>
      <c r="AU48" s="215">
        <v>10.8</v>
      </c>
      <c r="AV48" s="215">
        <v>10.32</v>
      </c>
      <c r="AW48" s="215">
        <v>10.07</v>
      </c>
      <c r="AX48" s="215">
        <v>10</v>
      </c>
      <c r="AY48" s="215">
        <v>9.9499999999999993</v>
      </c>
      <c r="AZ48" s="215">
        <v>9.98</v>
      </c>
      <c r="BA48" s="215">
        <v>10.01</v>
      </c>
      <c r="BB48" s="215">
        <v>9.81</v>
      </c>
      <c r="BC48" s="215">
        <v>10.06</v>
      </c>
      <c r="BD48" s="215">
        <v>10.53</v>
      </c>
      <c r="BE48" s="215">
        <v>10.71</v>
      </c>
      <c r="BF48" s="215">
        <v>10.8071</v>
      </c>
      <c r="BG48" s="215">
        <v>10.739839999999999</v>
      </c>
      <c r="BH48" s="386">
        <v>10.205159999999999</v>
      </c>
      <c r="BI48" s="386">
        <v>9.9954199999999993</v>
      </c>
      <c r="BJ48" s="386">
        <v>10.073180000000001</v>
      </c>
      <c r="BK48" s="386">
        <v>10.150410000000001</v>
      </c>
      <c r="BL48" s="386">
        <v>10.21504</v>
      </c>
      <c r="BM48" s="386">
        <v>10.22977</v>
      </c>
      <c r="BN48" s="386">
        <v>10.04068</v>
      </c>
      <c r="BO48" s="386">
        <v>10.306699999999999</v>
      </c>
      <c r="BP48" s="386">
        <v>10.840920000000001</v>
      </c>
      <c r="BQ48" s="386">
        <v>11.057969999999999</v>
      </c>
      <c r="BR48" s="386">
        <v>11.11623</v>
      </c>
      <c r="BS48" s="386">
        <v>11.06315</v>
      </c>
      <c r="BT48" s="386">
        <v>10.561260000000001</v>
      </c>
      <c r="BU48" s="386">
        <v>10.32723</v>
      </c>
      <c r="BV48" s="386">
        <v>10.39855</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1" t="s">
        <v>1042</v>
      </c>
      <c r="C50" s="778"/>
      <c r="D50" s="778"/>
      <c r="E50" s="778"/>
      <c r="F50" s="778"/>
      <c r="G50" s="778"/>
      <c r="H50" s="778"/>
      <c r="I50" s="778"/>
      <c r="J50" s="778"/>
      <c r="K50" s="778"/>
      <c r="L50" s="778"/>
      <c r="M50" s="778"/>
      <c r="N50" s="778"/>
      <c r="O50" s="778"/>
      <c r="P50" s="778"/>
      <c r="Q50" s="778"/>
      <c r="AY50" s="515"/>
      <c r="AZ50" s="515"/>
      <c r="BA50" s="515"/>
      <c r="BB50" s="515"/>
      <c r="BC50" s="515"/>
      <c r="BD50" s="515"/>
      <c r="BE50" s="515"/>
      <c r="BF50" s="701"/>
      <c r="BG50" s="515"/>
      <c r="BH50" s="515"/>
      <c r="BI50" s="515"/>
      <c r="BJ50" s="515"/>
    </row>
    <row r="51" spans="1:74" s="296" customFormat="1" ht="12" customHeight="1" x14ac:dyDescent="0.2">
      <c r="A51" s="119"/>
      <c r="B51" s="783" t="s">
        <v>140</v>
      </c>
      <c r="C51" s="778"/>
      <c r="D51" s="778"/>
      <c r="E51" s="778"/>
      <c r="F51" s="778"/>
      <c r="G51" s="778"/>
      <c r="H51" s="778"/>
      <c r="I51" s="778"/>
      <c r="J51" s="778"/>
      <c r="K51" s="778"/>
      <c r="L51" s="778"/>
      <c r="M51" s="778"/>
      <c r="N51" s="778"/>
      <c r="O51" s="778"/>
      <c r="P51" s="778"/>
      <c r="Q51" s="778"/>
      <c r="AY51" s="515"/>
      <c r="AZ51" s="515"/>
      <c r="BA51" s="515"/>
      <c r="BB51" s="515"/>
      <c r="BC51" s="515"/>
      <c r="BD51" s="515"/>
      <c r="BE51" s="515"/>
      <c r="BF51" s="701"/>
      <c r="BG51" s="515"/>
      <c r="BH51" s="515"/>
      <c r="BI51" s="515"/>
      <c r="BJ51" s="515"/>
    </row>
    <row r="52" spans="1:74" s="465" customFormat="1" ht="12" customHeight="1" x14ac:dyDescent="0.2">
      <c r="A52" s="464"/>
      <c r="B52" s="821" t="s">
        <v>1120</v>
      </c>
      <c r="C52" s="764"/>
      <c r="D52" s="764"/>
      <c r="E52" s="764"/>
      <c r="F52" s="764"/>
      <c r="G52" s="764"/>
      <c r="H52" s="764"/>
      <c r="I52" s="764"/>
      <c r="J52" s="764"/>
      <c r="K52" s="764"/>
      <c r="L52" s="764"/>
      <c r="M52" s="764"/>
      <c r="N52" s="764"/>
      <c r="O52" s="764"/>
      <c r="P52" s="764"/>
      <c r="Q52" s="764"/>
      <c r="AY52" s="516"/>
      <c r="AZ52" s="516"/>
      <c r="BA52" s="516"/>
      <c r="BB52" s="516"/>
      <c r="BC52" s="516"/>
      <c r="BD52" s="516"/>
      <c r="BE52" s="516"/>
      <c r="BF52" s="702"/>
      <c r="BG52" s="516"/>
      <c r="BH52" s="516"/>
      <c r="BI52" s="516"/>
      <c r="BJ52" s="516"/>
    </row>
    <row r="53" spans="1:74" s="465" customFormat="1" ht="12" customHeight="1" x14ac:dyDescent="0.2">
      <c r="A53" s="466"/>
      <c r="B53" s="767" t="s">
        <v>1069</v>
      </c>
      <c r="C53" s="768"/>
      <c r="D53" s="768"/>
      <c r="E53" s="768"/>
      <c r="F53" s="768"/>
      <c r="G53" s="768"/>
      <c r="H53" s="768"/>
      <c r="I53" s="768"/>
      <c r="J53" s="768"/>
      <c r="K53" s="768"/>
      <c r="L53" s="768"/>
      <c r="M53" s="768"/>
      <c r="N53" s="768"/>
      <c r="O53" s="768"/>
      <c r="P53" s="768"/>
      <c r="Q53" s="764"/>
      <c r="AY53" s="516"/>
      <c r="AZ53" s="516"/>
      <c r="BA53" s="516"/>
      <c r="BB53" s="516"/>
      <c r="BC53" s="516"/>
      <c r="BD53" s="516"/>
      <c r="BE53" s="516"/>
      <c r="BF53" s="702"/>
      <c r="BG53" s="516"/>
      <c r="BH53" s="516"/>
      <c r="BI53" s="516"/>
      <c r="BJ53" s="516"/>
    </row>
    <row r="54" spans="1:74" s="465" customFormat="1" ht="12" customHeight="1" x14ac:dyDescent="0.2">
      <c r="A54" s="466"/>
      <c r="B54" s="762" t="s">
        <v>1108</v>
      </c>
      <c r="C54" s="768"/>
      <c r="D54" s="768"/>
      <c r="E54" s="768"/>
      <c r="F54" s="768"/>
      <c r="G54" s="768"/>
      <c r="H54" s="768"/>
      <c r="I54" s="768"/>
      <c r="J54" s="768"/>
      <c r="K54" s="768"/>
      <c r="L54" s="768"/>
      <c r="M54" s="768"/>
      <c r="N54" s="768"/>
      <c r="O54" s="768"/>
      <c r="P54" s="768"/>
      <c r="Q54" s="764"/>
      <c r="AY54" s="516"/>
      <c r="AZ54" s="516"/>
      <c r="BA54" s="516"/>
      <c r="BB54" s="516"/>
      <c r="BC54" s="516"/>
      <c r="BD54" s="516"/>
      <c r="BE54" s="516"/>
      <c r="BF54" s="702"/>
      <c r="BG54" s="516"/>
      <c r="BH54" s="516"/>
      <c r="BI54" s="516"/>
      <c r="BJ54" s="516"/>
    </row>
    <row r="55" spans="1:74" s="465" customFormat="1" ht="12" customHeight="1" x14ac:dyDescent="0.2">
      <c r="A55" s="466"/>
      <c r="B55" s="806" t="s">
        <v>1109</v>
      </c>
      <c r="C55" s="764"/>
      <c r="D55" s="764"/>
      <c r="E55" s="764"/>
      <c r="F55" s="764"/>
      <c r="G55" s="764"/>
      <c r="H55" s="764"/>
      <c r="I55" s="764"/>
      <c r="J55" s="764"/>
      <c r="K55" s="764"/>
      <c r="L55" s="764"/>
      <c r="M55" s="764"/>
      <c r="N55" s="764"/>
      <c r="O55" s="764"/>
      <c r="P55" s="764"/>
      <c r="Q55" s="764"/>
      <c r="AY55" s="516"/>
      <c r="AZ55" s="516"/>
      <c r="BA55" s="516"/>
      <c r="BB55" s="516"/>
      <c r="BC55" s="516"/>
      <c r="BD55" s="516"/>
      <c r="BE55" s="516"/>
      <c r="BF55" s="702"/>
      <c r="BG55" s="516"/>
      <c r="BH55" s="516"/>
      <c r="BI55" s="516"/>
      <c r="BJ55" s="516"/>
    </row>
    <row r="56" spans="1:74" s="465" customFormat="1" ht="22.35" customHeight="1" x14ac:dyDescent="0.2">
      <c r="A56" s="466"/>
      <c r="B56" s="767" t="s">
        <v>1116</v>
      </c>
      <c r="C56" s="768"/>
      <c r="D56" s="768"/>
      <c r="E56" s="768"/>
      <c r="F56" s="768"/>
      <c r="G56" s="768"/>
      <c r="H56" s="768"/>
      <c r="I56" s="768"/>
      <c r="J56" s="768"/>
      <c r="K56" s="768"/>
      <c r="L56" s="768"/>
      <c r="M56" s="768"/>
      <c r="N56" s="768"/>
      <c r="O56" s="768"/>
      <c r="P56" s="768"/>
      <c r="Q56" s="764"/>
      <c r="AY56" s="516"/>
      <c r="AZ56" s="516"/>
      <c r="BA56" s="516"/>
      <c r="BB56" s="516"/>
      <c r="BC56" s="516"/>
      <c r="BD56" s="516"/>
      <c r="BE56" s="516"/>
      <c r="BF56" s="702"/>
      <c r="BG56" s="516"/>
      <c r="BH56" s="516"/>
      <c r="BI56" s="516"/>
      <c r="BJ56" s="516"/>
    </row>
    <row r="57" spans="1:74" s="465" customFormat="1" ht="12" customHeight="1" x14ac:dyDescent="0.2">
      <c r="A57" s="466"/>
      <c r="B57" s="762" t="s">
        <v>1073</v>
      </c>
      <c r="C57" s="763"/>
      <c r="D57" s="763"/>
      <c r="E57" s="763"/>
      <c r="F57" s="763"/>
      <c r="G57" s="763"/>
      <c r="H57" s="763"/>
      <c r="I57" s="763"/>
      <c r="J57" s="763"/>
      <c r="K57" s="763"/>
      <c r="L57" s="763"/>
      <c r="M57" s="763"/>
      <c r="N57" s="763"/>
      <c r="O57" s="763"/>
      <c r="P57" s="763"/>
      <c r="Q57" s="764"/>
      <c r="AY57" s="516"/>
      <c r="AZ57" s="516"/>
      <c r="BA57" s="516"/>
      <c r="BB57" s="516"/>
      <c r="BC57" s="516"/>
      <c r="BD57" s="516"/>
      <c r="BE57" s="516"/>
      <c r="BF57" s="702"/>
      <c r="BG57" s="516"/>
      <c r="BH57" s="516"/>
      <c r="BI57" s="516"/>
      <c r="BJ57" s="516"/>
    </row>
    <row r="58" spans="1:74" s="461" customFormat="1" ht="12" customHeight="1" x14ac:dyDescent="0.2">
      <c r="A58" s="436"/>
      <c r="B58" s="784" t="s">
        <v>1184</v>
      </c>
      <c r="C58" s="764"/>
      <c r="D58" s="764"/>
      <c r="E58" s="764"/>
      <c r="F58" s="764"/>
      <c r="G58" s="764"/>
      <c r="H58" s="764"/>
      <c r="I58" s="764"/>
      <c r="J58" s="764"/>
      <c r="K58" s="764"/>
      <c r="L58" s="764"/>
      <c r="M58" s="764"/>
      <c r="N58" s="764"/>
      <c r="O58" s="764"/>
      <c r="P58" s="764"/>
      <c r="Q58" s="764"/>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47" activePane="bottomRight" state="frozen"/>
      <selection pane="topRight" activeCell="C1" sqref="C1"/>
      <selection pane="bottomLeft" activeCell="A5" sqref="A5"/>
      <selection pane="bottomRight" activeCell="BF63" sqref="BF63"/>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70" t="s">
        <v>1021</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1"/>
      <c r="B2" s="542" t="str">
        <f>"U.S. Energy Information Administration  |  Short-Term Energy Outlook  - "&amp;Dates!D1</f>
        <v>U.S. Energy Information Administration  |  Short-Term Energy Outlook  - October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9">
        <f>Dates!D3</f>
        <v>2012</v>
      </c>
      <c r="D3" s="780"/>
      <c r="E3" s="780"/>
      <c r="F3" s="780"/>
      <c r="G3" s="780"/>
      <c r="H3" s="780"/>
      <c r="I3" s="780"/>
      <c r="J3" s="780"/>
      <c r="K3" s="780"/>
      <c r="L3" s="780"/>
      <c r="M3" s="780"/>
      <c r="N3" s="823"/>
      <c r="O3" s="779">
        <f>C3+1</f>
        <v>2013</v>
      </c>
      <c r="P3" s="780"/>
      <c r="Q3" s="780"/>
      <c r="R3" s="780"/>
      <c r="S3" s="780"/>
      <c r="T3" s="780"/>
      <c r="U3" s="780"/>
      <c r="V3" s="780"/>
      <c r="W3" s="780"/>
      <c r="X3" s="780"/>
      <c r="Y3" s="780"/>
      <c r="Z3" s="823"/>
      <c r="AA3" s="779">
        <f>O3+1</f>
        <v>2014</v>
      </c>
      <c r="AB3" s="780"/>
      <c r="AC3" s="780"/>
      <c r="AD3" s="780"/>
      <c r="AE3" s="780"/>
      <c r="AF3" s="780"/>
      <c r="AG3" s="780"/>
      <c r="AH3" s="780"/>
      <c r="AI3" s="780"/>
      <c r="AJ3" s="780"/>
      <c r="AK3" s="780"/>
      <c r="AL3" s="823"/>
      <c r="AM3" s="779">
        <f>AA3+1</f>
        <v>2015</v>
      </c>
      <c r="AN3" s="780"/>
      <c r="AO3" s="780"/>
      <c r="AP3" s="780"/>
      <c r="AQ3" s="780"/>
      <c r="AR3" s="780"/>
      <c r="AS3" s="780"/>
      <c r="AT3" s="780"/>
      <c r="AU3" s="780"/>
      <c r="AV3" s="780"/>
      <c r="AW3" s="780"/>
      <c r="AX3" s="823"/>
      <c r="AY3" s="779">
        <f>AM3+1</f>
        <v>2016</v>
      </c>
      <c r="AZ3" s="780"/>
      <c r="BA3" s="780"/>
      <c r="BB3" s="780"/>
      <c r="BC3" s="780"/>
      <c r="BD3" s="780"/>
      <c r="BE3" s="780"/>
      <c r="BF3" s="780"/>
      <c r="BG3" s="780"/>
      <c r="BH3" s="780"/>
      <c r="BI3" s="780"/>
      <c r="BJ3" s="823"/>
      <c r="BK3" s="779">
        <f>AY3+1</f>
        <v>2017</v>
      </c>
      <c r="BL3" s="780"/>
      <c r="BM3" s="780"/>
      <c r="BN3" s="780"/>
      <c r="BO3" s="780"/>
      <c r="BP3" s="780"/>
      <c r="BQ3" s="780"/>
      <c r="BR3" s="780"/>
      <c r="BS3" s="780"/>
      <c r="BT3" s="780"/>
      <c r="BU3" s="780"/>
      <c r="BV3" s="823"/>
    </row>
    <row r="4" spans="1:74" ht="12.75" customHeight="1" x14ac:dyDescent="0.2">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385</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4274.1130939000004</v>
      </c>
      <c r="AN6" s="275">
        <v>4541.1514295999996</v>
      </c>
      <c r="AO6" s="275">
        <v>3501.2067376999998</v>
      </c>
      <c r="AP6" s="275">
        <v>2955.1131449999998</v>
      </c>
      <c r="AQ6" s="275">
        <v>3380.4853548000001</v>
      </c>
      <c r="AR6" s="275">
        <v>4204.0566959999996</v>
      </c>
      <c r="AS6" s="275">
        <v>4503.1609793999996</v>
      </c>
      <c r="AT6" s="275">
        <v>4364.03665</v>
      </c>
      <c r="AU6" s="275">
        <v>3949.5074989999998</v>
      </c>
      <c r="AV6" s="275">
        <v>3142.9212689999999</v>
      </c>
      <c r="AW6" s="275">
        <v>2928.3974687</v>
      </c>
      <c r="AX6" s="275">
        <v>2891.9084167999999</v>
      </c>
      <c r="AY6" s="275">
        <v>3669.3826187</v>
      </c>
      <c r="AZ6" s="275">
        <v>3203.4380445000002</v>
      </c>
      <c r="BA6" s="275">
        <v>2332.6695826</v>
      </c>
      <c r="BB6" s="275">
        <v>2407.4576179999999</v>
      </c>
      <c r="BC6" s="275">
        <v>2641.0565277000001</v>
      </c>
      <c r="BD6" s="275">
        <v>3879.3831931999998</v>
      </c>
      <c r="BE6" s="275">
        <v>4414.8403774999997</v>
      </c>
      <c r="BF6" s="275">
        <v>4254.4040000000005</v>
      </c>
      <c r="BG6" s="275">
        <v>3762.7710000000002</v>
      </c>
      <c r="BH6" s="338">
        <v>3043.0430000000001</v>
      </c>
      <c r="BI6" s="338">
        <v>3129.3580000000002</v>
      </c>
      <c r="BJ6" s="338">
        <v>3585.0050000000001</v>
      </c>
      <c r="BK6" s="338">
        <v>3919.172</v>
      </c>
      <c r="BL6" s="338">
        <v>3796.9450000000002</v>
      </c>
      <c r="BM6" s="338">
        <v>3240.8609999999999</v>
      </c>
      <c r="BN6" s="338">
        <v>2859.5070000000001</v>
      </c>
      <c r="BO6" s="338">
        <v>3006.6089999999999</v>
      </c>
      <c r="BP6" s="338">
        <v>3589.1280000000002</v>
      </c>
      <c r="BQ6" s="338">
        <v>4039.857</v>
      </c>
      <c r="BR6" s="338">
        <v>3944.7950000000001</v>
      </c>
      <c r="BS6" s="338">
        <v>3441.4969999999998</v>
      </c>
      <c r="BT6" s="338">
        <v>3004.413</v>
      </c>
      <c r="BU6" s="338">
        <v>3039.6419999999998</v>
      </c>
      <c r="BV6" s="338">
        <v>3435.7739999999999</v>
      </c>
    </row>
    <row r="7" spans="1:74" ht="11.1" customHeight="1" x14ac:dyDescent="0.2">
      <c r="A7" s="557" t="s">
        <v>386</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3284.2165294000001</v>
      </c>
      <c r="AN7" s="275">
        <v>3262.7593757</v>
      </c>
      <c r="AO7" s="275">
        <v>3197.7438258000002</v>
      </c>
      <c r="AP7" s="275">
        <v>3099.2914436999999</v>
      </c>
      <c r="AQ7" s="275">
        <v>3287.7141900000001</v>
      </c>
      <c r="AR7" s="275">
        <v>4051.5424343</v>
      </c>
      <c r="AS7" s="275">
        <v>4560.1768265000001</v>
      </c>
      <c r="AT7" s="275">
        <v>4499.7765970999999</v>
      </c>
      <c r="AU7" s="275">
        <v>4107.6504260000002</v>
      </c>
      <c r="AV7" s="275">
        <v>3549.2073555000002</v>
      </c>
      <c r="AW7" s="275">
        <v>3418.8726836999999</v>
      </c>
      <c r="AX7" s="275">
        <v>3536.9695867999999</v>
      </c>
      <c r="AY7" s="275">
        <v>3547.7289497000002</v>
      </c>
      <c r="AZ7" s="275">
        <v>3392.0107579</v>
      </c>
      <c r="BA7" s="275">
        <v>3337.9743397000002</v>
      </c>
      <c r="BB7" s="275">
        <v>3334.3919136999998</v>
      </c>
      <c r="BC7" s="275">
        <v>3587.5560774</v>
      </c>
      <c r="BD7" s="275">
        <v>4413.9654708999997</v>
      </c>
      <c r="BE7" s="275">
        <v>4918.0394405999996</v>
      </c>
      <c r="BF7" s="275">
        <v>4910.2650000000003</v>
      </c>
      <c r="BG7" s="275">
        <v>4329.1719999999996</v>
      </c>
      <c r="BH7" s="338">
        <v>3512.36</v>
      </c>
      <c r="BI7" s="338">
        <v>3449.3249999999998</v>
      </c>
      <c r="BJ7" s="338">
        <v>3672.739</v>
      </c>
      <c r="BK7" s="338">
        <v>3481.1129999999998</v>
      </c>
      <c r="BL7" s="338">
        <v>3383.143</v>
      </c>
      <c r="BM7" s="338">
        <v>3208.029</v>
      </c>
      <c r="BN7" s="338">
        <v>3239.009</v>
      </c>
      <c r="BO7" s="338">
        <v>3484.404</v>
      </c>
      <c r="BP7" s="338">
        <v>4175.0209999999997</v>
      </c>
      <c r="BQ7" s="338">
        <v>4819.2389999999996</v>
      </c>
      <c r="BR7" s="338">
        <v>4879.3360000000002</v>
      </c>
      <c r="BS7" s="338">
        <v>4130.3429999999998</v>
      </c>
      <c r="BT7" s="338">
        <v>3531.4969999999998</v>
      </c>
      <c r="BU7" s="338">
        <v>3344.9070000000002</v>
      </c>
      <c r="BV7" s="338">
        <v>3662.6410000000001</v>
      </c>
    </row>
    <row r="8" spans="1:74" ht="11.1" customHeight="1" x14ac:dyDescent="0.2">
      <c r="A8" s="559" t="s">
        <v>388</v>
      </c>
      <c r="B8" s="560" t="s">
        <v>389</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95.812831613</v>
      </c>
      <c r="AN8" s="275">
        <v>226.486785</v>
      </c>
      <c r="AO8" s="275">
        <v>58.269842580999999</v>
      </c>
      <c r="AP8" s="275">
        <v>57.245547000000002</v>
      </c>
      <c r="AQ8" s="275">
        <v>62.594804838999998</v>
      </c>
      <c r="AR8" s="275">
        <v>61.611414666999998</v>
      </c>
      <c r="AS8" s="275">
        <v>75.727489031999994</v>
      </c>
      <c r="AT8" s="275">
        <v>70.347112902999996</v>
      </c>
      <c r="AU8" s="275">
        <v>68.672204667000003</v>
      </c>
      <c r="AV8" s="275">
        <v>57.820689031999997</v>
      </c>
      <c r="AW8" s="275">
        <v>57.042320666999998</v>
      </c>
      <c r="AX8" s="275">
        <v>55.693350000000002</v>
      </c>
      <c r="AY8" s="275">
        <v>75.460741935000001</v>
      </c>
      <c r="AZ8" s="275">
        <v>74.007776207000006</v>
      </c>
      <c r="BA8" s="275">
        <v>57.203770644999999</v>
      </c>
      <c r="BB8" s="275">
        <v>61.558892</v>
      </c>
      <c r="BC8" s="275">
        <v>62.727277741999998</v>
      </c>
      <c r="BD8" s="275">
        <v>65.268039299999998</v>
      </c>
      <c r="BE8" s="275">
        <v>75.283398516000005</v>
      </c>
      <c r="BF8" s="275">
        <v>76.961470000000006</v>
      </c>
      <c r="BG8" s="275">
        <v>73.463539999999995</v>
      </c>
      <c r="BH8" s="338">
        <v>61.564169999999997</v>
      </c>
      <c r="BI8" s="338">
        <v>59.655410000000003</v>
      </c>
      <c r="BJ8" s="338">
        <v>72.120959999999997</v>
      </c>
      <c r="BK8" s="338">
        <v>88.739429999999999</v>
      </c>
      <c r="BL8" s="338">
        <v>75.886600000000001</v>
      </c>
      <c r="BM8" s="338">
        <v>69.38167</v>
      </c>
      <c r="BN8" s="338">
        <v>63.826390000000004</v>
      </c>
      <c r="BO8" s="338">
        <v>69.082170000000005</v>
      </c>
      <c r="BP8" s="338">
        <v>74.29119</v>
      </c>
      <c r="BQ8" s="338">
        <v>80.064570000000003</v>
      </c>
      <c r="BR8" s="338">
        <v>78.417079999999999</v>
      </c>
      <c r="BS8" s="338">
        <v>70.622410000000002</v>
      </c>
      <c r="BT8" s="338">
        <v>63.966740000000001</v>
      </c>
      <c r="BU8" s="338">
        <v>60.110370000000003</v>
      </c>
      <c r="BV8" s="338">
        <v>72.163380000000004</v>
      </c>
    </row>
    <row r="9" spans="1:74" ht="11.1" customHeight="1" x14ac:dyDescent="0.2">
      <c r="A9" s="559" t="s">
        <v>390</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41.725522257999998</v>
      </c>
      <c r="AN9" s="275">
        <v>38.558753570999997</v>
      </c>
      <c r="AO9" s="275">
        <v>34.143243871000003</v>
      </c>
      <c r="AP9" s="275">
        <v>31.026</v>
      </c>
      <c r="AQ9" s="275">
        <v>32.781780644999998</v>
      </c>
      <c r="AR9" s="275">
        <v>36.883328667000001</v>
      </c>
      <c r="AS9" s="275">
        <v>41.092996452000001</v>
      </c>
      <c r="AT9" s="275">
        <v>39.221584194000002</v>
      </c>
      <c r="AU9" s="275">
        <v>40.389909666999998</v>
      </c>
      <c r="AV9" s="275">
        <v>27.337921935000001</v>
      </c>
      <c r="AW9" s="275">
        <v>28.275554</v>
      </c>
      <c r="AX9" s="275">
        <v>34.876554515999999</v>
      </c>
      <c r="AY9" s="275">
        <v>40.456959355000002</v>
      </c>
      <c r="AZ9" s="275">
        <v>39.274096552000003</v>
      </c>
      <c r="BA9" s="275">
        <v>39.922369355000001</v>
      </c>
      <c r="BB9" s="275">
        <v>38.201031333000003</v>
      </c>
      <c r="BC9" s="275">
        <v>31.671628065</v>
      </c>
      <c r="BD9" s="275">
        <v>35.532265700000004</v>
      </c>
      <c r="BE9" s="275">
        <v>33.666040742</v>
      </c>
      <c r="BF9" s="275">
        <v>39.922890000000002</v>
      </c>
      <c r="BG9" s="275">
        <v>40.79786</v>
      </c>
      <c r="BH9" s="338">
        <v>27.473780000000001</v>
      </c>
      <c r="BI9" s="338">
        <v>28.629660000000001</v>
      </c>
      <c r="BJ9" s="338">
        <v>36.34357</v>
      </c>
      <c r="BK9" s="338">
        <v>41.251190000000001</v>
      </c>
      <c r="BL9" s="338">
        <v>40.557679999999998</v>
      </c>
      <c r="BM9" s="338">
        <v>41.922550000000001</v>
      </c>
      <c r="BN9" s="338">
        <v>39.215499999999999</v>
      </c>
      <c r="BO9" s="338">
        <v>32.489939999999997</v>
      </c>
      <c r="BP9" s="338">
        <v>35.459389999999999</v>
      </c>
      <c r="BQ9" s="338">
        <v>33.822249999999997</v>
      </c>
      <c r="BR9" s="338">
        <v>40.300600000000003</v>
      </c>
      <c r="BS9" s="338">
        <v>40.731299999999997</v>
      </c>
      <c r="BT9" s="338">
        <v>28.102879999999999</v>
      </c>
      <c r="BU9" s="338">
        <v>28.8706</v>
      </c>
      <c r="BV9" s="338">
        <v>36.872720000000001</v>
      </c>
    </row>
    <row r="10" spans="1:74" ht="11.1" customHeight="1" x14ac:dyDescent="0.2">
      <c r="A10" s="559" t="s">
        <v>391</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2246.2472257999998</v>
      </c>
      <c r="AY10" s="275">
        <v>2339.854871</v>
      </c>
      <c r="AZ10" s="275">
        <v>2263.3841723999999</v>
      </c>
      <c r="BA10" s="275">
        <v>2133.8352903</v>
      </c>
      <c r="BB10" s="275">
        <v>2078.8372666999999</v>
      </c>
      <c r="BC10" s="275">
        <v>2147.1799676999999</v>
      </c>
      <c r="BD10" s="275">
        <v>2239.1679333000002</v>
      </c>
      <c r="BE10" s="275">
        <v>2269.3136129</v>
      </c>
      <c r="BF10" s="275">
        <v>2327.5909999999999</v>
      </c>
      <c r="BG10" s="275">
        <v>2201.88</v>
      </c>
      <c r="BH10" s="338">
        <v>1935.0139999999999</v>
      </c>
      <c r="BI10" s="338">
        <v>2015.181</v>
      </c>
      <c r="BJ10" s="338">
        <v>2226.3130000000001</v>
      </c>
      <c r="BK10" s="338">
        <v>2363.1660000000002</v>
      </c>
      <c r="BL10" s="338">
        <v>2274.5010000000002</v>
      </c>
      <c r="BM10" s="338">
        <v>2063.7020000000002</v>
      </c>
      <c r="BN10" s="338">
        <v>1904.9549999999999</v>
      </c>
      <c r="BO10" s="338">
        <v>2024.6089999999999</v>
      </c>
      <c r="BP10" s="338">
        <v>2229.98</v>
      </c>
      <c r="BQ10" s="338">
        <v>2298.808</v>
      </c>
      <c r="BR10" s="338">
        <v>2301.9879999999998</v>
      </c>
      <c r="BS10" s="338">
        <v>2213.7240000000002</v>
      </c>
      <c r="BT10" s="338">
        <v>2000.289</v>
      </c>
      <c r="BU10" s="338">
        <v>2083.1610000000001</v>
      </c>
      <c r="BV10" s="338">
        <v>2301.7689999999998</v>
      </c>
    </row>
    <row r="11" spans="1:74" ht="11.1" customHeight="1" x14ac:dyDescent="0.2">
      <c r="A11" s="557" t="s">
        <v>1292</v>
      </c>
      <c r="B11" s="561" t="s">
        <v>394</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1557.4186081</v>
      </c>
      <c r="AN11" s="275">
        <v>1633.1767500000001</v>
      </c>
      <c r="AO11" s="275">
        <v>1583.5595455</v>
      </c>
      <c r="AP11" s="275">
        <v>1644.282837</v>
      </c>
      <c r="AQ11" s="275">
        <v>1505.8026070999999</v>
      </c>
      <c r="AR11" s="275">
        <v>1433.6246157</v>
      </c>
      <c r="AS11" s="275">
        <v>1446.2915535</v>
      </c>
      <c r="AT11" s="275">
        <v>1371.1295689999999</v>
      </c>
      <c r="AU11" s="275">
        <v>1300.3966250000001</v>
      </c>
      <c r="AV11" s="275">
        <v>1342.5926841999999</v>
      </c>
      <c r="AW11" s="275">
        <v>1586.2915536999999</v>
      </c>
      <c r="AX11" s="275">
        <v>1672.5549054999999</v>
      </c>
      <c r="AY11" s="275">
        <v>1693.0730023000001</v>
      </c>
      <c r="AZ11" s="275">
        <v>1838.0838741</v>
      </c>
      <c r="BA11" s="275">
        <v>1877.5530094000001</v>
      </c>
      <c r="BB11" s="275">
        <v>1835.824871</v>
      </c>
      <c r="BC11" s="275">
        <v>1752.0503506</v>
      </c>
      <c r="BD11" s="275">
        <v>1653.3121312999999</v>
      </c>
      <c r="BE11" s="275">
        <v>1608.8999882999999</v>
      </c>
      <c r="BF11" s="275">
        <v>1521.085</v>
      </c>
      <c r="BG11" s="275">
        <v>1377.3409999999999</v>
      </c>
      <c r="BH11" s="338">
        <v>1473.664</v>
      </c>
      <c r="BI11" s="338">
        <v>1570.7550000000001</v>
      </c>
      <c r="BJ11" s="338">
        <v>1612.0509999999999</v>
      </c>
      <c r="BK11" s="338">
        <v>1682.6869999999999</v>
      </c>
      <c r="BL11" s="338">
        <v>1652.0170000000001</v>
      </c>
      <c r="BM11" s="338">
        <v>1749.1780000000001</v>
      </c>
      <c r="BN11" s="338">
        <v>1837.395</v>
      </c>
      <c r="BO11" s="338">
        <v>1939.42</v>
      </c>
      <c r="BP11" s="338">
        <v>2082.3629999999998</v>
      </c>
      <c r="BQ11" s="338">
        <v>1810.41</v>
      </c>
      <c r="BR11" s="338">
        <v>1694.412</v>
      </c>
      <c r="BS11" s="338">
        <v>1535.518</v>
      </c>
      <c r="BT11" s="338">
        <v>1584.7380000000001</v>
      </c>
      <c r="BU11" s="338">
        <v>1696.069</v>
      </c>
      <c r="BV11" s="338">
        <v>1726.68</v>
      </c>
    </row>
    <row r="12" spans="1:74" ht="11.1" customHeight="1" x14ac:dyDescent="0.2">
      <c r="A12" s="557" t="s">
        <v>392</v>
      </c>
      <c r="B12" s="558" t="s">
        <v>454</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794.54685323000001</v>
      </c>
      <c r="AN12" s="275">
        <v>813.21028713999999</v>
      </c>
      <c r="AO12" s="275">
        <v>802.70785387000001</v>
      </c>
      <c r="AP12" s="275">
        <v>751.94227000000001</v>
      </c>
      <c r="AQ12" s="275">
        <v>651.92793676999997</v>
      </c>
      <c r="AR12" s="275">
        <v>669.63574700000004</v>
      </c>
      <c r="AS12" s="275">
        <v>681.09233613000004</v>
      </c>
      <c r="AT12" s="275">
        <v>626.90410354999995</v>
      </c>
      <c r="AU12" s="275">
        <v>541.38598433000004</v>
      </c>
      <c r="AV12" s="275">
        <v>538.76363097000001</v>
      </c>
      <c r="AW12" s="275">
        <v>646.03117267000005</v>
      </c>
      <c r="AX12" s="275">
        <v>746.91892742000005</v>
      </c>
      <c r="AY12" s="275">
        <v>823.70115902999999</v>
      </c>
      <c r="AZ12" s="275">
        <v>836.45529724000005</v>
      </c>
      <c r="BA12" s="275">
        <v>876.05839645000003</v>
      </c>
      <c r="BB12" s="275">
        <v>852.22690399999999</v>
      </c>
      <c r="BC12" s="275">
        <v>819.21259257999998</v>
      </c>
      <c r="BD12" s="275">
        <v>771.71841867000001</v>
      </c>
      <c r="BE12" s="275">
        <v>689.18483738999998</v>
      </c>
      <c r="BF12" s="275">
        <v>665.12019999999995</v>
      </c>
      <c r="BG12" s="275">
        <v>509.77030000000002</v>
      </c>
      <c r="BH12" s="338">
        <v>554.6431</v>
      </c>
      <c r="BI12" s="338">
        <v>611.63250000000005</v>
      </c>
      <c r="BJ12" s="338">
        <v>665.77189999999996</v>
      </c>
      <c r="BK12" s="338">
        <v>714.20489999999995</v>
      </c>
      <c r="BL12" s="338">
        <v>666.69100000000003</v>
      </c>
      <c r="BM12" s="338">
        <v>676.27670000000001</v>
      </c>
      <c r="BN12" s="338">
        <v>684.98230000000001</v>
      </c>
      <c r="BO12" s="338">
        <v>829.93200000000002</v>
      </c>
      <c r="BP12" s="338">
        <v>992.75549999999998</v>
      </c>
      <c r="BQ12" s="338">
        <v>861.86400000000003</v>
      </c>
      <c r="BR12" s="338">
        <v>776.80650000000003</v>
      </c>
      <c r="BS12" s="338">
        <v>592.72140000000002</v>
      </c>
      <c r="BT12" s="338">
        <v>580.25170000000003</v>
      </c>
      <c r="BU12" s="338">
        <v>654.78530000000001</v>
      </c>
      <c r="BV12" s="338">
        <v>699.4864</v>
      </c>
    </row>
    <row r="13" spans="1:74" ht="11.1" customHeight="1" x14ac:dyDescent="0.2">
      <c r="A13" s="557" t="s">
        <v>395</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492.32352935</v>
      </c>
      <c r="AN13" s="275">
        <v>534.26451607000001</v>
      </c>
      <c r="AO13" s="275">
        <v>494.53735258</v>
      </c>
      <c r="AP13" s="275">
        <v>596.04588666999996</v>
      </c>
      <c r="AQ13" s="275">
        <v>555.52958096999998</v>
      </c>
      <c r="AR13" s="275">
        <v>449.24657732999998</v>
      </c>
      <c r="AS13" s="275">
        <v>441.48205323000002</v>
      </c>
      <c r="AT13" s="275">
        <v>421.71922968000001</v>
      </c>
      <c r="AU13" s="275">
        <v>463.86657632999999</v>
      </c>
      <c r="AV13" s="275">
        <v>528.69515548000004</v>
      </c>
      <c r="AW13" s="275">
        <v>655.42200166999999</v>
      </c>
      <c r="AX13" s="275">
        <v>647.33141774000001</v>
      </c>
      <c r="AY13" s="275">
        <v>597.13569418999998</v>
      </c>
      <c r="AZ13" s="275">
        <v>697.02931206999995</v>
      </c>
      <c r="BA13" s="275">
        <v>701.67694581000001</v>
      </c>
      <c r="BB13" s="275">
        <v>685.16819867000004</v>
      </c>
      <c r="BC13" s="275">
        <v>607.23476742000003</v>
      </c>
      <c r="BD13" s="275">
        <v>545.45983643</v>
      </c>
      <c r="BE13" s="275">
        <v>567.39820697000005</v>
      </c>
      <c r="BF13" s="275">
        <v>480.48469999999998</v>
      </c>
      <c r="BG13" s="275">
        <v>506.03160000000003</v>
      </c>
      <c r="BH13" s="338">
        <v>587.4742</v>
      </c>
      <c r="BI13" s="338">
        <v>638.93119999999999</v>
      </c>
      <c r="BJ13" s="338">
        <v>638.69399999999996</v>
      </c>
      <c r="BK13" s="338">
        <v>665.84559999999999</v>
      </c>
      <c r="BL13" s="338">
        <v>653.21950000000004</v>
      </c>
      <c r="BM13" s="338">
        <v>714.27359999999999</v>
      </c>
      <c r="BN13" s="338">
        <v>784.30259999999998</v>
      </c>
      <c r="BO13" s="338">
        <v>717.74749999999995</v>
      </c>
      <c r="BP13" s="338">
        <v>666.24609999999996</v>
      </c>
      <c r="BQ13" s="338">
        <v>533.57429999999999</v>
      </c>
      <c r="BR13" s="338">
        <v>503.5899</v>
      </c>
      <c r="BS13" s="338">
        <v>549.65219999999999</v>
      </c>
      <c r="BT13" s="338">
        <v>650.84820000000002</v>
      </c>
      <c r="BU13" s="338">
        <v>705.48199999999997</v>
      </c>
      <c r="BV13" s="338">
        <v>708.78179999999998</v>
      </c>
    </row>
    <row r="14" spans="1:74" ht="11.1" customHeight="1" x14ac:dyDescent="0.2">
      <c r="A14" s="557" t="s">
        <v>396</v>
      </c>
      <c r="B14" s="558" t="s">
        <v>397</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122.40299709999999</v>
      </c>
      <c r="AN14" s="275">
        <v>122.06993070999999</v>
      </c>
      <c r="AO14" s="275">
        <v>111.20926774</v>
      </c>
      <c r="AP14" s="275">
        <v>108.13916999999999</v>
      </c>
      <c r="AQ14" s="275">
        <v>108.58649742</v>
      </c>
      <c r="AR14" s="275">
        <v>117.97816267</v>
      </c>
      <c r="AS14" s="275">
        <v>126.21227838999999</v>
      </c>
      <c r="AT14" s="275">
        <v>123.68767419</v>
      </c>
      <c r="AU14" s="275">
        <v>115.634732</v>
      </c>
      <c r="AV14" s="275">
        <v>106.45252161000001</v>
      </c>
      <c r="AW14" s="275">
        <v>113.453014</v>
      </c>
      <c r="AX14" s="275">
        <v>117.06843194</v>
      </c>
      <c r="AY14" s="275">
        <v>115.25066581</v>
      </c>
      <c r="AZ14" s="275">
        <v>116.95475655</v>
      </c>
      <c r="BA14" s="275">
        <v>108.94449419</v>
      </c>
      <c r="BB14" s="275">
        <v>96.590018333000003</v>
      </c>
      <c r="BC14" s="275">
        <v>100.48453161</v>
      </c>
      <c r="BD14" s="275">
        <v>111.91788597</v>
      </c>
      <c r="BE14" s="275">
        <v>115.58896396999999</v>
      </c>
      <c r="BF14" s="275">
        <v>120.9346</v>
      </c>
      <c r="BG14" s="275">
        <v>117.0241</v>
      </c>
      <c r="BH14" s="338">
        <v>108.88209999999999</v>
      </c>
      <c r="BI14" s="338">
        <v>115.6698</v>
      </c>
      <c r="BJ14" s="338">
        <v>119.85420000000001</v>
      </c>
      <c r="BK14" s="338">
        <v>119.46980000000001</v>
      </c>
      <c r="BL14" s="338">
        <v>120.1082</v>
      </c>
      <c r="BM14" s="338">
        <v>113.4509</v>
      </c>
      <c r="BN14" s="338">
        <v>102.496</v>
      </c>
      <c r="BO14" s="338">
        <v>108.1893</v>
      </c>
      <c r="BP14" s="338">
        <v>120.85850000000001</v>
      </c>
      <c r="BQ14" s="338">
        <v>123.5424</v>
      </c>
      <c r="BR14" s="338">
        <v>126.6708</v>
      </c>
      <c r="BS14" s="338">
        <v>122.123</v>
      </c>
      <c r="BT14" s="338">
        <v>112.9588</v>
      </c>
      <c r="BU14" s="338">
        <v>119.22629999999999</v>
      </c>
      <c r="BV14" s="338">
        <v>122.68819999999999</v>
      </c>
    </row>
    <row r="15" spans="1:74" ht="11.1" customHeight="1" x14ac:dyDescent="0.2">
      <c r="A15" s="557" t="s">
        <v>398</v>
      </c>
      <c r="B15" s="558" t="s">
        <v>399</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61.272996128999999</v>
      </c>
      <c r="AN15" s="275">
        <v>57.242458214000003</v>
      </c>
      <c r="AO15" s="275">
        <v>55.861433871000003</v>
      </c>
      <c r="AP15" s="275">
        <v>57.971672667</v>
      </c>
      <c r="AQ15" s="275">
        <v>58.549167742000002</v>
      </c>
      <c r="AR15" s="275">
        <v>60.177110999999996</v>
      </c>
      <c r="AS15" s="275">
        <v>62.337532580999998</v>
      </c>
      <c r="AT15" s="275">
        <v>61.357900645000001</v>
      </c>
      <c r="AU15" s="275">
        <v>58.196651000000003</v>
      </c>
      <c r="AV15" s="275">
        <v>59.227847097000001</v>
      </c>
      <c r="AW15" s="275">
        <v>62.189781666999998</v>
      </c>
      <c r="AX15" s="275">
        <v>63.126753870999998</v>
      </c>
      <c r="AY15" s="275">
        <v>60.788224839000002</v>
      </c>
      <c r="AZ15" s="275">
        <v>57.825235862</v>
      </c>
      <c r="BA15" s="275">
        <v>56.982629676999998</v>
      </c>
      <c r="BB15" s="275">
        <v>58.969597667000002</v>
      </c>
      <c r="BC15" s="275">
        <v>60.540597419000001</v>
      </c>
      <c r="BD15" s="275">
        <v>59.243554099999997</v>
      </c>
      <c r="BE15" s="275">
        <v>59.661738129</v>
      </c>
      <c r="BF15" s="275">
        <v>59.666049999999998</v>
      </c>
      <c r="BG15" s="275">
        <v>58.488379999999999</v>
      </c>
      <c r="BH15" s="338">
        <v>57.094880000000003</v>
      </c>
      <c r="BI15" s="338">
        <v>60.03942</v>
      </c>
      <c r="BJ15" s="338">
        <v>60.18947</v>
      </c>
      <c r="BK15" s="338">
        <v>57.92803</v>
      </c>
      <c r="BL15" s="338">
        <v>57.336640000000003</v>
      </c>
      <c r="BM15" s="338">
        <v>58.557369999999999</v>
      </c>
      <c r="BN15" s="338">
        <v>57.487400000000001</v>
      </c>
      <c r="BO15" s="338">
        <v>57.025449999999999</v>
      </c>
      <c r="BP15" s="338">
        <v>58.008450000000003</v>
      </c>
      <c r="BQ15" s="338">
        <v>59.745049999999999</v>
      </c>
      <c r="BR15" s="338">
        <v>59.719290000000001</v>
      </c>
      <c r="BS15" s="338">
        <v>58.27778</v>
      </c>
      <c r="BT15" s="338">
        <v>56.826520000000002</v>
      </c>
      <c r="BU15" s="338">
        <v>59.69171</v>
      </c>
      <c r="BV15" s="338">
        <v>59.849330000000002</v>
      </c>
    </row>
    <row r="16" spans="1:74" ht="11.1" customHeight="1" x14ac:dyDescent="0.2">
      <c r="A16" s="557" t="s">
        <v>400</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47.586566452</v>
      </c>
      <c r="AN16" s="275">
        <v>48.068332142999999</v>
      </c>
      <c r="AO16" s="275">
        <v>46.973100000000002</v>
      </c>
      <c r="AP16" s="275">
        <v>44.603946999999998</v>
      </c>
      <c r="AQ16" s="275">
        <v>47.278522580999997</v>
      </c>
      <c r="AR16" s="275">
        <v>46.018331332999999</v>
      </c>
      <c r="AS16" s="275">
        <v>46.323962903000002</v>
      </c>
      <c r="AT16" s="275">
        <v>46.028679677</v>
      </c>
      <c r="AU16" s="275">
        <v>42.712763000000002</v>
      </c>
      <c r="AV16" s="275">
        <v>43.974989677000003</v>
      </c>
      <c r="AW16" s="275">
        <v>46.008088000000001</v>
      </c>
      <c r="AX16" s="275">
        <v>45.742105484</v>
      </c>
      <c r="AY16" s="275">
        <v>46.324348065000002</v>
      </c>
      <c r="AZ16" s="275">
        <v>46.261348276</v>
      </c>
      <c r="BA16" s="275">
        <v>46.111480323000002</v>
      </c>
      <c r="BB16" s="275">
        <v>43.494717667000003</v>
      </c>
      <c r="BC16" s="275">
        <v>47.021524839000001</v>
      </c>
      <c r="BD16" s="275">
        <v>45.287488666999998</v>
      </c>
      <c r="BE16" s="275">
        <v>45.963622032000004</v>
      </c>
      <c r="BF16" s="275">
        <v>46.445</v>
      </c>
      <c r="BG16" s="275">
        <v>46.880429999999997</v>
      </c>
      <c r="BH16" s="338">
        <v>46.938330000000001</v>
      </c>
      <c r="BI16" s="338">
        <v>47.612470000000002</v>
      </c>
      <c r="BJ16" s="338">
        <v>47.91225</v>
      </c>
      <c r="BK16" s="338">
        <v>48.483710000000002</v>
      </c>
      <c r="BL16" s="338">
        <v>47.740580000000001</v>
      </c>
      <c r="BM16" s="338">
        <v>47.676609999999997</v>
      </c>
      <c r="BN16" s="338">
        <v>46.426000000000002</v>
      </c>
      <c r="BO16" s="338">
        <v>46.353140000000003</v>
      </c>
      <c r="BP16" s="338">
        <v>47.539569999999998</v>
      </c>
      <c r="BQ16" s="338">
        <v>47.489199999999997</v>
      </c>
      <c r="BR16" s="338">
        <v>47.297359999999998</v>
      </c>
      <c r="BS16" s="338">
        <v>47.279159999999997</v>
      </c>
      <c r="BT16" s="338">
        <v>47.034849999999999</v>
      </c>
      <c r="BU16" s="338">
        <v>47.498849999999997</v>
      </c>
      <c r="BV16" s="338">
        <v>47.10886</v>
      </c>
    </row>
    <row r="17" spans="1:74" ht="11.1" customHeight="1" x14ac:dyDescent="0.2">
      <c r="A17" s="557" t="s">
        <v>401</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39.285665805999997</v>
      </c>
      <c r="AN17" s="275">
        <v>58.321225714000001</v>
      </c>
      <c r="AO17" s="275">
        <v>72.270537418999993</v>
      </c>
      <c r="AP17" s="275">
        <v>85.579890667000001</v>
      </c>
      <c r="AQ17" s="275">
        <v>83.930901613000003</v>
      </c>
      <c r="AR17" s="275">
        <v>90.568686333000002</v>
      </c>
      <c r="AS17" s="275">
        <v>88.843390322999994</v>
      </c>
      <c r="AT17" s="275">
        <v>91.431981289999996</v>
      </c>
      <c r="AU17" s="275">
        <v>78.599918333000005</v>
      </c>
      <c r="AV17" s="275">
        <v>65.478539354999995</v>
      </c>
      <c r="AW17" s="275">
        <v>63.187495667</v>
      </c>
      <c r="AX17" s="275">
        <v>52.367269032000003</v>
      </c>
      <c r="AY17" s="275">
        <v>49.872910322999999</v>
      </c>
      <c r="AZ17" s="275">
        <v>83.557924138000004</v>
      </c>
      <c r="BA17" s="275">
        <v>87.779062902999996</v>
      </c>
      <c r="BB17" s="275">
        <v>99.375434666999993</v>
      </c>
      <c r="BC17" s="275">
        <v>117.55633677</v>
      </c>
      <c r="BD17" s="275">
        <v>119.68494750000001</v>
      </c>
      <c r="BE17" s="275">
        <v>131.10261976999999</v>
      </c>
      <c r="BF17" s="275">
        <v>132.61840000000001</v>
      </c>
      <c r="BG17" s="275">
        <v>125.4062</v>
      </c>
      <c r="BH17" s="338">
        <v>106.96559999999999</v>
      </c>
      <c r="BI17" s="338">
        <v>85.553740000000005</v>
      </c>
      <c r="BJ17" s="338">
        <v>66.636849999999995</v>
      </c>
      <c r="BK17" s="338">
        <v>63.072119999999998</v>
      </c>
      <c r="BL17" s="338">
        <v>92.796390000000002</v>
      </c>
      <c r="BM17" s="338">
        <v>127.1267</v>
      </c>
      <c r="BN17" s="338">
        <v>150.3021</v>
      </c>
      <c r="BO17" s="338">
        <v>167.6884</v>
      </c>
      <c r="BP17" s="338">
        <v>182.5359</v>
      </c>
      <c r="BQ17" s="338">
        <v>166.97120000000001</v>
      </c>
      <c r="BR17" s="338">
        <v>164.25129999999999</v>
      </c>
      <c r="BS17" s="338">
        <v>151.61279999999999</v>
      </c>
      <c r="BT17" s="338">
        <v>125.1387</v>
      </c>
      <c r="BU17" s="338">
        <v>98.114859999999993</v>
      </c>
      <c r="BV17" s="338">
        <v>75.845129999999997</v>
      </c>
    </row>
    <row r="18" spans="1:74" ht="11.1" customHeight="1" x14ac:dyDescent="0.2">
      <c r="A18" s="557" t="s">
        <v>393</v>
      </c>
      <c r="B18" s="558" t="s">
        <v>455</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-17.775645161</v>
      </c>
      <c r="AN18" s="275">
        <v>-16.287857143</v>
      </c>
      <c r="AO18" s="275">
        <v>-13.274129031999999</v>
      </c>
      <c r="AP18" s="275">
        <v>-7.1470333332999996</v>
      </c>
      <c r="AQ18" s="275">
        <v>-11.942225806</v>
      </c>
      <c r="AR18" s="275">
        <v>-13.260366667</v>
      </c>
      <c r="AS18" s="275">
        <v>-16.56183871</v>
      </c>
      <c r="AT18" s="275">
        <v>-20.189612903</v>
      </c>
      <c r="AU18" s="275">
        <v>-18.134733333</v>
      </c>
      <c r="AV18" s="275">
        <v>-14.300870968</v>
      </c>
      <c r="AW18" s="275">
        <v>-9.5091999999999999</v>
      </c>
      <c r="AX18" s="275">
        <v>-9.0549032258000004</v>
      </c>
      <c r="AY18" s="275">
        <v>-10.056709677000001</v>
      </c>
      <c r="AZ18" s="275">
        <v>-13.74337931</v>
      </c>
      <c r="BA18" s="275">
        <v>-12.225096774000001</v>
      </c>
      <c r="BB18" s="275">
        <v>-15.0626</v>
      </c>
      <c r="BC18" s="275">
        <v>-10.345709677</v>
      </c>
      <c r="BD18" s="275">
        <v>-16.576766667000001</v>
      </c>
      <c r="BE18" s="275">
        <v>-25.286903226</v>
      </c>
      <c r="BF18" s="275">
        <v>-22.760809999999999</v>
      </c>
      <c r="BG18" s="275">
        <v>-19.507449999999999</v>
      </c>
      <c r="BH18" s="338">
        <v>-15.80987</v>
      </c>
      <c r="BI18" s="338">
        <v>-15.93207</v>
      </c>
      <c r="BJ18" s="338">
        <v>-14.936909999999999</v>
      </c>
      <c r="BK18" s="338">
        <v>-14.268700000000001</v>
      </c>
      <c r="BL18" s="338">
        <v>-12.46468</v>
      </c>
      <c r="BM18" s="338">
        <v>-11.806229999999999</v>
      </c>
      <c r="BN18" s="338">
        <v>-10.23465</v>
      </c>
      <c r="BO18" s="338">
        <v>-11.72893</v>
      </c>
      <c r="BP18" s="338">
        <v>-12.87078</v>
      </c>
      <c r="BQ18" s="338">
        <v>-15.16048</v>
      </c>
      <c r="BR18" s="338">
        <v>-17.67313</v>
      </c>
      <c r="BS18" s="338">
        <v>-16.603249999999999</v>
      </c>
      <c r="BT18" s="338">
        <v>-14.12711</v>
      </c>
      <c r="BU18" s="338">
        <v>-14.885619999999999</v>
      </c>
      <c r="BV18" s="338">
        <v>-14.715680000000001</v>
      </c>
    </row>
    <row r="19" spans="1:74" ht="11.1" customHeight="1" x14ac:dyDescent="0.2">
      <c r="A19" s="557" t="s">
        <v>402</v>
      </c>
      <c r="B19" s="560" t="s">
        <v>403</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34.297092257999999</v>
      </c>
      <c r="AN19" s="275">
        <v>32.515539642999997</v>
      </c>
      <c r="AO19" s="275">
        <v>31.771271290000001</v>
      </c>
      <c r="AP19" s="275">
        <v>35.553180333</v>
      </c>
      <c r="AQ19" s="275">
        <v>36.654136129000001</v>
      </c>
      <c r="AR19" s="275">
        <v>37.902152332999997</v>
      </c>
      <c r="AS19" s="275">
        <v>39.267303226000003</v>
      </c>
      <c r="AT19" s="275">
        <v>39.813822258000002</v>
      </c>
      <c r="AU19" s="275">
        <v>37.313819666999997</v>
      </c>
      <c r="AV19" s="275">
        <v>36.379244839000002</v>
      </c>
      <c r="AW19" s="275">
        <v>36.737432667</v>
      </c>
      <c r="AX19" s="275">
        <v>36.771352903</v>
      </c>
      <c r="AY19" s="275">
        <v>36.118417096999998</v>
      </c>
      <c r="AZ19" s="275">
        <v>33.847559654999998</v>
      </c>
      <c r="BA19" s="275">
        <v>34.261471612999998</v>
      </c>
      <c r="BB19" s="275">
        <v>36.033456332999997</v>
      </c>
      <c r="BC19" s="275">
        <v>37.762345160999999</v>
      </c>
      <c r="BD19" s="275">
        <v>37.441895199999998</v>
      </c>
      <c r="BE19" s="275">
        <v>37.646931160999998</v>
      </c>
      <c r="BF19" s="275">
        <v>39.703409999999998</v>
      </c>
      <c r="BG19" s="275">
        <v>37.659100000000002</v>
      </c>
      <c r="BH19" s="338">
        <v>35.192010000000003</v>
      </c>
      <c r="BI19" s="338">
        <v>36.329709999999999</v>
      </c>
      <c r="BJ19" s="338">
        <v>36.657389999999999</v>
      </c>
      <c r="BK19" s="338">
        <v>35.83305</v>
      </c>
      <c r="BL19" s="338">
        <v>34.221870000000003</v>
      </c>
      <c r="BM19" s="338">
        <v>35.177140000000001</v>
      </c>
      <c r="BN19" s="338">
        <v>36.140779999999999</v>
      </c>
      <c r="BO19" s="338">
        <v>37.323520000000002</v>
      </c>
      <c r="BP19" s="338">
        <v>37.715760000000003</v>
      </c>
      <c r="BQ19" s="338">
        <v>39.136049999999997</v>
      </c>
      <c r="BR19" s="338">
        <v>39.883159999999997</v>
      </c>
      <c r="BS19" s="338">
        <v>37.391579999999998</v>
      </c>
      <c r="BT19" s="338">
        <v>35.840359999999997</v>
      </c>
      <c r="BU19" s="338">
        <v>36.543779999999998</v>
      </c>
      <c r="BV19" s="338">
        <v>36.863199999999999</v>
      </c>
    </row>
    <row r="20" spans="1:74" ht="11.1" customHeight="1" x14ac:dyDescent="0.2">
      <c r="A20" s="557" t="s">
        <v>404</v>
      </c>
      <c r="B20" s="558" t="s">
        <v>405</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11665.613644999999</v>
      </c>
      <c r="AN20" s="275">
        <v>11984.863276</v>
      </c>
      <c r="AO20" s="275">
        <v>10475.575144</v>
      </c>
      <c r="AP20" s="275">
        <v>9807.2816196999993</v>
      </c>
      <c r="AQ20" s="275">
        <v>10417.723035000001</v>
      </c>
      <c r="AR20" s="275">
        <v>12097.232442</v>
      </c>
      <c r="AS20" s="275">
        <v>12952.77389</v>
      </c>
      <c r="AT20" s="275">
        <v>12700.114819</v>
      </c>
      <c r="AU20" s="275">
        <v>11701.341484</v>
      </c>
      <c r="AV20" s="275">
        <v>10095.858971</v>
      </c>
      <c r="AW20" s="275">
        <v>10054.905847</v>
      </c>
      <c r="AX20" s="275">
        <v>10465.966489</v>
      </c>
      <c r="AY20" s="275">
        <v>11392.01885</v>
      </c>
      <c r="AZ20" s="275">
        <v>10830.302901999999</v>
      </c>
      <c r="BA20" s="275">
        <v>9801.1947368000001</v>
      </c>
      <c r="BB20" s="275">
        <v>9777.2424489999994</v>
      </c>
      <c r="BC20" s="275">
        <v>10249.658465</v>
      </c>
      <c r="BD20" s="275">
        <v>12307.494162000001</v>
      </c>
      <c r="BE20" s="275">
        <v>13332.402887</v>
      </c>
      <c r="BF20" s="275">
        <v>13147.17</v>
      </c>
      <c r="BG20" s="275">
        <v>11803.58</v>
      </c>
      <c r="BH20" s="338">
        <v>10072.5</v>
      </c>
      <c r="BI20" s="338">
        <v>10273.299999999999</v>
      </c>
      <c r="BJ20" s="338">
        <v>11226.29</v>
      </c>
      <c r="BK20" s="338">
        <v>11597.69</v>
      </c>
      <c r="BL20" s="338">
        <v>11244.81</v>
      </c>
      <c r="BM20" s="338">
        <v>10396.450000000001</v>
      </c>
      <c r="BN20" s="338">
        <v>9969.8140000000003</v>
      </c>
      <c r="BO20" s="338">
        <v>10582.21</v>
      </c>
      <c r="BP20" s="338">
        <v>12211.09</v>
      </c>
      <c r="BQ20" s="338">
        <v>13106.18</v>
      </c>
      <c r="BR20" s="338">
        <v>12961.46</v>
      </c>
      <c r="BS20" s="338">
        <v>11453.22</v>
      </c>
      <c r="BT20" s="338">
        <v>10234.719999999999</v>
      </c>
      <c r="BU20" s="338">
        <v>10274.42</v>
      </c>
      <c r="BV20" s="338">
        <v>11258.05</v>
      </c>
    </row>
    <row r="21" spans="1:74" ht="11.1" customHeight="1" x14ac:dyDescent="0.2">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364"/>
      <c r="BI21" s="364"/>
      <c r="BJ21" s="364"/>
      <c r="BK21" s="364"/>
      <c r="BL21" s="364"/>
      <c r="BM21" s="364"/>
      <c r="BN21" s="364"/>
      <c r="BO21" s="364"/>
      <c r="BP21" s="364"/>
      <c r="BQ21" s="364"/>
      <c r="BR21" s="364"/>
      <c r="BS21" s="364"/>
      <c r="BT21" s="364"/>
      <c r="BU21" s="364"/>
      <c r="BV21" s="364"/>
    </row>
    <row r="22" spans="1:74" ht="11.1" customHeight="1" x14ac:dyDescent="0.2">
      <c r="A22" s="557" t="s">
        <v>407</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301.89135193999999</v>
      </c>
      <c r="AN22" s="275">
        <v>337.08701714</v>
      </c>
      <c r="AO22" s="275">
        <v>240.31772710000001</v>
      </c>
      <c r="AP22" s="275">
        <v>151.55801332999999</v>
      </c>
      <c r="AQ22" s="275">
        <v>186.35000386999999</v>
      </c>
      <c r="AR22" s="275">
        <v>186.12433833</v>
      </c>
      <c r="AS22" s="275">
        <v>198.01021516</v>
      </c>
      <c r="AT22" s="275">
        <v>213.36255806</v>
      </c>
      <c r="AU22" s="275">
        <v>197.10595832999999</v>
      </c>
      <c r="AV22" s="275">
        <v>129.93520871000001</v>
      </c>
      <c r="AW22" s="275">
        <v>155.56428133</v>
      </c>
      <c r="AX22" s="275">
        <v>131.05451484</v>
      </c>
      <c r="AY22" s="275">
        <v>219.44678289999999</v>
      </c>
      <c r="AZ22" s="275">
        <v>185.81218586</v>
      </c>
      <c r="BA22" s="275">
        <v>86.431637742000007</v>
      </c>
      <c r="BB22" s="275">
        <v>122.66876467</v>
      </c>
      <c r="BC22" s="275">
        <v>134.16561709999999</v>
      </c>
      <c r="BD22" s="275">
        <v>168.64189132999999</v>
      </c>
      <c r="BE22" s="275">
        <v>223.01926248000001</v>
      </c>
      <c r="BF22" s="275">
        <v>188.08269999999999</v>
      </c>
      <c r="BG22" s="275">
        <v>108.8934</v>
      </c>
      <c r="BH22" s="338">
        <v>106.0545</v>
      </c>
      <c r="BI22" s="338">
        <v>160.60249999999999</v>
      </c>
      <c r="BJ22" s="338">
        <v>195.88849999999999</v>
      </c>
      <c r="BK22" s="338">
        <v>251.22110000000001</v>
      </c>
      <c r="BL22" s="338">
        <v>239.31909999999999</v>
      </c>
      <c r="BM22" s="338">
        <v>184.03280000000001</v>
      </c>
      <c r="BN22" s="338">
        <v>135.87129999999999</v>
      </c>
      <c r="BO22" s="338">
        <v>143.9427</v>
      </c>
      <c r="BP22" s="338">
        <v>130.50219999999999</v>
      </c>
      <c r="BQ22" s="338">
        <v>190.8621</v>
      </c>
      <c r="BR22" s="338">
        <v>140.24459999999999</v>
      </c>
      <c r="BS22" s="338">
        <v>73.565569999999994</v>
      </c>
      <c r="BT22" s="338">
        <v>91.722759999999994</v>
      </c>
      <c r="BU22" s="338">
        <v>130.82259999999999</v>
      </c>
      <c r="BV22" s="338">
        <v>169.7037</v>
      </c>
    </row>
    <row r="23" spans="1:74" ht="11.1" customHeight="1" x14ac:dyDescent="0.2">
      <c r="A23" s="557" t="s">
        <v>408</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484.25448452000001</v>
      </c>
      <c r="AN23" s="275">
        <v>439.84138999999999</v>
      </c>
      <c r="AO23" s="275">
        <v>521.25625838999997</v>
      </c>
      <c r="AP23" s="275">
        <v>462.92482267000003</v>
      </c>
      <c r="AQ23" s="275">
        <v>544.37285483999995</v>
      </c>
      <c r="AR23" s="275">
        <v>595.17557899999997</v>
      </c>
      <c r="AS23" s="275">
        <v>735.63756677000003</v>
      </c>
      <c r="AT23" s="275">
        <v>742.43285031999994</v>
      </c>
      <c r="AU23" s="275">
        <v>661.67764133000003</v>
      </c>
      <c r="AV23" s="275">
        <v>580.25439515999994</v>
      </c>
      <c r="AW23" s="275">
        <v>535.29508999999996</v>
      </c>
      <c r="AX23" s="275">
        <v>514.27426645000003</v>
      </c>
      <c r="AY23" s="275">
        <v>519.23561839000001</v>
      </c>
      <c r="AZ23" s="275">
        <v>506.07906309999998</v>
      </c>
      <c r="BA23" s="275">
        <v>519.28658160999998</v>
      </c>
      <c r="BB23" s="275">
        <v>544.13404400000002</v>
      </c>
      <c r="BC23" s="275">
        <v>572.96610741999996</v>
      </c>
      <c r="BD23" s="275">
        <v>694.10170736999999</v>
      </c>
      <c r="BE23" s="275">
        <v>837.07333805999997</v>
      </c>
      <c r="BF23" s="275">
        <v>845.69910000000004</v>
      </c>
      <c r="BG23" s="275">
        <v>706.63850000000002</v>
      </c>
      <c r="BH23" s="338">
        <v>587.7672</v>
      </c>
      <c r="BI23" s="338">
        <v>584.3279</v>
      </c>
      <c r="BJ23" s="338">
        <v>590.50930000000005</v>
      </c>
      <c r="BK23" s="338">
        <v>546.56330000000003</v>
      </c>
      <c r="BL23" s="338">
        <v>553.75819999999999</v>
      </c>
      <c r="BM23" s="338">
        <v>527.53020000000004</v>
      </c>
      <c r="BN23" s="338">
        <v>523.17679999999996</v>
      </c>
      <c r="BO23" s="338">
        <v>581.04229999999995</v>
      </c>
      <c r="BP23" s="338">
        <v>661.78369999999995</v>
      </c>
      <c r="BQ23" s="338">
        <v>788.46849999999995</v>
      </c>
      <c r="BR23" s="338">
        <v>772.69730000000004</v>
      </c>
      <c r="BS23" s="338">
        <v>654.27629999999999</v>
      </c>
      <c r="BT23" s="338">
        <v>589.81230000000005</v>
      </c>
      <c r="BU23" s="338">
        <v>574.09190000000001</v>
      </c>
      <c r="BV23" s="338">
        <v>577.06820000000005</v>
      </c>
    </row>
    <row r="24" spans="1:74" ht="11.1" customHeight="1" x14ac:dyDescent="0.2">
      <c r="A24" s="557" t="s">
        <v>409</v>
      </c>
      <c r="B24" s="560" t="s">
        <v>389</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23.200750644999999</v>
      </c>
      <c r="AN24" s="275">
        <v>115.76283714</v>
      </c>
      <c r="AO24" s="275">
        <v>6.9335070967999997</v>
      </c>
      <c r="AP24" s="275">
        <v>2.1403120000000002</v>
      </c>
      <c r="AQ24" s="275">
        <v>2.9294841935</v>
      </c>
      <c r="AR24" s="275">
        <v>2.3596576667</v>
      </c>
      <c r="AS24" s="275">
        <v>5.1280409676999996</v>
      </c>
      <c r="AT24" s="275">
        <v>4.1078148387000004</v>
      </c>
      <c r="AU24" s="275">
        <v>4.7595246667</v>
      </c>
      <c r="AV24" s="275">
        <v>2.5980796773999999</v>
      </c>
      <c r="AW24" s="275">
        <v>2.065115</v>
      </c>
      <c r="AX24" s="275">
        <v>2.3698093548000001</v>
      </c>
      <c r="AY24" s="275">
        <v>7.0067122581000003</v>
      </c>
      <c r="AZ24" s="275">
        <v>12.816727586000001</v>
      </c>
      <c r="BA24" s="275">
        <v>2.1160522580999999</v>
      </c>
      <c r="BB24" s="275">
        <v>2.5629499999999998</v>
      </c>
      <c r="BC24" s="275">
        <v>2.7160109676999999</v>
      </c>
      <c r="BD24" s="275">
        <v>2.6938581667000001</v>
      </c>
      <c r="BE24" s="275">
        <v>5.8745613871</v>
      </c>
      <c r="BF24" s="275">
        <v>8.308522</v>
      </c>
      <c r="BG24" s="275">
        <v>4.7185819999999996</v>
      </c>
      <c r="BH24" s="338">
        <v>3.7434910000000001</v>
      </c>
      <c r="BI24" s="338">
        <v>3.5977929999999998</v>
      </c>
      <c r="BJ24" s="338">
        <v>6.430949</v>
      </c>
      <c r="BK24" s="338">
        <v>12.491709999999999</v>
      </c>
      <c r="BL24" s="338">
        <v>8.0851699999999997</v>
      </c>
      <c r="BM24" s="338">
        <v>6.654458</v>
      </c>
      <c r="BN24" s="338">
        <v>3.9933019999999999</v>
      </c>
      <c r="BO24" s="338">
        <v>4.7342969999999998</v>
      </c>
      <c r="BP24" s="338">
        <v>4.7162959999999998</v>
      </c>
      <c r="BQ24" s="338">
        <v>7.0167799999999998</v>
      </c>
      <c r="BR24" s="338">
        <v>6.80741</v>
      </c>
      <c r="BS24" s="338">
        <v>4.1313209999999998</v>
      </c>
      <c r="BT24" s="338">
        <v>3.9266549999999998</v>
      </c>
      <c r="BU24" s="338">
        <v>3.6767310000000002</v>
      </c>
      <c r="BV24" s="338">
        <v>6.3443620000000003</v>
      </c>
    </row>
    <row r="25" spans="1:74" ht="11.1" customHeight="1" x14ac:dyDescent="0.2">
      <c r="A25" s="557" t="s">
        <v>410</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1.9762641935</v>
      </c>
      <c r="AN25" s="275">
        <v>1.7596346429</v>
      </c>
      <c r="AO25" s="275">
        <v>1.6049022581000001</v>
      </c>
      <c r="AP25" s="275">
        <v>1.580273</v>
      </c>
      <c r="AQ25" s="275">
        <v>1.3937774194000001</v>
      </c>
      <c r="AR25" s="275">
        <v>1.5796330000000001</v>
      </c>
      <c r="AS25" s="275">
        <v>1.79705</v>
      </c>
      <c r="AT25" s="275">
        <v>1.7195709677</v>
      </c>
      <c r="AU25" s="275">
        <v>1.8538546667</v>
      </c>
      <c r="AV25" s="275">
        <v>1.38998</v>
      </c>
      <c r="AW25" s="275">
        <v>1.2987376666999999</v>
      </c>
      <c r="AX25" s="275">
        <v>1.3967677419</v>
      </c>
      <c r="AY25" s="275">
        <v>1.6596135484000001</v>
      </c>
      <c r="AZ25" s="275">
        <v>2.2337282758999999</v>
      </c>
      <c r="BA25" s="275">
        <v>2.0671551613000001</v>
      </c>
      <c r="BB25" s="275">
        <v>2.2236926666999999</v>
      </c>
      <c r="BC25" s="275">
        <v>1.8425351613000001</v>
      </c>
      <c r="BD25" s="275">
        <v>1.9297493333</v>
      </c>
      <c r="BE25" s="275">
        <v>1.8469855484</v>
      </c>
      <c r="BF25" s="275">
        <v>1.719571</v>
      </c>
      <c r="BG25" s="275">
        <v>1.853855</v>
      </c>
      <c r="BH25" s="338">
        <v>1.38998</v>
      </c>
      <c r="BI25" s="338">
        <v>1.2987379999999999</v>
      </c>
      <c r="BJ25" s="338">
        <v>1.396768</v>
      </c>
      <c r="BK25" s="338">
        <v>1.6596139999999999</v>
      </c>
      <c r="BL25" s="338">
        <v>2.2337289999999999</v>
      </c>
      <c r="BM25" s="338">
        <v>2.0671550000000001</v>
      </c>
      <c r="BN25" s="338">
        <v>2.2236929999999999</v>
      </c>
      <c r="BO25" s="338">
        <v>1.842535</v>
      </c>
      <c r="BP25" s="338">
        <v>1.9297489999999999</v>
      </c>
      <c r="BQ25" s="338">
        <v>1.846986</v>
      </c>
      <c r="BR25" s="338">
        <v>1.719573</v>
      </c>
      <c r="BS25" s="338">
        <v>1.853858</v>
      </c>
      <c r="BT25" s="338">
        <v>1.38998</v>
      </c>
      <c r="BU25" s="338">
        <v>1.2987379999999999</v>
      </c>
      <c r="BV25" s="338">
        <v>1.396768</v>
      </c>
    </row>
    <row r="26" spans="1:74" ht="11.1" customHeight="1" x14ac:dyDescent="0.2">
      <c r="A26" s="557" t="s">
        <v>411</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554.08429032000004</v>
      </c>
      <c r="AY26" s="275">
        <v>563.29370968000001</v>
      </c>
      <c r="AZ26" s="275">
        <v>554.28082758999994</v>
      </c>
      <c r="BA26" s="275">
        <v>512.40658065000002</v>
      </c>
      <c r="BB26" s="275">
        <v>438.58833333000001</v>
      </c>
      <c r="BC26" s="275">
        <v>477.96261290000001</v>
      </c>
      <c r="BD26" s="275">
        <v>466.50613333000001</v>
      </c>
      <c r="BE26" s="275">
        <v>494.33712903000003</v>
      </c>
      <c r="BF26" s="275">
        <v>544.76210000000003</v>
      </c>
      <c r="BG26" s="275">
        <v>528.43349999999998</v>
      </c>
      <c r="BH26" s="338">
        <v>454.27780000000001</v>
      </c>
      <c r="BI26" s="338">
        <v>473.09829999999999</v>
      </c>
      <c r="BJ26" s="338">
        <v>522.74559999999997</v>
      </c>
      <c r="BK26" s="338">
        <v>557.33349999999996</v>
      </c>
      <c r="BL26" s="338">
        <v>536.42269999999996</v>
      </c>
      <c r="BM26" s="338">
        <v>486.70749999999998</v>
      </c>
      <c r="BN26" s="338">
        <v>449.26830000000001</v>
      </c>
      <c r="BO26" s="338">
        <v>477.48770000000002</v>
      </c>
      <c r="BP26" s="338">
        <v>531.70479999999998</v>
      </c>
      <c r="BQ26" s="338">
        <v>548.11569999999995</v>
      </c>
      <c r="BR26" s="338">
        <v>548.87390000000005</v>
      </c>
      <c r="BS26" s="338">
        <v>527.82860000000005</v>
      </c>
      <c r="BT26" s="338">
        <v>476.93849999999998</v>
      </c>
      <c r="BU26" s="338">
        <v>496.69779999999997</v>
      </c>
      <c r="BV26" s="338">
        <v>548.82169999999996</v>
      </c>
    </row>
    <row r="27" spans="1:74" ht="11.1" customHeight="1" x14ac:dyDescent="0.2">
      <c r="A27" s="557" t="s">
        <v>412</v>
      </c>
      <c r="B27" s="560" t="s">
        <v>413</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95.944827097000001</v>
      </c>
      <c r="AN27" s="275">
        <v>86.088114642999997</v>
      </c>
      <c r="AO27" s="275">
        <v>97.013207742000006</v>
      </c>
      <c r="AP27" s="275">
        <v>108.90443399999999</v>
      </c>
      <c r="AQ27" s="275">
        <v>89.345052581000004</v>
      </c>
      <c r="AR27" s="275">
        <v>98.449075667000002</v>
      </c>
      <c r="AS27" s="275">
        <v>109.82195484</v>
      </c>
      <c r="AT27" s="275">
        <v>96.018187096999995</v>
      </c>
      <c r="AU27" s="275">
        <v>87.183162332999999</v>
      </c>
      <c r="AV27" s="275">
        <v>90.312725483999998</v>
      </c>
      <c r="AW27" s="275">
        <v>103.86472567</v>
      </c>
      <c r="AX27" s="275">
        <v>112.25906000000001</v>
      </c>
      <c r="AY27" s="275">
        <v>116.45686258000001</v>
      </c>
      <c r="AZ27" s="275">
        <v>119.46783897</v>
      </c>
      <c r="BA27" s="275">
        <v>110.47150999999999</v>
      </c>
      <c r="BB27" s="275">
        <v>105.20589433000001</v>
      </c>
      <c r="BC27" s="275">
        <v>100.9175729</v>
      </c>
      <c r="BD27" s="275">
        <v>89.946170066999997</v>
      </c>
      <c r="BE27" s="275">
        <v>84.506448676999995</v>
      </c>
      <c r="BF27" s="275">
        <v>97.523660000000007</v>
      </c>
      <c r="BG27" s="275">
        <v>88.188969999999998</v>
      </c>
      <c r="BH27" s="338">
        <v>90.212180000000004</v>
      </c>
      <c r="BI27" s="338">
        <v>95.014129999999994</v>
      </c>
      <c r="BJ27" s="338">
        <v>99.859350000000006</v>
      </c>
      <c r="BK27" s="338">
        <v>96.276979999999995</v>
      </c>
      <c r="BL27" s="338">
        <v>99.140180000000001</v>
      </c>
      <c r="BM27" s="338">
        <v>99.686449999999994</v>
      </c>
      <c r="BN27" s="338">
        <v>108.4859</v>
      </c>
      <c r="BO27" s="338">
        <v>104.8381</v>
      </c>
      <c r="BP27" s="338">
        <v>97.36157</v>
      </c>
      <c r="BQ27" s="338">
        <v>92.592410000000001</v>
      </c>
      <c r="BR27" s="338">
        <v>104.7646</v>
      </c>
      <c r="BS27" s="338">
        <v>94.53801</v>
      </c>
      <c r="BT27" s="338">
        <v>91.8078</v>
      </c>
      <c r="BU27" s="338">
        <v>97.082440000000005</v>
      </c>
      <c r="BV27" s="338">
        <v>97.831620000000001</v>
      </c>
    </row>
    <row r="28" spans="1:74" ht="11.1" customHeight="1" x14ac:dyDescent="0.2">
      <c r="A28" s="557" t="s">
        <v>414</v>
      </c>
      <c r="B28" s="558" t="s">
        <v>456</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77.753020000000006</v>
      </c>
      <c r="AN28" s="275">
        <v>72.776677500000005</v>
      </c>
      <c r="AO28" s="275">
        <v>76.492794193999998</v>
      </c>
      <c r="AP28" s="275">
        <v>71.874332999999993</v>
      </c>
      <c r="AQ28" s="275">
        <v>61.588004839</v>
      </c>
      <c r="AR28" s="275">
        <v>61.603028000000002</v>
      </c>
      <c r="AS28" s="275">
        <v>58.709180645000004</v>
      </c>
      <c r="AT28" s="275">
        <v>58.635412580999997</v>
      </c>
      <c r="AU28" s="275">
        <v>57.736634666999997</v>
      </c>
      <c r="AV28" s="275">
        <v>69.103369677000003</v>
      </c>
      <c r="AW28" s="275">
        <v>76.528302332999999</v>
      </c>
      <c r="AX28" s="275">
        <v>74.731570323</v>
      </c>
      <c r="AY28" s="275">
        <v>78.602119999999999</v>
      </c>
      <c r="AZ28" s="275">
        <v>80.600516206999998</v>
      </c>
      <c r="BA28" s="275">
        <v>73.134367419</v>
      </c>
      <c r="BB28" s="275">
        <v>61.391666999999998</v>
      </c>
      <c r="BC28" s="275">
        <v>59.963257419000001</v>
      </c>
      <c r="BD28" s="275">
        <v>66.233238833000001</v>
      </c>
      <c r="BE28" s="275">
        <v>61.675857194000002</v>
      </c>
      <c r="BF28" s="275">
        <v>65.391270000000006</v>
      </c>
      <c r="BG28" s="275">
        <v>67.492329999999995</v>
      </c>
      <c r="BH28" s="338">
        <v>69.641170000000002</v>
      </c>
      <c r="BI28" s="338">
        <v>77.122169999999997</v>
      </c>
      <c r="BJ28" s="338">
        <v>83.438919999999996</v>
      </c>
      <c r="BK28" s="338">
        <v>81.689130000000006</v>
      </c>
      <c r="BL28" s="338">
        <v>83.219009999999997</v>
      </c>
      <c r="BM28" s="338">
        <v>81.67783</v>
      </c>
      <c r="BN28" s="338">
        <v>76.632980000000003</v>
      </c>
      <c r="BO28" s="338">
        <v>69.222700000000003</v>
      </c>
      <c r="BP28" s="338">
        <v>70.687049999999999</v>
      </c>
      <c r="BQ28" s="338">
        <v>69.030850000000001</v>
      </c>
      <c r="BR28" s="338">
        <v>68.741829999999993</v>
      </c>
      <c r="BS28" s="338">
        <v>71.196669999999997</v>
      </c>
      <c r="BT28" s="338">
        <v>73.408050000000003</v>
      </c>
      <c r="BU28" s="338">
        <v>82.840190000000007</v>
      </c>
      <c r="BV28" s="338">
        <v>90.656639999999996</v>
      </c>
    </row>
    <row r="29" spans="1:74" ht="11.1" customHeight="1" x14ac:dyDescent="0.2">
      <c r="A29" s="557" t="s">
        <v>415</v>
      </c>
      <c r="B29" s="560" t="s">
        <v>403</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11.747593547999999</v>
      </c>
      <c r="AN29" s="275">
        <v>10.604209643000001</v>
      </c>
      <c r="AO29" s="275">
        <v>10.645759999999999</v>
      </c>
      <c r="AP29" s="275">
        <v>11.887728666999999</v>
      </c>
      <c r="AQ29" s="275">
        <v>11.575104194</v>
      </c>
      <c r="AR29" s="275">
        <v>12.055745</v>
      </c>
      <c r="AS29" s="275">
        <v>12.264796774000001</v>
      </c>
      <c r="AT29" s="275">
        <v>12.560316452</v>
      </c>
      <c r="AU29" s="275">
        <v>12.044761667</v>
      </c>
      <c r="AV29" s="275">
        <v>11.318923871000001</v>
      </c>
      <c r="AW29" s="275">
        <v>12.136526999999999</v>
      </c>
      <c r="AX29" s="275">
        <v>12.485192581</v>
      </c>
      <c r="AY29" s="275">
        <v>11.751911935000001</v>
      </c>
      <c r="AZ29" s="275">
        <v>11.311869310000001</v>
      </c>
      <c r="BA29" s="275">
        <v>11.214641289999999</v>
      </c>
      <c r="BB29" s="275">
        <v>11.419776333</v>
      </c>
      <c r="BC29" s="275">
        <v>12.081377419000001</v>
      </c>
      <c r="BD29" s="275">
        <v>11.666800833</v>
      </c>
      <c r="BE29" s="275">
        <v>11.739662935</v>
      </c>
      <c r="BF29" s="275">
        <v>12.862030000000001</v>
      </c>
      <c r="BG29" s="275">
        <v>12.42469</v>
      </c>
      <c r="BH29" s="338">
        <v>11.39279</v>
      </c>
      <c r="BI29" s="338">
        <v>12.31049</v>
      </c>
      <c r="BJ29" s="338">
        <v>12.43812</v>
      </c>
      <c r="BK29" s="338">
        <v>11.488200000000001</v>
      </c>
      <c r="BL29" s="338">
        <v>11.28607</v>
      </c>
      <c r="BM29" s="338">
        <v>11.52633</v>
      </c>
      <c r="BN29" s="338">
        <v>11.79374</v>
      </c>
      <c r="BO29" s="338">
        <v>12.221170000000001</v>
      </c>
      <c r="BP29" s="338">
        <v>11.76413</v>
      </c>
      <c r="BQ29" s="338">
        <v>12.19435</v>
      </c>
      <c r="BR29" s="338">
        <v>12.248900000000001</v>
      </c>
      <c r="BS29" s="338">
        <v>11.87391</v>
      </c>
      <c r="BT29" s="338">
        <v>11.513350000000001</v>
      </c>
      <c r="BU29" s="338">
        <v>12.24488</v>
      </c>
      <c r="BV29" s="338">
        <v>12.378170000000001</v>
      </c>
    </row>
    <row r="30" spans="1:74" ht="11.1" customHeight="1" x14ac:dyDescent="0.2">
      <c r="A30" s="557" t="s">
        <v>416</v>
      </c>
      <c r="B30" s="558" t="s">
        <v>405</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1563.1755823000001</v>
      </c>
      <c r="AN30" s="275">
        <v>1611.7569521</v>
      </c>
      <c r="AO30" s="275">
        <v>1473.9201568000001</v>
      </c>
      <c r="AP30" s="275">
        <v>1289.3384833</v>
      </c>
      <c r="AQ30" s="275">
        <v>1360.1359270999999</v>
      </c>
      <c r="AR30" s="275">
        <v>1514.5937233</v>
      </c>
      <c r="AS30" s="275">
        <v>1675.1445471</v>
      </c>
      <c r="AT30" s="275">
        <v>1677.0286458</v>
      </c>
      <c r="AU30" s="275">
        <v>1545.9241709999999</v>
      </c>
      <c r="AV30" s="275">
        <v>1341.7854568</v>
      </c>
      <c r="AW30" s="275">
        <v>1373.681979</v>
      </c>
      <c r="AX30" s="275">
        <v>1402.6554716000001</v>
      </c>
      <c r="AY30" s="275">
        <v>1517.4533312999999</v>
      </c>
      <c r="AZ30" s="275">
        <v>1472.6027569</v>
      </c>
      <c r="BA30" s="275">
        <v>1317.1285261</v>
      </c>
      <c r="BB30" s="275">
        <v>1288.1951223000001</v>
      </c>
      <c r="BC30" s="275">
        <v>1362.6150912999999</v>
      </c>
      <c r="BD30" s="275">
        <v>1501.7195492999999</v>
      </c>
      <c r="BE30" s="275">
        <v>1720.0732453000001</v>
      </c>
      <c r="BF30" s="275">
        <v>1764.3489999999999</v>
      </c>
      <c r="BG30" s="275">
        <v>1518.644</v>
      </c>
      <c r="BH30" s="338">
        <v>1324.479</v>
      </c>
      <c r="BI30" s="338">
        <v>1407.3720000000001</v>
      </c>
      <c r="BJ30" s="338">
        <v>1512.7070000000001</v>
      </c>
      <c r="BK30" s="338">
        <v>1558.7239999999999</v>
      </c>
      <c r="BL30" s="338">
        <v>1533.4639999999999</v>
      </c>
      <c r="BM30" s="338">
        <v>1399.883</v>
      </c>
      <c r="BN30" s="338">
        <v>1311.4459999999999</v>
      </c>
      <c r="BO30" s="338">
        <v>1395.3320000000001</v>
      </c>
      <c r="BP30" s="338">
        <v>1510.45</v>
      </c>
      <c r="BQ30" s="338">
        <v>1710.1279999999999</v>
      </c>
      <c r="BR30" s="338">
        <v>1656.098</v>
      </c>
      <c r="BS30" s="338">
        <v>1439.2639999999999</v>
      </c>
      <c r="BT30" s="338">
        <v>1340.519</v>
      </c>
      <c r="BU30" s="338">
        <v>1398.7550000000001</v>
      </c>
      <c r="BV30" s="338">
        <v>1504.201</v>
      </c>
    </row>
    <row r="31" spans="1:74" ht="11.1" customHeight="1" x14ac:dyDescent="0.2">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364"/>
      <c r="BI31" s="364"/>
      <c r="BJ31" s="364"/>
      <c r="BK31" s="364"/>
      <c r="BL31" s="364"/>
      <c r="BM31" s="364"/>
      <c r="BN31" s="364"/>
      <c r="BO31" s="364"/>
      <c r="BP31" s="364"/>
      <c r="BQ31" s="364"/>
      <c r="BR31" s="364"/>
      <c r="BS31" s="364"/>
      <c r="BT31" s="364"/>
      <c r="BU31" s="364"/>
      <c r="BV31" s="364"/>
    </row>
    <row r="32" spans="1:74" ht="11.1" customHeight="1" x14ac:dyDescent="0.2">
      <c r="A32" s="557" t="s">
        <v>418</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1793.0487235000001</v>
      </c>
      <c r="AN32" s="275">
        <v>1988.9943232000001</v>
      </c>
      <c r="AO32" s="275">
        <v>1391.3950348000001</v>
      </c>
      <c r="AP32" s="275">
        <v>1164.1547997</v>
      </c>
      <c r="AQ32" s="275">
        <v>1506.4341615999999</v>
      </c>
      <c r="AR32" s="275">
        <v>1947.9948187</v>
      </c>
      <c r="AS32" s="275">
        <v>2049.0839823000001</v>
      </c>
      <c r="AT32" s="275">
        <v>1945.8855080999999</v>
      </c>
      <c r="AU32" s="275">
        <v>1723.7892652999999</v>
      </c>
      <c r="AV32" s="275">
        <v>1240.3074374</v>
      </c>
      <c r="AW32" s="275">
        <v>1157.6688867</v>
      </c>
      <c r="AX32" s="275">
        <v>1101.6893439</v>
      </c>
      <c r="AY32" s="275">
        <v>1487.2176413</v>
      </c>
      <c r="AZ32" s="275">
        <v>1360.9628551999999</v>
      </c>
      <c r="BA32" s="275">
        <v>973.10039097000003</v>
      </c>
      <c r="BB32" s="275">
        <v>1034.769548</v>
      </c>
      <c r="BC32" s="275">
        <v>1204.8485329</v>
      </c>
      <c r="BD32" s="275">
        <v>1814.2081396999999</v>
      </c>
      <c r="BE32" s="275">
        <v>2058.9417920000001</v>
      </c>
      <c r="BF32" s="275">
        <v>1945.1959999999999</v>
      </c>
      <c r="BG32" s="275">
        <v>1717.2470000000001</v>
      </c>
      <c r="BH32" s="338">
        <v>1180.635</v>
      </c>
      <c r="BI32" s="338">
        <v>1215.0999999999999</v>
      </c>
      <c r="BJ32" s="338">
        <v>1453.7950000000001</v>
      </c>
      <c r="BK32" s="338">
        <v>1585.3030000000001</v>
      </c>
      <c r="BL32" s="338">
        <v>1557.18</v>
      </c>
      <c r="BM32" s="338">
        <v>1311.415</v>
      </c>
      <c r="BN32" s="338">
        <v>1174.1790000000001</v>
      </c>
      <c r="BO32" s="338">
        <v>1425.7159999999999</v>
      </c>
      <c r="BP32" s="338">
        <v>1729.3389999999999</v>
      </c>
      <c r="BQ32" s="338">
        <v>1856.7829999999999</v>
      </c>
      <c r="BR32" s="338">
        <v>1727.838</v>
      </c>
      <c r="BS32" s="338">
        <v>1513.16</v>
      </c>
      <c r="BT32" s="338">
        <v>1124.5650000000001</v>
      </c>
      <c r="BU32" s="338">
        <v>1171.788</v>
      </c>
      <c r="BV32" s="338">
        <v>1358.6389999999999</v>
      </c>
    </row>
    <row r="33" spans="1:74" ht="11.1" customHeight="1" x14ac:dyDescent="0.2">
      <c r="A33" s="557" t="s">
        <v>419</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1970.0322831999999</v>
      </c>
      <c r="AN33" s="275">
        <v>2045.3715417999999</v>
      </c>
      <c r="AO33" s="275">
        <v>1903.4563839</v>
      </c>
      <c r="AP33" s="275">
        <v>1860.2210703000001</v>
      </c>
      <c r="AQ33" s="275">
        <v>2003.9029141999999</v>
      </c>
      <c r="AR33" s="275">
        <v>2363.5493323000001</v>
      </c>
      <c r="AS33" s="275">
        <v>2589.8707184</v>
      </c>
      <c r="AT33" s="275">
        <v>2529.2603871000001</v>
      </c>
      <c r="AU33" s="275">
        <v>2268.1102329999999</v>
      </c>
      <c r="AV33" s="275">
        <v>1943.0844087</v>
      </c>
      <c r="AW33" s="275">
        <v>1956.1639846999999</v>
      </c>
      <c r="AX33" s="275">
        <v>2024.76962</v>
      </c>
      <c r="AY33" s="275">
        <v>2052.2515555</v>
      </c>
      <c r="AZ33" s="275">
        <v>1975.7013320999999</v>
      </c>
      <c r="BA33" s="275">
        <v>1983.561741</v>
      </c>
      <c r="BB33" s="275">
        <v>1967.054085</v>
      </c>
      <c r="BC33" s="275">
        <v>2181.7663226</v>
      </c>
      <c r="BD33" s="275">
        <v>2571.2788270999999</v>
      </c>
      <c r="BE33" s="275">
        <v>2762.4787179999998</v>
      </c>
      <c r="BF33" s="275">
        <v>2714.5720000000001</v>
      </c>
      <c r="BG33" s="275">
        <v>2418.6779999999999</v>
      </c>
      <c r="BH33" s="338">
        <v>1881.1969999999999</v>
      </c>
      <c r="BI33" s="338">
        <v>1876.671</v>
      </c>
      <c r="BJ33" s="338">
        <v>2020.0309999999999</v>
      </c>
      <c r="BK33" s="338">
        <v>1939.8979999999999</v>
      </c>
      <c r="BL33" s="338">
        <v>1918.2</v>
      </c>
      <c r="BM33" s="338">
        <v>1836.7809999999999</v>
      </c>
      <c r="BN33" s="338">
        <v>1936.5909999999999</v>
      </c>
      <c r="BO33" s="338">
        <v>2108.558</v>
      </c>
      <c r="BP33" s="338">
        <v>2492.4609999999998</v>
      </c>
      <c r="BQ33" s="338">
        <v>2716.4659999999999</v>
      </c>
      <c r="BR33" s="338">
        <v>2743.3870000000002</v>
      </c>
      <c r="BS33" s="338">
        <v>2347.0459999999998</v>
      </c>
      <c r="BT33" s="338">
        <v>1932.2280000000001</v>
      </c>
      <c r="BU33" s="338">
        <v>1830.21</v>
      </c>
      <c r="BV33" s="338">
        <v>2061.5070000000001</v>
      </c>
    </row>
    <row r="34" spans="1:74" ht="11.1" customHeight="1" x14ac:dyDescent="0.2">
      <c r="A34" s="557" t="s">
        <v>420</v>
      </c>
      <c r="B34" s="560" t="s">
        <v>389</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37.785594838999998</v>
      </c>
      <c r="AN34" s="275">
        <v>70.238782142999995</v>
      </c>
      <c r="AO34" s="275">
        <v>21.230859355</v>
      </c>
      <c r="AP34" s="275">
        <v>24.007646999999999</v>
      </c>
      <c r="AQ34" s="275">
        <v>27.147075161</v>
      </c>
      <c r="AR34" s="275">
        <v>21.587555667</v>
      </c>
      <c r="AS34" s="275">
        <v>32.555946128999999</v>
      </c>
      <c r="AT34" s="275">
        <v>27.651122580999999</v>
      </c>
      <c r="AU34" s="275">
        <v>27.414940333000001</v>
      </c>
      <c r="AV34" s="275">
        <v>24.387579032000001</v>
      </c>
      <c r="AW34" s="275">
        <v>19.236149000000001</v>
      </c>
      <c r="AX34" s="275">
        <v>21.829612903000001</v>
      </c>
      <c r="AY34" s="275">
        <v>36.959083225999997</v>
      </c>
      <c r="AZ34" s="275">
        <v>26.63927069</v>
      </c>
      <c r="BA34" s="275">
        <v>25.946224838999999</v>
      </c>
      <c r="BB34" s="275">
        <v>28.976855</v>
      </c>
      <c r="BC34" s="275">
        <v>29.888346452</v>
      </c>
      <c r="BD34" s="275">
        <v>33.008298832999998</v>
      </c>
      <c r="BE34" s="275">
        <v>38.278469160999997</v>
      </c>
      <c r="BF34" s="275">
        <v>32.569110000000002</v>
      </c>
      <c r="BG34" s="275">
        <v>32.392940000000003</v>
      </c>
      <c r="BH34" s="338">
        <v>23.168430000000001</v>
      </c>
      <c r="BI34" s="338">
        <v>20.314129999999999</v>
      </c>
      <c r="BJ34" s="338">
        <v>27.799769999999999</v>
      </c>
      <c r="BK34" s="338">
        <v>36.973970000000001</v>
      </c>
      <c r="BL34" s="338">
        <v>30.138010000000001</v>
      </c>
      <c r="BM34" s="338">
        <v>26.669730000000001</v>
      </c>
      <c r="BN34" s="338">
        <v>25.60153</v>
      </c>
      <c r="BO34" s="338">
        <v>29.256599999999999</v>
      </c>
      <c r="BP34" s="338">
        <v>32.183349999999997</v>
      </c>
      <c r="BQ34" s="338">
        <v>34.554949999999998</v>
      </c>
      <c r="BR34" s="338">
        <v>31.003319999999999</v>
      </c>
      <c r="BS34" s="338">
        <v>28.415030000000002</v>
      </c>
      <c r="BT34" s="338">
        <v>23.404060000000001</v>
      </c>
      <c r="BU34" s="338">
        <v>19.923960000000001</v>
      </c>
      <c r="BV34" s="338">
        <v>27.20046</v>
      </c>
    </row>
    <row r="35" spans="1:74" ht="11.1" customHeight="1" x14ac:dyDescent="0.2">
      <c r="A35" s="557" t="s">
        <v>421</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15.473384839</v>
      </c>
      <c r="AN35" s="275">
        <v>15.643585356999999</v>
      </c>
      <c r="AO35" s="275">
        <v>14.176903548</v>
      </c>
      <c r="AP35" s="275">
        <v>13.205926667</v>
      </c>
      <c r="AQ35" s="275">
        <v>12.680134516000001</v>
      </c>
      <c r="AR35" s="275">
        <v>13.331084000000001</v>
      </c>
      <c r="AS35" s="275">
        <v>15.428344193999999</v>
      </c>
      <c r="AT35" s="275">
        <v>14.709865806</v>
      </c>
      <c r="AU35" s="275">
        <v>15.839185667000001</v>
      </c>
      <c r="AV35" s="275">
        <v>12.735465484000001</v>
      </c>
      <c r="AW35" s="275">
        <v>13.726298667</v>
      </c>
      <c r="AX35" s="275">
        <v>16.965900968</v>
      </c>
      <c r="AY35" s="275">
        <v>15.645710967999999</v>
      </c>
      <c r="AZ35" s="275">
        <v>13.022798276</v>
      </c>
      <c r="BA35" s="275">
        <v>16.845770000000002</v>
      </c>
      <c r="BB35" s="275">
        <v>15.292528666999999</v>
      </c>
      <c r="BC35" s="275">
        <v>11.192367742</v>
      </c>
      <c r="BD35" s="275">
        <v>13.3729748</v>
      </c>
      <c r="BE35" s="275">
        <v>14.356561935</v>
      </c>
      <c r="BF35" s="275">
        <v>15.898429999999999</v>
      </c>
      <c r="BG35" s="275">
        <v>16.781199999999998</v>
      </c>
      <c r="BH35" s="338">
        <v>13.108610000000001</v>
      </c>
      <c r="BI35" s="338">
        <v>14.121219999999999</v>
      </c>
      <c r="BJ35" s="338">
        <v>17.921530000000001</v>
      </c>
      <c r="BK35" s="338">
        <v>16.149329999999999</v>
      </c>
      <c r="BL35" s="338">
        <v>13.351660000000001</v>
      </c>
      <c r="BM35" s="338">
        <v>17.163129999999999</v>
      </c>
      <c r="BN35" s="338">
        <v>15.55124</v>
      </c>
      <c r="BO35" s="338">
        <v>11.367179999999999</v>
      </c>
      <c r="BP35" s="338">
        <v>13.40254</v>
      </c>
      <c r="BQ35" s="338">
        <v>14.369859999999999</v>
      </c>
      <c r="BR35" s="338">
        <v>16.014690000000002</v>
      </c>
      <c r="BS35" s="338">
        <v>16.725020000000001</v>
      </c>
      <c r="BT35" s="338">
        <v>13.369949999999999</v>
      </c>
      <c r="BU35" s="338">
        <v>14.207610000000001</v>
      </c>
      <c r="BV35" s="338">
        <v>18.15699</v>
      </c>
    </row>
    <row r="36" spans="1:74" ht="11.1" customHeight="1" x14ac:dyDescent="0.2">
      <c r="A36" s="557" t="s">
        <v>422</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946.00800000000004</v>
      </c>
      <c r="AY36" s="275">
        <v>1006.1387097</v>
      </c>
      <c r="AZ36" s="275">
        <v>956.27255172000002</v>
      </c>
      <c r="BA36" s="275">
        <v>890.9606129</v>
      </c>
      <c r="BB36" s="275">
        <v>988.88890000000004</v>
      </c>
      <c r="BC36" s="275">
        <v>989.14661290000004</v>
      </c>
      <c r="BD36" s="275">
        <v>1017.5486333</v>
      </c>
      <c r="BE36" s="275">
        <v>1013.9164194</v>
      </c>
      <c r="BF36" s="275">
        <v>1017.54</v>
      </c>
      <c r="BG36" s="275">
        <v>971.23289999999997</v>
      </c>
      <c r="BH36" s="338">
        <v>859.78150000000005</v>
      </c>
      <c r="BI36" s="338">
        <v>895.40179999999998</v>
      </c>
      <c r="BJ36" s="338">
        <v>989.36599999999999</v>
      </c>
      <c r="BK36" s="338">
        <v>1054.828</v>
      </c>
      <c r="BL36" s="338">
        <v>1015.252</v>
      </c>
      <c r="BM36" s="338">
        <v>921.15909999999997</v>
      </c>
      <c r="BN36" s="338">
        <v>850.30039999999997</v>
      </c>
      <c r="BO36" s="338">
        <v>903.70929999999998</v>
      </c>
      <c r="BP36" s="338">
        <v>1006.323</v>
      </c>
      <c r="BQ36" s="338">
        <v>1037.3820000000001</v>
      </c>
      <c r="BR36" s="338">
        <v>1038.817</v>
      </c>
      <c r="BS36" s="338">
        <v>998.98630000000003</v>
      </c>
      <c r="BT36" s="338">
        <v>902.67</v>
      </c>
      <c r="BU36" s="338">
        <v>940.06719999999996</v>
      </c>
      <c r="BV36" s="338">
        <v>1038.7190000000001</v>
      </c>
    </row>
    <row r="37" spans="1:74" ht="11.1" customHeight="1" x14ac:dyDescent="0.2">
      <c r="A37" s="557" t="s">
        <v>423</v>
      </c>
      <c r="B37" s="560" t="s">
        <v>413</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127.13694581</v>
      </c>
      <c r="AN37" s="275">
        <v>101.58818286</v>
      </c>
      <c r="AO37" s="275">
        <v>135.96704806</v>
      </c>
      <c r="AP37" s="275">
        <v>153.62342566999999</v>
      </c>
      <c r="AQ37" s="275">
        <v>80.697817741999998</v>
      </c>
      <c r="AR37" s="275">
        <v>92.041779332999994</v>
      </c>
      <c r="AS37" s="275">
        <v>118.84546742000001</v>
      </c>
      <c r="AT37" s="275">
        <v>91.527857741999995</v>
      </c>
      <c r="AU37" s="275">
        <v>70.605857666999995</v>
      </c>
      <c r="AV37" s="275">
        <v>103.08661452</v>
      </c>
      <c r="AW37" s="275">
        <v>141.84135932999999</v>
      </c>
      <c r="AX37" s="275">
        <v>190.92070903000001</v>
      </c>
      <c r="AY37" s="275">
        <v>229.32944839000001</v>
      </c>
      <c r="AZ37" s="275">
        <v>202.22619655</v>
      </c>
      <c r="BA37" s="275">
        <v>142.88286934999999</v>
      </c>
      <c r="BB37" s="275">
        <v>91.014806667000002</v>
      </c>
      <c r="BC37" s="275">
        <v>88.274730645000005</v>
      </c>
      <c r="BD37" s="275">
        <v>74.636757466999995</v>
      </c>
      <c r="BE37" s="275">
        <v>71.026454483999999</v>
      </c>
      <c r="BF37" s="275">
        <v>101.07</v>
      </c>
      <c r="BG37" s="275">
        <v>70.78013</v>
      </c>
      <c r="BH37" s="338">
        <v>101.3096</v>
      </c>
      <c r="BI37" s="338">
        <v>126.84739999999999</v>
      </c>
      <c r="BJ37" s="338">
        <v>169.41</v>
      </c>
      <c r="BK37" s="338">
        <v>186.04259999999999</v>
      </c>
      <c r="BL37" s="338">
        <v>167.44630000000001</v>
      </c>
      <c r="BM37" s="338">
        <v>127.0458</v>
      </c>
      <c r="BN37" s="338">
        <v>94.640789999999996</v>
      </c>
      <c r="BO37" s="338">
        <v>93.274379999999994</v>
      </c>
      <c r="BP37" s="338">
        <v>86.299930000000003</v>
      </c>
      <c r="BQ37" s="338">
        <v>84.012559999999993</v>
      </c>
      <c r="BR37" s="338">
        <v>112.62990000000001</v>
      </c>
      <c r="BS37" s="338">
        <v>78.714879999999994</v>
      </c>
      <c r="BT37" s="338">
        <v>104.7777</v>
      </c>
      <c r="BU37" s="338">
        <v>130.69300000000001</v>
      </c>
      <c r="BV37" s="338">
        <v>166.8091</v>
      </c>
    </row>
    <row r="38" spans="1:74" ht="11.1" customHeight="1" x14ac:dyDescent="0.2">
      <c r="A38" s="557" t="s">
        <v>424</v>
      </c>
      <c r="B38" s="558" t="s">
        <v>456</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231.66381774000001</v>
      </c>
      <c r="AN38" s="275">
        <v>255.23111714000001</v>
      </c>
      <c r="AO38" s="275">
        <v>207.66199452000001</v>
      </c>
      <c r="AP38" s="275">
        <v>273.43057333000002</v>
      </c>
      <c r="AQ38" s="275">
        <v>271.33814741999998</v>
      </c>
      <c r="AR38" s="275">
        <v>255.152084</v>
      </c>
      <c r="AS38" s="275">
        <v>272.81853774000001</v>
      </c>
      <c r="AT38" s="275">
        <v>237.40897419000001</v>
      </c>
      <c r="AU38" s="275">
        <v>253.689469</v>
      </c>
      <c r="AV38" s="275">
        <v>244.18157839</v>
      </c>
      <c r="AW38" s="275">
        <v>310.279719</v>
      </c>
      <c r="AX38" s="275">
        <v>307.46363258000002</v>
      </c>
      <c r="AY38" s="275">
        <v>292.22283871000002</v>
      </c>
      <c r="AZ38" s="275">
        <v>345.55980930999999</v>
      </c>
      <c r="BA38" s="275">
        <v>340.04602612999997</v>
      </c>
      <c r="BB38" s="275">
        <v>304.99735800000002</v>
      </c>
      <c r="BC38" s="275">
        <v>319.94289032</v>
      </c>
      <c r="BD38" s="275">
        <v>283.60083896999998</v>
      </c>
      <c r="BE38" s="275">
        <v>349.42059358</v>
      </c>
      <c r="BF38" s="275">
        <v>289.0018</v>
      </c>
      <c r="BG38" s="275">
        <v>277.40809999999999</v>
      </c>
      <c r="BH38" s="338">
        <v>312.16390000000001</v>
      </c>
      <c r="BI38" s="338">
        <v>332.27440000000001</v>
      </c>
      <c r="BJ38" s="338">
        <v>337.74439999999998</v>
      </c>
      <c r="BK38" s="338">
        <v>343.22539999999998</v>
      </c>
      <c r="BL38" s="338">
        <v>349.6395</v>
      </c>
      <c r="BM38" s="338">
        <v>379.53879999999998</v>
      </c>
      <c r="BN38" s="338">
        <v>397.9982</v>
      </c>
      <c r="BO38" s="338">
        <v>378.94650000000001</v>
      </c>
      <c r="BP38" s="338">
        <v>382.94529999999997</v>
      </c>
      <c r="BQ38" s="338">
        <v>329.26240000000001</v>
      </c>
      <c r="BR38" s="338">
        <v>312.35590000000002</v>
      </c>
      <c r="BS38" s="338">
        <v>312.7423</v>
      </c>
      <c r="BT38" s="338">
        <v>357.74290000000002</v>
      </c>
      <c r="BU38" s="338">
        <v>378.8861</v>
      </c>
      <c r="BV38" s="338">
        <v>373.49180000000001</v>
      </c>
    </row>
    <row r="39" spans="1:74" ht="11.1" customHeight="1" x14ac:dyDescent="0.2">
      <c r="A39" s="557" t="s">
        <v>425</v>
      </c>
      <c r="B39" s="560" t="s">
        <v>403</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14.312369355</v>
      </c>
      <c r="AN39" s="275">
        <v>13.484489286000001</v>
      </c>
      <c r="AO39" s="275">
        <v>12.888704839000001</v>
      </c>
      <c r="AP39" s="275">
        <v>14.226723</v>
      </c>
      <c r="AQ39" s="275">
        <v>15.905996452</v>
      </c>
      <c r="AR39" s="275">
        <v>16.248815333</v>
      </c>
      <c r="AS39" s="275">
        <v>16.894972257999999</v>
      </c>
      <c r="AT39" s="275">
        <v>16.888974838999999</v>
      </c>
      <c r="AU39" s="275">
        <v>15.089331667</v>
      </c>
      <c r="AV39" s="275">
        <v>15.523143871</v>
      </c>
      <c r="AW39" s="275">
        <v>15.316014333</v>
      </c>
      <c r="AX39" s="275">
        <v>14.746475805999999</v>
      </c>
      <c r="AY39" s="275">
        <v>15.290496451999999</v>
      </c>
      <c r="AZ39" s="275">
        <v>14.414597930999999</v>
      </c>
      <c r="BA39" s="275">
        <v>14.671989999999999</v>
      </c>
      <c r="BB39" s="275">
        <v>15.836460667000001</v>
      </c>
      <c r="BC39" s="275">
        <v>16.341584838999999</v>
      </c>
      <c r="BD39" s="275">
        <v>16.548762133</v>
      </c>
      <c r="BE39" s="275">
        <v>16.416543387000001</v>
      </c>
      <c r="BF39" s="275">
        <v>16.544329999999999</v>
      </c>
      <c r="BG39" s="275">
        <v>14.899089999999999</v>
      </c>
      <c r="BH39" s="338">
        <v>14.166639999999999</v>
      </c>
      <c r="BI39" s="338">
        <v>14.177160000000001</v>
      </c>
      <c r="BJ39" s="338">
        <v>14.229979999999999</v>
      </c>
      <c r="BK39" s="338">
        <v>14.808960000000001</v>
      </c>
      <c r="BL39" s="338">
        <v>14.249000000000001</v>
      </c>
      <c r="BM39" s="338">
        <v>14.679639999999999</v>
      </c>
      <c r="BN39" s="338">
        <v>15.518520000000001</v>
      </c>
      <c r="BO39" s="338">
        <v>15.632379999999999</v>
      </c>
      <c r="BP39" s="338">
        <v>16.025510000000001</v>
      </c>
      <c r="BQ39" s="338">
        <v>16.489049999999999</v>
      </c>
      <c r="BR39" s="338">
        <v>16.655799999999999</v>
      </c>
      <c r="BS39" s="338">
        <v>14.83039</v>
      </c>
      <c r="BT39" s="338">
        <v>14.391360000000001</v>
      </c>
      <c r="BU39" s="338">
        <v>14.271100000000001</v>
      </c>
      <c r="BV39" s="338">
        <v>14.34435</v>
      </c>
    </row>
    <row r="40" spans="1:74" ht="11.1" customHeight="1" x14ac:dyDescent="0.2">
      <c r="A40" s="557" t="s">
        <v>426</v>
      </c>
      <c r="B40" s="558" t="s">
        <v>405</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5242.5003773999997</v>
      </c>
      <c r="AN40" s="275">
        <v>5461.9092004000004</v>
      </c>
      <c r="AO40" s="275">
        <v>4584.2918</v>
      </c>
      <c r="AP40" s="275">
        <v>4397.1454657000004</v>
      </c>
      <c r="AQ40" s="275">
        <v>4881.9777309999999</v>
      </c>
      <c r="AR40" s="275">
        <v>5720.9211359999999</v>
      </c>
      <c r="AS40" s="275">
        <v>6108.6745167999998</v>
      </c>
      <c r="AT40" s="275">
        <v>5887.3130451999996</v>
      </c>
      <c r="AU40" s="275">
        <v>5340.1969827000003</v>
      </c>
      <c r="AV40" s="275">
        <v>4426.3463565000002</v>
      </c>
      <c r="AW40" s="275">
        <v>4439.2491449999998</v>
      </c>
      <c r="AX40" s="275">
        <v>4624.3932951999996</v>
      </c>
      <c r="AY40" s="275">
        <v>5135.0554842000001</v>
      </c>
      <c r="AZ40" s="275">
        <v>4894.7994116999998</v>
      </c>
      <c r="BA40" s="275">
        <v>4388.0156251999997</v>
      </c>
      <c r="BB40" s="275">
        <v>4446.8305419999997</v>
      </c>
      <c r="BC40" s="275">
        <v>4841.4013883999996</v>
      </c>
      <c r="BD40" s="275">
        <v>5824.2032323000003</v>
      </c>
      <c r="BE40" s="275">
        <v>6324.8355518999997</v>
      </c>
      <c r="BF40" s="275">
        <v>6132.393</v>
      </c>
      <c r="BG40" s="275">
        <v>5519.4189999999999</v>
      </c>
      <c r="BH40" s="338">
        <v>4385.53</v>
      </c>
      <c r="BI40" s="338">
        <v>4494.9080000000004</v>
      </c>
      <c r="BJ40" s="338">
        <v>5030.2969999999996</v>
      </c>
      <c r="BK40" s="338">
        <v>5177.2309999999998</v>
      </c>
      <c r="BL40" s="338">
        <v>5065.4560000000001</v>
      </c>
      <c r="BM40" s="338">
        <v>4634.4520000000002</v>
      </c>
      <c r="BN40" s="338">
        <v>4510.38</v>
      </c>
      <c r="BO40" s="338">
        <v>4966.46</v>
      </c>
      <c r="BP40" s="338">
        <v>5758.9790000000003</v>
      </c>
      <c r="BQ40" s="338">
        <v>6089.32</v>
      </c>
      <c r="BR40" s="338">
        <v>5998.7020000000002</v>
      </c>
      <c r="BS40" s="338">
        <v>5310.62</v>
      </c>
      <c r="BT40" s="338">
        <v>4473.1490000000003</v>
      </c>
      <c r="BU40" s="338">
        <v>4500.0469999999996</v>
      </c>
      <c r="BV40" s="338">
        <v>5058.8670000000002</v>
      </c>
    </row>
    <row r="41" spans="1:74" ht="11.1" customHeight="1" x14ac:dyDescent="0.2">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364"/>
      <c r="BI41" s="364"/>
      <c r="BJ41" s="364"/>
      <c r="BK41" s="364"/>
      <c r="BL41" s="364"/>
      <c r="BM41" s="364"/>
      <c r="BN41" s="364"/>
      <c r="BO41" s="364"/>
      <c r="BP41" s="364"/>
      <c r="BQ41" s="364"/>
      <c r="BR41" s="364"/>
      <c r="BS41" s="364"/>
      <c r="BT41" s="364"/>
      <c r="BU41" s="364"/>
      <c r="BV41" s="364"/>
    </row>
    <row r="42" spans="1:74" ht="11.1" customHeight="1" x14ac:dyDescent="0.2">
      <c r="A42" s="557" t="s">
        <v>428</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1626.9876790000001</v>
      </c>
      <c r="AN42" s="275">
        <v>1731.0810875</v>
      </c>
      <c r="AO42" s="275">
        <v>1391.7451874000001</v>
      </c>
      <c r="AP42" s="275">
        <v>1197.1553873</v>
      </c>
      <c r="AQ42" s="275">
        <v>1208.0827618999999</v>
      </c>
      <c r="AR42" s="275">
        <v>1503.5156153</v>
      </c>
      <c r="AS42" s="275">
        <v>1654.0868448000001</v>
      </c>
      <c r="AT42" s="275">
        <v>1600.6488987</v>
      </c>
      <c r="AU42" s="275">
        <v>1474.8786497000001</v>
      </c>
      <c r="AV42" s="275">
        <v>1255.4576213</v>
      </c>
      <c r="AW42" s="275">
        <v>1116.0638093</v>
      </c>
      <c r="AX42" s="275">
        <v>1125.2792365</v>
      </c>
      <c r="AY42" s="275">
        <v>1441.6830164999999</v>
      </c>
      <c r="AZ42" s="275">
        <v>1235.0380734</v>
      </c>
      <c r="BA42" s="275">
        <v>935.75813742000003</v>
      </c>
      <c r="BB42" s="275">
        <v>952.61264500000004</v>
      </c>
      <c r="BC42" s="275">
        <v>968.85813289999999</v>
      </c>
      <c r="BD42" s="275">
        <v>1414.9075407</v>
      </c>
      <c r="BE42" s="275">
        <v>1559.2110928</v>
      </c>
      <c r="BF42" s="275">
        <v>1553.6610000000001</v>
      </c>
      <c r="BG42" s="275">
        <v>1376.462</v>
      </c>
      <c r="BH42" s="338">
        <v>1240.3610000000001</v>
      </c>
      <c r="BI42" s="338">
        <v>1186.8330000000001</v>
      </c>
      <c r="BJ42" s="338">
        <v>1277.886</v>
      </c>
      <c r="BK42" s="338">
        <v>1463.5060000000001</v>
      </c>
      <c r="BL42" s="338">
        <v>1390.8679999999999</v>
      </c>
      <c r="BM42" s="338">
        <v>1166.875</v>
      </c>
      <c r="BN42" s="338">
        <v>1069.0909999999999</v>
      </c>
      <c r="BO42" s="338">
        <v>1043.6990000000001</v>
      </c>
      <c r="BP42" s="338">
        <v>1412.864</v>
      </c>
      <c r="BQ42" s="338">
        <v>1529.33</v>
      </c>
      <c r="BR42" s="338">
        <v>1559.011</v>
      </c>
      <c r="BS42" s="338">
        <v>1356.874</v>
      </c>
      <c r="BT42" s="338">
        <v>1284.722</v>
      </c>
      <c r="BU42" s="338">
        <v>1193.636</v>
      </c>
      <c r="BV42" s="338">
        <v>1288.798</v>
      </c>
    </row>
    <row r="43" spans="1:74" ht="11.1" customHeight="1" x14ac:dyDescent="0.2">
      <c r="A43" s="557" t="s">
        <v>429</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279.55279483999999</v>
      </c>
      <c r="AN43" s="275">
        <v>322.89382071</v>
      </c>
      <c r="AO43" s="275">
        <v>298.85396161</v>
      </c>
      <c r="AP43" s="275">
        <v>240.78992167000001</v>
      </c>
      <c r="AQ43" s="275">
        <v>226.60041032000001</v>
      </c>
      <c r="AR43" s="275">
        <v>304.13308267000002</v>
      </c>
      <c r="AS43" s="275">
        <v>379.86224871000002</v>
      </c>
      <c r="AT43" s="275">
        <v>327.89656226</v>
      </c>
      <c r="AU43" s="275">
        <v>310.532084</v>
      </c>
      <c r="AV43" s="275">
        <v>251.33974194000001</v>
      </c>
      <c r="AW43" s="275">
        <v>274.87170366999999</v>
      </c>
      <c r="AX43" s="275">
        <v>329.73197967999999</v>
      </c>
      <c r="AY43" s="275">
        <v>342.65424968000002</v>
      </c>
      <c r="AZ43" s="275">
        <v>359.37530103</v>
      </c>
      <c r="BA43" s="275">
        <v>379.94687902999999</v>
      </c>
      <c r="BB43" s="275">
        <v>353.40903967000003</v>
      </c>
      <c r="BC43" s="275">
        <v>334.12646258000001</v>
      </c>
      <c r="BD43" s="275">
        <v>426.70596487</v>
      </c>
      <c r="BE43" s="275">
        <v>497.06977932000001</v>
      </c>
      <c r="BF43" s="275">
        <v>482.57369999999997</v>
      </c>
      <c r="BG43" s="275">
        <v>392.55689999999998</v>
      </c>
      <c r="BH43" s="338">
        <v>337.86130000000003</v>
      </c>
      <c r="BI43" s="338">
        <v>333.30880000000002</v>
      </c>
      <c r="BJ43" s="338">
        <v>385.00839999999999</v>
      </c>
      <c r="BK43" s="338">
        <v>376.7955</v>
      </c>
      <c r="BL43" s="338">
        <v>349.5283</v>
      </c>
      <c r="BM43" s="338">
        <v>352.7099</v>
      </c>
      <c r="BN43" s="338">
        <v>306.76639999999998</v>
      </c>
      <c r="BO43" s="338">
        <v>321.29289999999997</v>
      </c>
      <c r="BP43" s="338">
        <v>399.5795</v>
      </c>
      <c r="BQ43" s="338">
        <v>535.17899999999997</v>
      </c>
      <c r="BR43" s="338">
        <v>481.65199999999999</v>
      </c>
      <c r="BS43" s="338">
        <v>315.41239999999999</v>
      </c>
      <c r="BT43" s="338">
        <v>306.86559999999997</v>
      </c>
      <c r="BU43" s="338">
        <v>315.12290000000002</v>
      </c>
      <c r="BV43" s="338">
        <v>363.69830000000002</v>
      </c>
    </row>
    <row r="44" spans="1:74" ht="11.1" customHeight="1" x14ac:dyDescent="0.2">
      <c r="A44" s="557" t="s">
        <v>430</v>
      </c>
      <c r="B44" s="560" t="s">
        <v>389</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12.278716773999999</v>
      </c>
      <c r="AN44" s="275">
        <v>14.653667857</v>
      </c>
      <c r="AO44" s="275">
        <v>8.9795896773999999</v>
      </c>
      <c r="AP44" s="275">
        <v>8.4891386667000006</v>
      </c>
      <c r="AQ44" s="275">
        <v>10.573813226</v>
      </c>
      <c r="AR44" s="275">
        <v>14.717672667</v>
      </c>
      <c r="AS44" s="275">
        <v>13.758225484</v>
      </c>
      <c r="AT44" s="275">
        <v>13.145642258000001</v>
      </c>
      <c r="AU44" s="275">
        <v>12.136328667000001</v>
      </c>
      <c r="AV44" s="275">
        <v>7.0133003226000001</v>
      </c>
      <c r="AW44" s="275">
        <v>12.516901333</v>
      </c>
      <c r="AX44" s="275">
        <v>8.8831193547999998</v>
      </c>
      <c r="AY44" s="275">
        <v>9.2601070968000005</v>
      </c>
      <c r="AZ44" s="275">
        <v>13.062346551999999</v>
      </c>
      <c r="BA44" s="275">
        <v>9.0913129032000004</v>
      </c>
      <c r="BB44" s="275">
        <v>10.400418</v>
      </c>
      <c r="BC44" s="275">
        <v>8.7148812902999993</v>
      </c>
      <c r="BD44" s="275">
        <v>8.7203845667</v>
      </c>
      <c r="BE44" s="275">
        <v>8.6094126452000008</v>
      </c>
      <c r="BF44" s="275">
        <v>12.2234</v>
      </c>
      <c r="BG44" s="275">
        <v>11.873670000000001</v>
      </c>
      <c r="BH44" s="338">
        <v>9.5765879999999992</v>
      </c>
      <c r="BI44" s="338">
        <v>10.21973</v>
      </c>
      <c r="BJ44" s="338">
        <v>11.32835</v>
      </c>
      <c r="BK44" s="338">
        <v>12.92685</v>
      </c>
      <c r="BL44" s="338">
        <v>11.89864</v>
      </c>
      <c r="BM44" s="338">
        <v>10.502649999999999</v>
      </c>
      <c r="BN44" s="338">
        <v>9.7068019999999997</v>
      </c>
      <c r="BO44" s="338">
        <v>10.790609999999999</v>
      </c>
      <c r="BP44" s="338">
        <v>12.911960000000001</v>
      </c>
      <c r="BQ44" s="338">
        <v>13.161809999999999</v>
      </c>
      <c r="BR44" s="338">
        <v>13.57288</v>
      </c>
      <c r="BS44" s="338">
        <v>11.53035</v>
      </c>
      <c r="BT44" s="338">
        <v>9.6765810000000005</v>
      </c>
      <c r="BU44" s="338">
        <v>10.09642</v>
      </c>
      <c r="BV44" s="338">
        <v>11.13658</v>
      </c>
    </row>
    <row r="45" spans="1:74" ht="11.1" customHeight="1" x14ac:dyDescent="0.2">
      <c r="A45" s="557" t="s">
        <v>431</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15.953264838999999</v>
      </c>
      <c r="AN45" s="275">
        <v>14.538882857000001</v>
      </c>
      <c r="AO45" s="275">
        <v>12.531655806</v>
      </c>
      <c r="AP45" s="275">
        <v>10.499665</v>
      </c>
      <c r="AQ45" s="275">
        <v>12.566527097</v>
      </c>
      <c r="AR45" s="275">
        <v>14.989969</v>
      </c>
      <c r="AS45" s="275">
        <v>16.210276451999999</v>
      </c>
      <c r="AT45" s="275">
        <v>15.582524839</v>
      </c>
      <c r="AU45" s="275">
        <v>15.643367</v>
      </c>
      <c r="AV45" s="275">
        <v>7.4076429032000002</v>
      </c>
      <c r="AW45" s="275">
        <v>6.6559443332999999</v>
      </c>
      <c r="AX45" s="275">
        <v>8.9897425805999998</v>
      </c>
      <c r="AY45" s="275">
        <v>15.268912903</v>
      </c>
      <c r="AZ45" s="275">
        <v>16.813896206999999</v>
      </c>
      <c r="BA45" s="275">
        <v>14.48153129</v>
      </c>
      <c r="BB45" s="275">
        <v>13.616667</v>
      </c>
      <c r="BC45" s="275">
        <v>11.93932871</v>
      </c>
      <c r="BD45" s="275">
        <v>13.914877499999999</v>
      </c>
      <c r="BE45" s="275">
        <v>11.939689194</v>
      </c>
      <c r="BF45" s="275">
        <v>15.09117</v>
      </c>
      <c r="BG45" s="275">
        <v>15.09726</v>
      </c>
      <c r="BH45" s="338">
        <v>7.264437</v>
      </c>
      <c r="BI45" s="338">
        <v>6.5228299999999999</v>
      </c>
      <c r="BJ45" s="338">
        <v>9.410615</v>
      </c>
      <c r="BK45" s="338">
        <v>15.512309999999999</v>
      </c>
      <c r="BL45" s="338">
        <v>17.539819999999999</v>
      </c>
      <c r="BM45" s="338">
        <v>15.689439999999999</v>
      </c>
      <c r="BN45" s="338">
        <v>14.050560000000001</v>
      </c>
      <c r="BO45" s="338">
        <v>12.522869999999999</v>
      </c>
      <c r="BP45" s="338">
        <v>14.0618</v>
      </c>
      <c r="BQ45" s="338">
        <v>12.227690000000001</v>
      </c>
      <c r="BR45" s="338">
        <v>15.38926</v>
      </c>
      <c r="BS45" s="338">
        <v>15.1165</v>
      </c>
      <c r="BT45" s="338">
        <v>7.68635</v>
      </c>
      <c r="BU45" s="338">
        <v>6.7330949999999996</v>
      </c>
      <c r="BV45" s="338">
        <v>9.8119700000000005</v>
      </c>
    </row>
    <row r="46" spans="1:74" ht="11.1" customHeight="1" x14ac:dyDescent="0.2">
      <c r="A46" s="557" t="s">
        <v>432</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571.02096773999995</v>
      </c>
      <c r="AY46" s="275">
        <v>591.28258065</v>
      </c>
      <c r="AZ46" s="275">
        <v>574.50782759000003</v>
      </c>
      <c r="BA46" s="275">
        <v>554.74087096999995</v>
      </c>
      <c r="BB46" s="275">
        <v>497.73739999999998</v>
      </c>
      <c r="BC46" s="275">
        <v>548.78625806000002</v>
      </c>
      <c r="BD46" s="275">
        <v>582.45796667000002</v>
      </c>
      <c r="BE46" s="275">
        <v>586.16867741999999</v>
      </c>
      <c r="BF46" s="275">
        <v>589.53459999999995</v>
      </c>
      <c r="BG46" s="275">
        <v>537.04549999999995</v>
      </c>
      <c r="BH46" s="338">
        <v>479.71</v>
      </c>
      <c r="BI46" s="338">
        <v>499.58409999999998</v>
      </c>
      <c r="BJ46" s="338">
        <v>551.66890000000001</v>
      </c>
      <c r="BK46" s="338">
        <v>577.23450000000003</v>
      </c>
      <c r="BL46" s="338">
        <v>555.57690000000002</v>
      </c>
      <c r="BM46" s="338">
        <v>504.0865</v>
      </c>
      <c r="BN46" s="338">
        <v>465.31049999999999</v>
      </c>
      <c r="BO46" s="338">
        <v>494.53750000000002</v>
      </c>
      <c r="BP46" s="338">
        <v>526.17420000000004</v>
      </c>
      <c r="BQ46" s="338">
        <v>542.4144</v>
      </c>
      <c r="BR46" s="338">
        <v>543.16470000000004</v>
      </c>
      <c r="BS46" s="338">
        <v>522.3383</v>
      </c>
      <c r="BT46" s="338">
        <v>471.9776</v>
      </c>
      <c r="BU46" s="338">
        <v>491.53140000000002</v>
      </c>
      <c r="BV46" s="338">
        <v>543.11310000000003</v>
      </c>
    </row>
    <row r="47" spans="1:74" ht="11.1" customHeight="1" x14ac:dyDescent="0.2">
      <c r="A47" s="557" t="s">
        <v>433</v>
      </c>
      <c r="B47" s="560" t="s">
        <v>413</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42.646264193999997</v>
      </c>
      <c r="AN47" s="275">
        <v>46.344346070999997</v>
      </c>
      <c r="AO47" s="275">
        <v>44.533524839000002</v>
      </c>
      <c r="AP47" s="275">
        <v>45.937617332999999</v>
      </c>
      <c r="AQ47" s="275">
        <v>45.532402902999998</v>
      </c>
      <c r="AR47" s="275">
        <v>49.965072333000002</v>
      </c>
      <c r="AS47" s="275">
        <v>47.701384838999999</v>
      </c>
      <c r="AT47" s="275">
        <v>42.194646128999999</v>
      </c>
      <c r="AU47" s="275">
        <v>36.110042999999997</v>
      </c>
      <c r="AV47" s="275">
        <v>31.371698386999999</v>
      </c>
      <c r="AW47" s="275">
        <v>36.458342000000002</v>
      </c>
      <c r="AX47" s="275">
        <v>43.383318387000003</v>
      </c>
      <c r="AY47" s="275">
        <v>53.427084839000003</v>
      </c>
      <c r="AZ47" s="275">
        <v>41.155395171999999</v>
      </c>
      <c r="BA47" s="275">
        <v>41.092243226000001</v>
      </c>
      <c r="BB47" s="275">
        <v>40.820838332999998</v>
      </c>
      <c r="BC47" s="275">
        <v>37.950305806000003</v>
      </c>
      <c r="BD47" s="275">
        <v>41.675677432999997</v>
      </c>
      <c r="BE47" s="275">
        <v>39.445044418999998</v>
      </c>
      <c r="BF47" s="275">
        <v>40.505580000000002</v>
      </c>
      <c r="BG47" s="275">
        <v>35.97045</v>
      </c>
      <c r="BH47" s="338">
        <v>31.600490000000001</v>
      </c>
      <c r="BI47" s="338">
        <v>32.379579999999997</v>
      </c>
      <c r="BJ47" s="338">
        <v>35.752160000000003</v>
      </c>
      <c r="BK47" s="338">
        <v>41.241639999999997</v>
      </c>
      <c r="BL47" s="338">
        <v>33.656320000000001</v>
      </c>
      <c r="BM47" s="338">
        <v>37.17013</v>
      </c>
      <c r="BN47" s="338">
        <v>43.239739999999998</v>
      </c>
      <c r="BO47" s="338">
        <v>40.007710000000003</v>
      </c>
      <c r="BP47" s="338">
        <v>45.638379999999998</v>
      </c>
      <c r="BQ47" s="338">
        <v>45.671619999999997</v>
      </c>
      <c r="BR47" s="338">
        <v>44.684669999999997</v>
      </c>
      <c r="BS47" s="338">
        <v>39.00479</v>
      </c>
      <c r="BT47" s="338">
        <v>32.403619999999997</v>
      </c>
      <c r="BU47" s="338">
        <v>33.297110000000004</v>
      </c>
      <c r="BV47" s="338">
        <v>35.044600000000003</v>
      </c>
    </row>
    <row r="48" spans="1:74" ht="11.1" customHeight="1" x14ac:dyDescent="0.2">
      <c r="A48" s="557" t="s">
        <v>434</v>
      </c>
      <c r="B48" s="558" t="s">
        <v>456</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257.45011677000002</v>
      </c>
      <c r="AN48" s="275">
        <v>249.42897035999999</v>
      </c>
      <c r="AO48" s="275">
        <v>245.14757806</v>
      </c>
      <c r="AP48" s="275">
        <v>258.58574766999999</v>
      </c>
      <c r="AQ48" s="275">
        <v>232.17183484</v>
      </c>
      <c r="AR48" s="275">
        <v>163.75278166999999</v>
      </c>
      <c r="AS48" s="275">
        <v>144.44102516000001</v>
      </c>
      <c r="AT48" s="275">
        <v>158.11996257999999</v>
      </c>
      <c r="AU48" s="275">
        <v>201.20216067000001</v>
      </c>
      <c r="AV48" s="275">
        <v>257.22846515999998</v>
      </c>
      <c r="AW48" s="275">
        <v>299.35994733000001</v>
      </c>
      <c r="AX48" s="275">
        <v>276.21332160999998</v>
      </c>
      <c r="AY48" s="275">
        <v>269.23257354999998</v>
      </c>
      <c r="AZ48" s="275">
        <v>295.47064068999998</v>
      </c>
      <c r="BA48" s="275">
        <v>279.52992225999998</v>
      </c>
      <c r="BB48" s="275">
        <v>305.67406267000001</v>
      </c>
      <c r="BC48" s="275">
        <v>222.11432934999999</v>
      </c>
      <c r="BD48" s="275">
        <v>207.58354883000001</v>
      </c>
      <c r="BE48" s="275">
        <v>172.02749496999999</v>
      </c>
      <c r="BF48" s="275">
        <v>170.64699999999999</v>
      </c>
      <c r="BG48" s="275">
        <v>218.68279999999999</v>
      </c>
      <c r="BH48" s="338">
        <v>256.22190000000001</v>
      </c>
      <c r="BI48" s="338">
        <v>290.44929999999999</v>
      </c>
      <c r="BJ48" s="338">
        <v>281.23059999999998</v>
      </c>
      <c r="BK48" s="338">
        <v>304.01799999999997</v>
      </c>
      <c r="BL48" s="338">
        <v>286.78899999999999</v>
      </c>
      <c r="BM48" s="338">
        <v>293.1825</v>
      </c>
      <c r="BN48" s="338">
        <v>319.10090000000002</v>
      </c>
      <c r="BO48" s="338">
        <v>287.70659999999998</v>
      </c>
      <c r="BP48" s="338">
        <v>230.40190000000001</v>
      </c>
      <c r="BQ48" s="338">
        <v>188.92590000000001</v>
      </c>
      <c r="BR48" s="338">
        <v>183.77199999999999</v>
      </c>
      <c r="BS48" s="338">
        <v>236.93379999999999</v>
      </c>
      <c r="BT48" s="338">
        <v>278.07679999999999</v>
      </c>
      <c r="BU48" s="338">
        <v>310.01010000000002</v>
      </c>
      <c r="BV48" s="338">
        <v>308.178</v>
      </c>
    </row>
    <row r="49" spans="1:74" ht="11.1" customHeight="1" x14ac:dyDescent="0.2">
      <c r="A49" s="557" t="s">
        <v>435</v>
      </c>
      <c r="B49" s="560" t="s">
        <v>403</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3.9175480645</v>
      </c>
      <c r="AN49" s="275">
        <v>3.9058471428999999</v>
      </c>
      <c r="AO49" s="275">
        <v>4.0999312902999998</v>
      </c>
      <c r="AP49" s="275">
        <v>5.0188940000000004</v>
      </c>
      <c r="AQ49" s="275">
        <v>4.6848570968000001</v>
      </c>
      <c r="AR49" s="275">
        <v>4.9342199999999998</v>
      </c>
      <c r="AS49" s="275">
        <v>4.9466132258000002</v>
      </c>
      <c r="AT49" s="275">
        <v>5.1569977418999997</v>
      </c>
      <c r="AU49" s="275">
        <v>5.0481583333</v>
      </c>
      <c r="AV49" s="275">
        <v>4.5725164516000003</v>
      </c>
      <c r="AW49" s="275">
        <v>4.6548623332999997</v>
      </c>
      <c r="AX49" s="275">
        <v>4.5020522581</v>
      </c>
      <c r="AY49" s="275">
        <v>4.0516687097000004</v>
      </c>
      <c r="AZ49" s="275">
        <v>3.9640155172</v>
      </c>
      <c r="BA49" s="275">
        <v>3.8962593548000002</v>
      </c>
      <c r="BB49" s="275">
        <v>4.2258906666999998</v>
      </c>
      <c r="BC49" s="275">
        <v>4.5737980645</v>
      </c>
      <c r="BD49" s="275">
        <v>4.2531079332999999</v>
      </c>
      <c r="BE49" s="275">
        <v>4.5058848065000001</v>
      </c>
      <c r="BF49" s="275">
        <v>5.0433219999999999</v>
      </c>
      <c r="BG49" s="275">
        <v>5.0596740000000002</v>
      </c>
      <c r="BH49" s="338">
        <v>4.5707089999999999</v>
      </c>
      <c r="BI49" s="338">
        <v>4.7053060000000002</v>
      </c>
      <c r="BJ49" s="338">
        <v>4.4207989999999997</v>
      </c>
      <c r="BK49" s="338">
        <v>4.179532</v>
      </c>
      <c r="BL49" s="338">
        <v>4.1061690000000004</v>
      </c>
      <c r="BM49" s="338">
        <v>4.0123740000000003</v>
      </c>
      <c r="BN49" s="338">
        <v>4.2282019999999996</v>
      </c>
      <c r="BO49" s="338">
        <v>4.5611319999999997</v>
      </c>
      <c r="BP49" s="338">
        <v>4.589874</v>
      </c>
      <c r="BQ49" s="338">
        <v>4.8700739999999998</v>
      </c>
      <c r="BR49" s="338">
        <v>5.2098490000000002</v>
      </c>
      <c r="BS49" s="338">
        <v>5.0787199999999997</v>
      </c>
      <c r="BT49" s="338">
        <v>4.6275199999999996</v>
      </c>
      <c r="BU49" s="338">
        <v>4.7242470000000001</v>
      </c>
      <c r="BV49" s="338">
        <v>4.4353550000000004</v>
      </c>
    </row>
    <row r="50" spans="1:74" ht="11.1" customHeight="1" x14ac:dyDescent="0.2">
      <c r="A50" s="557" t="s">
        <v>436</v>
      </c>
      <c r="B50" s="558" t="s">
        <v>405</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2841.8010942000001</v>
      </c>
      <c r="AN50" s="275">
        <v>2952.8790153999998</v>
      </c>
      <c r="AO50" s="275">
        <v>2493.9564610000002</v>
      </c>
      <c r="AP50" s="275">
        <v>2237.8082717000002</v>
      </c>
      <c r="AQ50" s="275">
        <v>2287.5026719000002</v>
      </c>
      <c r="AR50" s="275">
        <v>2622.3302469999999</v>
      </c>
      <c r="AS50" s="275">
        <v>2829.6961670999999</v>
      </c>
      <c r="AT50" s="275">
        <v>2751.3405894000002</v>
      </c>
      <c r="AU50" s="275">
        <v>2608.6249913000001</v>
      </c>
      <c r="AV50" s="275">
        <v>2339.2545025999998</v>
      </c>
      <c r="AW50" s="275">
        <v>2297.0508436999999</v>
      </c>
      <c r="AX50" s="275">
        <v>2368.0037381000002</v>
      </c>
      <c r="AY50" s="275">
        <v>2726.8601939</v>
      </c>
      <c r="AZ50" s="275">
        <v>2539.3874962</v>
      </c>
      <c r="BA50" s="275">
        <v>2218.5371565</v>
      </c>
      <c r="BB50" s="275">
        <v>2178.4969612999998</v>
      </c>
      <c r="BC50" s="275">
        <v>2137.0634967999999</v>
      </c>
      <c r="BD50" s="275">
        <v>2700.2190685</v>
      </c>
      <c r="BE50" s="275">
        <v>2878.9770755</v>
      </c>
      <c r="BF50" s="275">
        <v>2869.279</v>
      </c>
      <c r="BG50" s="275">
        <v>2592.748</v>
      </c>
      <c r="BH50" s="338">
        <v>2367.1669999999999</v>
      </c>
      <c r="BI50" s="338">
        <v>2364.002</v>
      </c>
      <c r="BJ50" s="338">
        <v>2556.7060000000001</v>
      </c>
      <c r="BK50" s="338">
        <v>2795.415</v>
      </c>
      <c r="BL50" s="338">
        <v>2649.9630000000002</v>
      </c>
      <c r="BM50" s="338">
        <v>2384.2280000000001</v>
      </c>
      <c r="BN50" s="338">
        <v>2231.4940000000001</v>
      </c>
      <c r="BO50" s="338">
        <v>2215.1190000000001</v>
      </c>
      <c r="BP50" s="338">
        <v>2646.2220000000002</v>
      </c>
      <c r="BQ50" s="338">
        <v>2871.7809999999999</v>
      </c>
      <c r="BR50" s="338">
        <v>2846.4560000000001</v>
      </c>
      <c r="BS50" s="338">
        <v>2502.2890000000002</v>
      </c>
      <c r="BT50" s="338">
        <v>2396.0360000000001</v>
      </c>
      <c r="BU50" s="338">
        <v>2365.1509999999998</v>
      </c>
      <c r="BV50" s="338">
        <v>2564.2159999999999</v>
      </c>
    </row>
    <row r="51" spans="1:74" ht="11.1" customHeight="1" x14ac:dyDescent="0.2">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364"/>
      <c r="BI51" s="364"/>
      <c r="BJ51" s="364"/>
      <c r="BK51" s="364"/>
      <c r="BL51" s="364"/>
      <c r="BM51" s="364"/>
      <c r="BN51" s="364"/>
      <c r="BO51" s="364"/>
      <c r="BP51" s="364"/>
      <c r="BQ51" s="364"/>
      <c r="BR51" s="364"/>
      <c r="BS51" s="364"/>
      <c r="BT51" s="364"/>
      <c r="BU51" s="364"/>
      <c r="BV51" s="364"/>
    </row>
    <row r="52" spans="1:74" ht="11.1" customHeight="1" x14ac:dyDescent="0.2">
      <c r="A52" s="557" t="s">
        <v>438</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552.18533935000005</v>
      </c>
      <c r="AN52" s="275">
        <v>483.98900178999997</v>
      </c>
      <c r="AO52" s="275">
        <v>477.74878839000002</v>
      </c>
      <c r="AP52" s="275">
        <v>442.24494467</v>
      </c>
      <c r="AQ52" s="275">
        <v>479.61842741999999</v>
      </c>
      <c r="AR52" s="275">
        <v>566.42192366999996</v>
      </c>
      <c r="AS52" s="275">
        <v>601.97993710000003</v>
      </c>
      <c r="AT52" s="275">
        <v>604.13968516</v>
      </c>
      <c r="AU52" s="275">
        <v>553.73362567000004</v>
      </c>
      <c r="AV52" s="275">
        <v>517.22100161000003</v>
      </c>
      <c r="AW52" s="275">
        <v>499.10049133000001</v>
      </c>
      <c r="AX52" s="275">
        <v>533.88532161000001</v>
      </c>
      <c r="AY52" s="275">
        <v>521.03517806000002</v>
      </c>
      <c r="AZ52" s="275">
        <v>421.62493000000001</v>
      </c>
      <c r="BA52" s="275">
        <v>337.37941645000001</v>
      </c>
      <c r="BB52" s="275">
        <v>297.40666033000002</v>
      </c>
      <c r="BC52" s="275">
        <v>333.18424484000002</v>
      </c>
      <c r="BD52" s="275">
        <v>481.62562147</v>
      </c>
      <c r="BE52" s="275">
        <v>573.66823029</v>
      </c>
      <c r="BF52" s="275">
        <v>567.46400000000006</v>
      </c>
      <c r="BG52" s="275">
        <v>560.16819999999996</v>
      </c>
      <c r="BH52" s="338">
        <v>515.99260000000004</v>
      </c>
      <c r="BI52" s="338">
        <v>566.82219999999995</v>
      </c>
      <c r="BJ52" s="338">
        <v>657.43560000000002</v>
      </c>
      <c r="BK52" s="338">
        <v>619.14089999999999</v>
      </c>
      <c r="BL52" s="338">
        <v>609.57839999999999</v>
      </c>
      <c r="BM52" s="338">
        <v>578.53859999999997</v>
      </c>
      <c r="BN52" s="338">
        <v>480.3657</v>
      </c>
      <c r="BO52" s="338">
        <v>393.25080000000003</v>
      </c>
      <c r="BP52" s="338">
        <v>316.42290000000003</v>
      </c>
      <c r="BQ52" s="338">
        <v>462.8818</v>
      </c>
      <c r="BR52" s="338">
        <v>517.70219999999995</v>
      </c>
      <c r="BS52" s="338">
        <v>497.89679999999998</v>
      </c>
      <c r="BT52" s="338">
        <v>503.40429999999998</v>
      </c>
      <c r="BU52" s="338">
        <v>543.39620000000002</v>
      </c>
      <c r="BV52" s="338">
        <v>618.63250000000005</v>
      </c>
    </row>
    <row r="53" spans="1:74" ht="11.1" customHeight="1" x14ac:dyDescent="0.2">
      <c r="A53" s="557" t="s">
        <v>439</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550.37696676999997</v>
      </c>
      <c r="AN53" s="275">
        <v>454.65262321</v>
      </c>
      <c r="AO53" s="275">
        <v>474.17722193999998</v>
      </c>
      <c r="AP53" s="275">
        <v>535.35562900000002</v>
      </c>
      <c r="AQ53" s="275">
        <v>512.83801065</v>
      </c>
      <c r="AR53" s="275">
        <v>788.68444033000003</v>
      </c>
      <c r="AS53" s="275">
        <v>854.80629257999999</v>
      </c>
      <c r="AT53" s="275">
        <v>900.18679741999995</v>
      </c>
      <c r="AU53" s="275">
        <v>867.33046766999996</v>
      </c>
      <c r="AV53" s="275">
        <v>774.52880967999999</v>
      </c>
      <c r="AW53" s="275">
        <v>652.54190532999996</v>
      </c>
      <c r="AX53" s="275">
        <v>668.19372065000005</v>
      </c>
      <c r="AY53" s="275">
        <v>633.58752613000001</v>
      </c>
      <c r="AZ53" s="275">
        <v>550.85506171999998</v>
      </c>
      <c r="BA53" s="275">
        <v>455.17913806000001</v>
      </c>
      <c r="BB53" s="275">
        <v>469.79474499999998</v>
      </c>
      <c r="BC53" s="275">
        <v>498.69718483999998</v>
      </c>
      <c r="BD53" s="275">
        <v>721.87897156999998</v>
      </c>
      <c r="BE53" s="275">
        <v>821.41760525999996</v>
      </c>
      <c r="BF53" s="275">
        <v>867.41980000000001</v>
      </c>
      <c r="BG53" s="275">
        <v>811.29939999999999</v>
      </c>
      <c r="BH53" s="338">
        <v>705.53470000000004</v>
      </c>
      <c r="BI53" s="338">
        <v>655.01700000000005</v>
      </c>
      <c r="BJ53" s="338">
        <v>677.19119999999998</v>
      </c>
      <c r="BK53" s="338">
        <v>617.85599999999999</v>
      </c>
      <c r="BL53" s="338">
        <v>561.65689999999995</v>
      </c>
      <c r="BM53" s="338">
        <v>491.00779999999997</v>
      </c>
      <c r="BN53" s="338">
        <v>472.47539999999998</v>
      </c>
      <c r="BO53" s="338">
        <v>473.51089999999999</v>
      </c>
      <c r="BP53" s="338">
        <v>621.19619999999998</v>
      </c>
      <c r="BQ53" s="338">
        <v>779.12559999999996</v>
      </c>
      <c r="BR53" s="338">
        <v>881.59950000000003</v>
      </c>
      <c r="BS53" s="338">
        <v>813.60820000000001</v>
      </c>
      <c r="BT53" s="338">
        <v>702.5915</v>
      </c>
      <c r="BU53" s="338">
        <v>625.48209999999995</v>
      </c>
      <c r="BV53" s="338">
        <v>660.3682</v>
      </c>
    </row>
    <row r="54" spans="1:74" ht="11.1" customHeight="1" x14ac:dyDescent="0.2">
      <c r="A54" s="557" t="s">
        <v>440</v>
      </c>
      <c r="B54" s="560" t="s">
        <v>389</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22.547769355</v>
      </c>
      <c r="AN54" s="275">
        <v>25.831497856999999</v>
      </c>
      <c r="AO54" s="275">
        <v>21.125886452</v>
      </c>
      <c r="AP54" s="275">
        <v>22.608449332999999</v>
      </c>
      <c r="AQ54" s="275">
        <v>21.944432257999999</v>
      </c>
      <c r="AR54" s="275">
        <v>22.946528666999999</v>
      </c>
      <c r="AS54" s="275">
        <v>24.285276452000002</v>
      </c>
      <c r="AT54" s="275">
        <v>25.442533225999998</v>
      </c>
      <c r="AU54" s="275">
        <v>24.361411</v>
      </c>
      <c r="AV54" s="275">
        <v>23.821729999999999</v>
      </c>
      <c r="AW54" s="275">
        <v>23.224155332999999</v>
      </c>
      <c r="AX54" s="275">
        <v>22.610808386999999</v>
      </c>
      <c r="AY54" s="275">
        <v>22.234839354999998</v>
      </c>
      <c r="AZ54" s="275">
        <v>21.489431378999999</v>
      </c>
      <c r="BA54" s="275">
        <v>20.050180645000001</v>
      </c>
      <c r="BB54" s="275">
        <v>19.618669000000001</v>
      </c>
      <c r="BC54" s="275">
        <v>21.408039032000001</v>
      </c>
      <c r="BD54" s="275">
        <v>20.845497732999998</v>
      </c>
      <c r="BE54" s="275">
        <v>22.520955322999999</v>
      </c>
      <c r="BF54" s="275">
        <v>23.860440000000001</v>
      </c>
      <c r="BG54" s="275">
        <v>24.478349999999999</v>
      </c>
      <c r="BH54" s="338">
        <v>25.075669999999999</v>
      </c>
      <c r="BI54" s="338">
        <v>25.523759999999999</v>
      </c>
      <c r="BJ54" s="338">
        <v>26.561889999999998</v>
      </c>
      <c r="BK54" s="338">
        <v>26.346900000000002</v>
      </c>
      <c r="BL54" s="338">
        <v>25.764779999999998</v>
      </c>
      <c r="BM54" s="338">
        <v>25.554829999999999</v>
      </c>
      <c r="BN54" s="338">
        <v>24.524750000000001</v>
      </c>
      <c r="BO54" s="338">
        <v>24.300650000000001</v>
      </c>
      <c r="BP54" s="338">
        <v>24.479590000000002</v>
      </c>
      <c r="BQ54" s="338">
        <v>25.331040000000002</v>
      </c>
      <c r="BR54" s="338">
        <v>27.033470000000001</v>
      </c>
      <c r="BS54" s="338">
        <v>26.54571</v>
      </c>
      <c r="BT54" s="338">
        <v>26.959440000000001</v>
      </c>
      <c r="BU54" s="338">
        <v>26.413260000000001</v>
      </c>
      <c r="BV54" s="338">
        <v>27.48198</v>
      </c>
    </row>
    <row r="55" spans="1:74" ht="11.1" customHeight="1" x14ac:dyDescent="0.2">
      <c r="A55" s="557" t="s">
        <v>441</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8.3226083871000007</v>
      </c>
      <c r="AN55" s="275">
        <v>6.6166507143000004</v>
      </c>
      <c r="AO55" s="275">
        <v>5.8297822580999998</v>
      </c>
      <c r="AP55" s="275">
        <v>5.7401353332999996</v>
      </c>
      <c r="AQ55" s="275">
        <v>6.1413416128999998</v>
      </c>
      <c r="AR55" s="275">
        <v>6.9826426667000003</v>
      </c>
      <c r="AS55" s="275">
        <v>7.6573258065000003</v>
      </c>
      <c r="AT55" s="275">
        <v>7.2096225805999996</v>
      </c>
      <c r="AU55" s="275">
        <v>7.0535023333</v>
      </c>
      <c r="AV55" s="275">
        <v>5.8048335484000004</v>
      </c>
      <c r="AW55" s="275">
        <v>6.5945733332999996</v>
      </c>
      <c r="AX55" s="275">
        <v>7.5241432257999996</v>
      </c>
      <c r="AY55" s="275">
        <v>7.8827219355000002</v>
      </c>
      <c r="AZ55" s="275">
        <v>7.2036737931000001</v>
      </c>
      <c r="BA55" s="275">
        <v>6.5279129031999998</v>
      </c>
      <c r="BB55" s="275">
        <v>7.0681430000000001</v>
      </c>
      <c r="BC55" s="275">
        <v>6.6973964516000004</v>
      </c>
      <c r="BD55" s="275">
        <v>6.3146640666999998</v>
      </c>
      <c r="BE55" s="275">
        <v>5.5228040644999998</v>
      </c>
      <c r="BF55" s="275">
        <v>7.2137180000000001</v>
      </c>
      <c r="BG55" s="275">
        <v>7.0655450000000002</v>
      </c>
      <c r="BH55" s="338">
        <v>5.7107539999999997</v>
      </c>
      <c r="BI55" s="338">
        <v>6.6868749999999997</v>
      </c>
      <c r="BJ55" s="338">
        <v>7.6146609999999999</v>
      </c>
      <c r="BK55" s="338">
        <v>7.9299379999999999</v>
      </c>
      <c r="BL55" s="338">
        <v>7.4324779999999997</v>
      </c>
      <c r="BM55" s="338">
        <v>7.0028309999999996</v>
      </c>
      <c r="BN55" s="338">
        <v>7.3900059999999996</v>
      </c>
      <c r="BO55" s="338">
        <v>6.7573540000000003</v>
      </c>
      <c r="BP55" s="338">
        <v>6.0652999999999997</v>
      </c>
      <c r="BQ55" s="338">
        <v>5.3777119999999998</v>
      </c>
      <c r="BR55" s="338">
        <v>7.177073</v>
      </c>
      <c r="BS55" s="338">
        <v>7.0359259999999999</v>
      </c>
      <c r="BT55" s="338">
        <v>5.6565989999999999</v>
      </c>
      <c r="BU55" s="338">
        <v>6.631157</v>
      </c>
      <c r="BV55" s="338">
        <v>7.5069860000000004</v>
      </c>
    </row>
    <row r="56" spans="1:74" ht="11.1" customHeight="1" x14ac:dyDescent="0.2">
      <c r="A56" s="557" t="s">
        <v>442</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175.13396774</v>
      </c>
      <c r="AY56" s="275">
        <v>179.13987097</v>
      </c>
      <c r="AZ56" s="275">
        <v>178.32296552</v>
      </c>
      <c r="BA56" s="275">
        <v>175.72722580999999</v>
      </c>
      <c r="BB56" s="275">
        <v>153.62263333000001</v>
      </c>
      <c r="BC56" s="275">
        <v>131.28448387</v>
      </c>
      <c r="BD56" s="275">
        <v>172.65520000000001</v>
      </c>
      <c r="BE56" s="275">
        <v>174.8913871</v>
      </c>
      <c r="BF56" s="275">
        <v>175.7542</v>
      </c>
      <c r="BG56" s="275">
        <v>165.1686</v>
      </c>
      <c r="BH56" s="338">
        <v>141.24469999999999</v>
      </c>
      <c r="BI56" s="338">
        <v>147.09639999999999</v>
      </c>
      <c r="BJ56" s="338">
        <v>162.53290000000001</v>
      </c>
      <c r="BK56" s="338">
        <v>173.7696</v>
      </c>
      <c r="BL56" s="338">
        <v>167.24979999999999</v>
      </c>
      <c r="BM56" s="338">
        <v>151.74930000000001</v>
      </c>
      <c r="BN56" s="338">
        <v>140.0762</v>
      </c>
      <c r="BO56" s="338">
        <v>148.87469999999999</v>
      </c>
      <c r="BP56" s="338">
        <v>165.77889999999999</v>
      </c>
      <c r="BQ56" s="338">
        <v>170.8956</v>
      </c>
      <c r="BR56" s="338">
        <v>171.13200000000001</v>
      </c>
      <c r="BS56" s="338">
        <v>164.5703</v>
      </c>
      <c r="BT56" s="338">
        <v>148.70339999999999</v>
      </c>
      <c r="BU56" s="338">
        <v>154.86410000000001</v>
      </c>
      <c r="BV56" s="338">
        <v>171.1157</v>
      </c>
    </row>
    <row r="57" spans="1:74" ht="11.1" customHeight="1" x14ac:dyDescent="0.2">
      <c r="A57" s="557" t="s">
        <v>443</v>
      </c>
      <c r="B57" s="560" t="s">
        <v>413</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511.04317097000001</v>
      </c>
      <c r="AN57" s="275">
        <v>562.90178643000002</v>
      </c>
      <c r="AO57" s="275">
        <v>511.91994419000002</v>
      </c>
      <c r="AP57" s="275">
        <v>436.32975966999999</v>
      </c>
      <c r="AQ57" s="275">
        <v>424.41043774000002</v>
      </c>
      <c r="AR57" s="275">
        <v>415.91945299999998</v>
      </c>
      <c r="AS57" s="275">
        <v>388.16169031999999</v>
      </c>
      <c r="AT57" s="275">
        <v>376.97379968000001</v>
      </c>
      <c r="AU57" s="275">
        <v>329.35218800000001</v>
      </c>
      <c r="AV57" s="275">
        <v>299.69172161</v>
      </c>
      <c r="AW57" s="275">
        <v>354.35754566999998</v>
      </c>
      <c r="AX57" s="275">
        <v>391.30093677000002</v>
      </c>
      <c r="AY57" s="275">
        <v>414.43105355</v>
      </c>
      <c r="AZ57" s="275">
        <v>459.86248724000001</v>
      </c>
      <c r="BA57" s="275">
        <v>569.38667710000004</v>
      </c>
      <c r="BB57" s="275">
        <v>600.12276467000004</v>
      </c>
      <c r="BC57" s="275">
        <v>581.72427355000002</v>
      </c>
      <c r="BD57" s="275">
        <v>548.88304702999994</v>
      </c>
      <c r="BE57" s="275">
        <v>468.91998658</v>
      </c>
      <c r="BF57" s="275">
        <v>403.2602</v>
      </c>
      <c r="BG57" s="275">
        <v>295.32330000000002</v>
      </c>
      <c r="BH57" s="338">
        <v>315.71100000000001</v>
      </c>
      <c r="BI57" s="338">
        <v>341.45929999999998</v>
      </c>
      <c r="BJ57" s="338">
        <v>345.81349999999998</v>
      </c>
      <c r="BK57" s="338">
        <v>376.375</v>
      </c>
      <c r="BL57" s="338">
        <v>353.98360000000002</v>
      </c>
      <c r="BM57" s="338">
        <v>400.56810000000002</v>
      </c>
      <c r="BN57" s="338">
        <v>428.38119999999998</v>
      </c>
      <c r="BO57" s="338">
        <v>580.08280000000002</v>
      </c>
      <c r="BP57" s="338">
        <v>750.58489999999995</v>
      </c>
      <c r="BQ57" s="338">
        <v>624.42700000000002</v>
      </c>
      <c r="BR57" s="338">
        <v>497.05419999999998</v>
      </c>
      <c r="BS57" s="338">
        <v>363.86040000000003</v>
      </c>
      <c r="BT57" s="338">
        <v>337.13549999999998</v>
      </c>
      <c r="BU57" s="338">
        <v>378.82709999999997</v>
      </c>
      <c r="BV57" s="338">
        <v>385.08539999999999</v>
      </c>
    </row>
    <row r="58" spans="1:74" ht="11.1" customHeight="1" x14ac:dyDescent="0.2">
      <c r="A58" s="557" t="s">
        <v>444</v>
      </c>
      <c r="B58" s="558" t="s">
        <v>456</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196.00480031999999</v>
      </c>
      <c r="AN58" s="275">
        <v>242.52969786</v>
      </c>
      <c r="AO58" s="275">
        <v>251.54932484</v>
      </c>
      <c r="AP58" s="275">
        <v>288.44991299999998</v>
      </c>
      <c r="AQ58" s="275">
        <v>288.77668323</v>
      </c>
      <c r="AR58" s="275">
        <v>283.480975</v>
      </c>
      <c r="AS58" s="275">
        <v>289.23047387000003</v>
      </c>
      <c r="AT58" s="275">
        <v>290.06111613000002</v>
      </c>
      <c r="AU58" s="275">
        <v>246.38237633</v>
      </c>
      <c r="AV58" s="275">
        <v>233.31564</v>
      </c>
      <c r="AW58" s="275">
        <v>254.09241233</v>
      </c>
      <c r="AX58" s="275">
        <v>267.22745355000001</v>
      </c>
      <c r="AY58" s="275">
        <v>229.31431097000001</v>
      </c>
      <c r="AZ58" s="275">
        <v>279.99761068999999</v>
      </c>
      <c r="BA58" s="275">
        <v>308.7842971</v>
      </c>
      <c r="BB58" s="275">
        <v>311.53487933000002</v>
      </c>
      <c r="BC58" s="275">
        <v>330.81728097000001</v>
      </c>
      <c r="BD58" s="275">
        <v>324.17608603000002</v>
      </c>
      <c r="BE58" s="275">
        <v>336.59120512999999</v>
      </c>
      <c r="BF58" s="275">
        <v>330.92500000000001</v>
      </c>
      <c r="BG58" s="275">
        <v>303.98759999999999</v>
      </c>
      <c r="BH58" s="338">
        <v>280.9939</v>
      </c>
      <c r="BI58" s="338">
        <v>259.27629999999999</v>
      </c>
      <c r="BJ58" s="338">
        <v>243.8646</v>
      </c>
      <c r="BK58" s="338">
        <v>239.5498</v>
      </c>
      <c r="BL58" s="338">
        <v>265.67880000000002</v>
      </c>
      <c r="BM58" s="338">
        <v>318.50259999999997</v>
      </c>
      <c r="BN58" s="338">
        <v>358.6807</v>
      </c>
      <c r="BO58" s="338">
        <v>373.61219999999997</v>
      </c>
      <c r="BP58" s="338">
        <v>405.57330000000002</v>
      </c>
      <c r="BQ58" s="338">
        <v>361.3272</v>
      </c>
      <c r="BR58" s="338">
        <v>352.73599999999999</v>
      </c>
      <c r="BS58" s="338">
        <v>321.92419999999998</v>
      </c>
      <c r="BT58" s="338">
        <v>295.25839999999999</v>
      </c>
      <c r="BU58" s="338">
        <v>269.54739999999998</v>
      </c>
      <c r="BV58" s="338">
        <v>254.8674</v>
      </c>
    </row>
    <row r="59" spans="1:74" ht="11.1" customHeight="1" x14ac:dyDescent="0.2">
      <c r="A59" s="557" t="s">
        <v>445</v>
      </c>
      <c r="B59" s="560" t="s">
        <v>403</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4.3195812903000004</v>
      </c>
      <c r="AN59" s="275">
        <v>4.5209935714</v>
      </c>
      <c r="AO59" s="275">
        <v>4.1368751612999999</v>
      </c>
      <c r="AP59" s="275">
        <v>4.4198346666999999</v>
      </c>
      <c r="AQ59" s="275">
        <v>4.4881783870999996</v>
      </c>
      <c r="AR59" s="275">
        <v>4.6633719999999999</v>
      </c>
      <c r="AS59" s="275">
        <v>5.1609209677000001</v>
      </c>
      <c r="AT59" s="275">
        <v>5.2075332257999998</v>
      </c>
      <c r="AU59" s="275">
        <v>5.1315679999999997</v>
      </c>
      <c r="AV59" s="275">
        <v>4.9646606452000004</v>
      </c>
      <c r="AW59" s="275">
        <v>4.6300290000000004</v>
      </c>
      <c r="AX59" s="275">
        <v>5.0376322581000004</v>
      </c>
      <c r="AY59" s="275">
        <v>5.0243399999999996</v>
      </c>
      <c r="AZ59" s="275">
        <v>4.1570768965999996</v>
      </c>
      <c r="BA59" s="275">
        <v>4.4785809677000001</v>
      </c>
      <c r="BB59" s="275">
        <v>4.5513286666999999</v>
      </c>
      <c r="BC59" s="275">
        <v>4.7655848386999997</v>
      </c>
      <c r="BD59" s="275">
        <v>4.9732243</v>
      </c>
      <c r="BE59" s="275">
        <v>4.9848400323000002</v>
      </c>
      <c r="BF59" s="275">
        <v>5.2537409999999998</v>
      </c>
      <c r="BG59" s="275">
        <v>5.2756410000000002</v>
      </c>
      <c r="BH59" s="338">
        <v>5.0618740000000004</v>
      </c>
      <c r="BI59" s="338">
        <v>5.1367599999999998</v>
      </c>
      <c r="BJ59" s="338">
        <v>5.5684909999999999</v>
      </c>
      <c r="BK59" s="338">
        <v>5.3563580000000002</v>
      </c>
      <c r="BL59" s="338">
        <v>4.5806319999999996</v>
      </c>
      <c r="BM59" s="338">
        <v>4.9587940000000001</v>
      </c>
      <c r="BN59" s="338">
        <v>4.6003179999999997</v>
      </c>
      <c r="BO59" s="338">
        <v>4.9088409999999998</v>
      </c>
      <c r="BP59" s="338">
        <v>5.3362579999999999</v>
      </c>
      <c r="BQ59" s="338">
        <v>5.5825760000000004</v>
      </c>
      <c r="BR59" s="338">
        <v>5.7686010000000003</v>
      </c>
      <c r="BS59" s="338">
        <v>5.6085700000000003</v>
      </c>
      <c r="BT59" s="338">
        <v>5.3081269999999998</v>
      </c>
      <c r="BU59" s="338">
        <v>5.3035430000000003</v>
      </c>
      <c r="BV59" s="338">
        <v>5.7053240000000001</v>
      </c>
    </row>
    <row r="60" spans="1:74" ht="11.1" customHeight="1" x14ac:dyDescent="0.2">
      <c r="A60" s="562" t="s">
        <v>446</v>
      </c>
      <c r="B60" s="563" t="s">
        <v>405</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2018.1365913</v>
      </c>
      <c r="AN60" s="255">
        <v>1958.3181086</v>
      </c>
      <c r="AO60" s="255">
        <v>1923.4067265000001</v>
      </c>
      <c r="AP60" s="255">
        <v>1882.989399</v>
      </c>
      <c r="AQ60" s="255">
        <v>1888.1067048</v>
      </c>
      <c r="AR60" s="255">
        <v>2239.3873352999999</v>
      </c>
      <c r="AS60" s="255">
        <v>2339.2586590000001</v>
      </c>
      <c r="AT60" s="255">
        <v>2384.4325389999999</v>
      </c>
      <c r="AU60" s="255">
        <v>2206.595339</v>
      </c>
      <c r="AV60" s="255">
        <v>1988.4726552</v>
      </c>
      <c r="AW60" s="255">
        <v>1944.9238789999999</v>
      </c>
      <c r="AX60" s="255">
        <v>2070.9139842</v>
      </c>
      <c r="AY60" s="255">
        <v>2012.6498409999999</v>
      </c>
      <c r="AZ60" s="255">
        <v>1923.5132372</v>
      </c>
      <c r="BA60" s="255">
        <v>1877.5134290000001</v>
      </c>
      <c r="BB60" s="255">
        <v>1863.7198232999999</v>
      </c>
      <c r="BC60" s="255">
        <v>1908.5784884</v>
      </c>
      <c r="BD60" s="255">
        <v>2281.3523122000001</v>
      </c>
      <c r="BE60" s="255">
        <v>2408.5170137999999</v>
      </c>
      <c r="BF60" s="255">
        <v>2381.1509999999998</v>
      </c>
      <c r="BG60" s="255">
        <v>2172.7669999999998</v>
      </c>
      <c r="BH60" s="342">
        <v>1995.325</v>
      </c>
      <c r="BI60" s="342">
        <v>2007.019</v>
      </c>
      <c r="BJ60" s="342">
        <v>2126.5830000000001</v>
      </c>
      <c r="BK60" s="342">
        <v>2066.3240000000001</v>
      </c>
      <c r="BL60" s="342">
        <v>1995.925</v>
      </c>
      <c r="BM60" s="342">
        <v>1977.883</v>
      </c>
      <c r="BN60" s="342">
        <v>1916.4939999999999</v>
      </c>
      <c r="BO60" s="342">
        <v>2005.298</v>
      </c>
      <c r="BP60" s="342">
        <v>2295.4369999999999</v>
      </c>
      <c r="BQ60" s="342">
        <v>2434.9479999999999</v>
      </c>
      <c r="BR60" s="342">
        <v>2460.203</v>
      </c>
      <c r="BS60" s="342">
        <v>2201.0500000000002</v>
      </c>
      <c r="BT60" s="342">
        <v>2025.0170000000001</v>
      </c>
      <c r="BU60" s="342">
        <v>2010.4649999999999</v>
      </c>
      <c r="BV60" s="342">
        <v>2130.7629999999999</v>
      </c>
    </row>
    <row r="61" spans="1:74" ht="10.5" customHeight="1" x14ac:dyDescent="0.2">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4" t="s">
        <v>1184</v>
      </c>
      <c r="C68" s="764"/>
      <c r="D68" s="764"/>
      <c r="E68" s="764"/>
      <c r="F68" s="764"/>
      <c r="G68" s="764"/>
      <c r="H68" s="764"/>
      <c r="I68" s="764"/>
      <c r="J68" s="764"/>
      <c r="K68" s="764"/>
      <c r="L68" s="764"/>
      <c r="M68" s="764"/>
      <c r="N68" s="764"/>
      <c r="O68" s="764"/>
      <c r="P68" s="764"/>
      <c r="Q68" s="764"/>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3.3000105759128928E-8</v>
      </c>
      <c r="AN74" s="578">
        <f t="shared" si="0"/>
        <v>9.0001321950694546E-9</v>
      </c>
      <c r="AO74" s="578">
        <f t="shared" si="0"/>
        <v>2.0000015865662135E-8</v>
      </c>
      <c r="AP74" s="578">
        <f t="shared" si="0"/>
        <v>-3.9999576983973384E-9</v>
      </c>
      <c r="AQ74" s="578">
        <f t="shared" si="0"/>
        <v>3.9997303247218952E-9</v>
      </c>
      <c r="AR74" s="578">
        <f t="shared" si="0"/>
        <v>3.399986781005282E-8</v>
      </c>
      <c r="AS74" s="578">
        <f t="shared" si="0"/>
        <v>-5.7000079323188402E-8</v>
      </c>
      <c r="AT74" s="578">
        <f t="shared" si="0"/>
        <v>-3.199988896085415E-8</v>
      </c>
      <c r="AU74" s="578">
        <f t="shared" si="0"/>
        <v>7.0001533458707854E-9</v>
      </c>
      <c r="AV74" s="578">
        <f t="shared" si="0"/>
        <v>1.0999883670592681E-8</v>
      </c>
      <c r="AW74" s="578">
        <f t="shared" si="0"/>
        <v>2.5999952413258143E-8</v>
      </c>
      <c r="AX74" s="578">
        <f t="shared" si="0"/>
        <v>1.3000089893466793E-8</v>
      </c>
      <c r="AY74" s="578">
        <f t="shared" si="0"/>
        <v>4.3000000005122274E-8</v>
      </c>
      <c r="AZ74" s="578">
        <f t="shared" si="0"/>
        <v>-3.6000074032926932E-8</v>
      </c>
      <c r="BA74" s="578">
        <f t="shared" si="0"/>
        <v>4.6999957703519613E-8</v>
      </c>
      <c r="BB74" s="578">
        <f t="shared" si="0"/>
        <v>-4.0001850720727816E-9</v>
      </c>
      <c r="BC74" s="578">
        <f t="shared" si="0"/>
        <v>-3.8000052882125601E-8</v>
      </c>
      <c r="BD74" s="578">
        <f t="shared" si="0"/>
        <v>-3.7000063457526267E-8</v>
      </c>
      <c r="BE74" s="578">
        <f t="shared" si="0"/>
        <v>3.8999814933049493E-8</v>
      </c>
      <c r="BF74" s="578">
        <f t="shared" si="0"/>
        <v>15.816050000000132</v>
      </c>
      <c r="BG74" s="578">
        <f t="shared" si="0"/>
        <v>13.739990000000034</v>
      </c>
      <c r="BH74" s="578">
        <f t="shared" si="0"/>
        <v>11.665790000000015</v>
      </c>
      <c r="BI74" s="578">
        <f t="shared" si="0"/>
        <v>11.315869999999904</v>
      </c>
      <c r="BJ74" s="578">
        <f t="shared" si="0"/>
        <v>12.992329999999811</v>
      </c>
      <c r="BK74" s="578">
        <f t="shared" si="0"/>
        <v>13.682839999999942</v>
      </c>
      <c r="BL74" s="578">
        <f t="shared" si="0"/>
        <v>14.124690000000328</v>
      </c>
      <c r="BM74" s="578">
        <f t="shared" si="0"/>
        <v>11.816120000000183</v>
      </c>
      <c r="BN74" s="578">
        <f t="shared" si="0"/>
        <v>11.398599999999988</v>
      </c>
      <c r="BO74" s="578">
        <f t="shared" si="0"/>
        <v>12.484210000000076</v>
      </c>
      <c r="BP74" s="578">
        <f t="shared" ref="BP74:BV74" si="1">BP11-SUM(BP12:BP17)</f>
        <v>14.41897999999992</v>
      </c>
      <c r="BQ74" s="578">
        <f t="shared" si="1"/>
        <v>17.223850000000084</v>
      </c>
      <c r="BR74" s="578">
        <f t="shared" si="1"/>
        <v>16.076849999999922</v>
      </c>
      <c r="BS74" s="578">
        <f t="shared" si="1"/>
        <v>13.851660000000265</v>
      </c>
      <c r="BT74" s="578">
        <f t="shared" si="1"/>
        <v>11.679229999999961</v>
      </c>
      <c r="BU74" s="578">
        <f t="shared" si="1"/>
        <v>11.269980000000032</v>
      </c>
      <c r="BV74" s="578">
        <f t="shared" si="1"/>
        <v>12.920280000000048</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26" activePane="bottomRight" state="frozen"/>
      <selection pane="topRight" activeCell="C1" sqref="C1"/>
      <selection pane="bottomLeft" activeCell="A5" sqref="A5"/>
      <selection pane="bottomRight" activeCell="BD41" sqref="BD41"/>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70" t="s">
        <v>1021</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1"/>
      <c r="B2" s="542" t="str">
        <f>"U.S. Energy Information Administration  |  Short-Term Energy Outlook  - "&amp;Dates!D1</f>
        <v>U.S. Energy Information Administration  |  Short-Term Energy Outlook  - October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9">
        <f>Dates!D3</f>
        <v>2012</v>
      </c>
      <c r="D3" s="780"/>
      <c r="E3" s="780"/>
      <c r="F3" s="780"/>
      <c r="G3" s="780"/>
      <c r="H3" s="780"/>
      <c r="I3" s="780"/>
      <c r="J3" s="780"/>
      <c r="K3" s="780"/>
      <c r="L3" s="780"/>
      <c r="M3" s="780"/>
      <c r="N3" s="823"/>
      <c r="O3" s="779">
        <f>C3+1</f>
        <v>2013</v>
      </c>
      <c r="P3" s="780"/>
      <c r="Q3" s="780"/>
      <c r="R3" s="780"/>
      <c r="S3" s="780"/>
      <c r="T3" s="780"/>
      <c r="U3" s="780"/>
      <c r="V3" s="780"/>
      <c r="W3" s="780"/>
      <c r="X3" s="780"/>
      <c r="Y3" s="780"/>
      <c r="Z3" s="823"/>
      <c r="AA3" s="779">
        <f>O3+1</f>
        <v>2014</v>
      </c>
      <c r="AB3" s="780"/>
      <c r="AC3" s="780"/>
      <c r="AD3" s="780"/>
      <c r="AE3" s="780"/>
      <c r="AF3" s="780"/>
      <c r="AG3" s="780"/>
      <c r="AH3" s="780"/>
      <c r="AI3" s="780"/>
      <c r="AJ3" s="780"/>
      <c r="AK3" s="780"/>
      <c r="AL3" s="823"/>
      <c r="AM3" s="779">
        <f>AA3+1</f>
        <v>2015</v>
      </c>
      <c r="AN3" s="780"/>
      <c r="AO3" s="780"/>
      <c r="AP3" s="780"/>
      <c r="AQ3" s="780"/>
      <c r="AR3" s="780"/>
      <c r="AS3" s="780"/>
      <c r="AT3" s="780"/>
      <c r="AU3" s="780"/>
      <c r="AV3" s="780"/>
      <c r="AW3" s="780"/>
      <c r="AX3" s="823"/>
      <c r="AY3" s="779">
        <f>AM3+1</f>
        <v>2016</v>
      </c>
      <c r="AZ3" s="780"/>
      <c r="BA3" s="780"/>
      <c r="BB3" s="780"/>
      <c r="BC3" s="780"/>
      <c r="BD3" s="780"/>
      <c r="BE3" s="780"/>
      <c r="BF3" s="780"/>
      <c r="BG3" s="780"/>
      <c r="BH3" s="780"/>
      <c r="BI3" s="780"/>
      <c r="BJ3" s="823"/>
      <c r="BK3" s="779">
        <f>AY3+1</f>
        <v>2017</v>
      </c>
      <c r="BL3" s="780"/>
      <c r="BM3" s="780"/>
      <c r="BN3" s="780"/>
      <c r="BO3" s="780"/>
      <c r="BP3" s="780"/>
      <c r="BQ3" s="780"/>
      <c r="BR3" s="780"/>
      <c r="BS3" s="780"/>
      <c r="BT3" s="780"/>
      <c r="BU3" s="780"/>
      <c r="BV3" s="823"/>
    </row>
    <row r="4" spans="1:74" ht="12.75" customHeight="1" x14ac:dyDescent="0.2">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462</v>
      </c>
      <c r="B7" s="558" t="s">
        <v>463</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2300.0751673999998</v>
      </c>
      <c r="AN7" s="275">
        <v>2394.8582664</v>
      </c>
      <c r="AO7" s="275">
        <v>1880.8922402999999</v>
      </c>
      <c r="AP7" s="275">
        <v>1618.2937019999999</v>
      </c>
      <c r="AQ7" s="275">
        <v>1845.7052652</v>
      </c>
      <c r="AR7" s="275">
        <v>2305.5356542999998</v>
      </c>
      <c r="AS7" s="275">
        <v>2478.4907496999999</v>
      </c>
      <c r="AT7" s="275">
        <v>2389.2419816000001</v>
      </c>
      <c r="AU7" s="275">
        <v>2166.9378066999998</v>
      </c>
      <c r="AV7" s="275">
        <v>1741.4423577</v>
      </c>
      <c r="AW7" s="275">
        <v>1639.1000939999999</v>
      </c>
      <c r="AX7" s="275">
        <v>1619.0533826000001</v>
      </c>
      <c r="AY7" s="275">
        <v>2004.8810003000001</v>
      </c>
      <c r="AZ7" s="275">
        <v>1746.5105123999999</v>
      </c>
      <c r="BA7" s="275">
        <v>1287.8446661</v>
      </c>
      <c r="BB7" s="275">
        <v>1302.13114</v>
      </c>
      <c r="BC7" s="275">
        <v>1456.9354329</v>
      </c>
      <c r="BD7" s="275">
        <v>2112.7847353000002</v>
      </c>
      <c r="BE7" s="275">
        <v>2400.9093111000002</v>
      </c>
      <c r="BF7" s="275">
        <v>2323.8829999999998</v>
      </c>
      <c r="BG7" s="275">
        <v>2069.741</v>
      </c>
      <c r="BH7" s="338">
        <v>1682.5129999999999</v>
      </c>
      <c r="BI7" s="338">
        <v>1722.818</v>
      </c>
      <c r="BJ7" s="338">
        <v>1974.5060000000001</v>
      </c>
      <c r="BK7" s="338">
        <v>2114.1379999999999</v>
      </c>
      <c r="BL7" s="338">
        <v>2044.8420000000001</v>
      </c>
      <c r="BM7" s="338">
        <v>1745.278</v>
      </c>
      <c r="BN7" s="338">
        <v>1546.6289999999999</v>
      </c>
      <c r="BO7" s="338">
        <v>1624.616</v>
      </c>
      <c r="BP7" s="338">
        <v>1946.396</v>
      </c>
      <c r="BQ7" s="338">
        <v>2194.16</v>
      </c>
      <c r="BR7" s="338">
        <v>2159.7750000000001</v>
      </c>
      <c r="BS7" s="338">
        <v>1899.0329999999999</v>
      </c>
      <c r="BT7" s="338">
        <v>1663.7329999999999</v>
      </c>
      <c r="BU7" s="338">
        <v>1676.098</v>
      </c>
      <c r="BV7" s="338">
        <v>1897.798</v>
      </c>
    </row>
    <row r="8" spans="1:74" ht="11.1" customHeight="1" x14ac:dyDescent="0.2">
      <c r="A8" s="557" t="s">
        <v>464</v>
      </c>
      <c r="B8" s="558" t="s">
        <v>465</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24127.010805999998</v>
      </c>
      <c r="AN8" s="275">
        <v>24200.762320999998</v>
      </c>
      <c r="AO8" s="275">
        <v>23742.112548000001</v>
      </c>
      <c r="AP8" s="275">
        <v>23148.772233</v>
      </c>
      <c r="AQ8" s="275">
        <v>24803.399710000002</v>
      </c>
      <c r="AR8" s="275">
        <v>30890.781467000001</v>
      </c>
      <c r="AS8" s="275">
        <v>35104.979581</v>
      </c>
      <c r="AT8" s="275">
        <v>34494.897967999997</v>
      </c>
      <c r="AU8" s="275">
        <v>31127.273066999998</v>
      </c>
      <c r="AV8" s="275">
        <v>26686.842258000001</v>
      </c>
      <c r="AW8" s="275">
        <v>25673.683832999999</v>
      </c>
      <c r="AX8" s="275">
        <v>26057.191580999999</v>
      </c>
      <c r="AY8" s="275">
        <v>26077.986484000001</v>
      </c>
      <c r="AZ8" s="275">
        <v>24903.103069000001</v>
      </c>
      <c r="BA8" s="275">
        <v>24906.662839000001</v>
      </c>
      <c r="BB8" s="275">
        <v>25244.322333</v>
      </c>
      <c r="BC8" s="275">
        <v>27077.512096999999</v>
      </c>
      <c r="BD8" s="275">
        <v>33708.834967000003</v>
      </c>
      <c r="BE8" s="275">
        <v>38187.763871000003</v>
      </c>
      <c r="BF8" s="275">
        <v>37598.629999999997</v>
      </c>
      <c r="BG8" s="275">
        <v>32750.74</v>
      </c>
      <c r="BH8" s="338">
        <v>26190.240000000002</v>
      </c>
      <c r="BI8" s="338">
        <v>25627.41</v>
      </c>
      <c r="BJ8" s="338">
        <v>27015.61</v>
      </c>
      <c r="BK8" s="338">
        <v>25776.959999999999</v>
      </c>
      <c r="BL8" s="338">
        <v>25080.11</v>
      </c>
      <c r="BM8" s="338">
        <v>23878.99</v>
      </c>
      <c r="BN8" s="338">
        <v>24410.55</v>
      </c>
      <c r="BO8" s="338">
        <v>26563.38</v>
      </c>
      <c r="BP8" s="338">
        <v>32033.82</v>
      </c>
      <c r="BQ8" s="338">
        <v>37376.78</v>
      </c>
      <c r="BR8" s="338">
        <v>37372.19</v>
      </c>
      <c r="BS8" s="338">
        <v>31209.13</v>
      </c>
      <c r="BT8" s="338">
        <v>26339.07</v>
      </c>
      <c r="BU8" s="338">
        <v>24859.48</v>
      </c>
      <c r="BV8" s="338">
        <v>26943.73</v>
      </c>
    </row>
    <row r="9" spans="1:74" ht="11.1" customHeight="1" x14ac:dyDescent="0.2">
      <c r="A9" s="559" t="s">
        <v>466</v>
      </c>
      <c r="B9" s="560" t="s">
        <v>467</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172.71553452000001</v>
      </c>
      <c r="AN9" s="275">
        <v>386.50413964000001</v>
      </c>
      <c r="AO9" s="275">
        <v>103.78608935</v>
      </c>
      <c r="AP9" s="275">
        <v>101.764577</v>
      </c>
      <c r="AQ9" s="275">
        <v>111.36825903</v>
      </c>
      <c r="AR9" s="275">
        <v>109.987523</v>
      </c>
      <c r="AS9" s="275">
        <v>133.71101580999999</v>
      </c>
      <c r="AT9" s="275">
        <v>124.08943386999999</v>
      </c>
      <c r="AU9" s="275">
        <v>120.84326</v>
      </c>
      <c r="AV9" s="275">
        <v>100.49452226</v>
      </c>
      <c r="AW9" s="275">
        <v>100.90451899999999</v>
      </c>
      <c r="AX9" s="275">
        <v>97.632151613000005</v>
      </c>
      <c r="AY9" s="275">
        <v>132.63641548000001</v>
      </c>
      <c r="AZ9" s="275">
        <v>130.42345033999999</v>
      </c>
      <c r="BA9" s="275">
        <v>104.3331129</v>
      </c>
      <c r="BB9" s="275">
        <v>110.51661433</v>
      </c>
      <c r="BC9" s="275">
        <v>112.33299160999999</v>
      </c>
      <c r="BD9" s="275">
        <v>118.02703704</v>
      </c>
      <c r="BE9" s="275">
        <v>137.83067847000001</v>
      </c>
      <c r="BF9" s="275">
        <v>139.15880000000001</v>
      </c>
      <c r="BG9" s="275">
        <v>129.29990000000001</v>
      </c>
      <c r="BH9" s="338">
        <v>108.3086</v>
      </c>
      <c r="BI9" s="338">
        <v>105.6879</v>
      </c>
      <c r="BJ9" s="338">
        <v>128.32040000000001</v>
      </c>
      <c r="BK9" s="338">
        <v>157.2431</v>
      </c>
      <c r="BL9" s="338">
        <v>131.98480000000001</v>
      </c>
      <c r="BM9" s="338">
        <v>123.116</v>
      </c>
      <c r="BN9" s="338">
        <v>113.1944</v>
      </c>
      <c r="BO9" s="338">
        <v>120.82980000000001</v>
      </c>
      <c r="BP9" s="338">
        <v>130.59960000000001</v>
      </c>
      <c r="BQ9" s="338">
        <v>142.1165</v>
      </c>
      <c r="BR9" s="338">
        <v>138.01300000000001</v>
      </c>
      <c r="BS9" s="338">
        <v>122.0072</v>
      </c>
      <c r="BT9" s="338">
        <v>112.2106</v>
      </c>
      <c r="BU9" s="338">
        <v>106.3175</v>
      </c>
      <c r="BV9" s="338">
        <v>128.37110000000001</v>
      </c>
    </row>
    <row r="10" spans="1:74" ht="11.1" customHeight="1" x14ac:dyDescent="0.2">
      <c r="A10" s="557" t="s">
        <v>468</v>
      </c>
      <c r="B10" s="558" t="s">
        <v>552</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57.548193548</v>
      </c>
      <c r="AN10" s="275">
        <v>150.44089285999999</v>
      </c>
      <c r="AO10" s="275">
        <v>26.301451613000001</v>
      </c>
      <c r="AP10" s="275">
        <v>26.563400000000001</v>
      </c>
      <c r="AQ10" s="275">
        <v>24.052903226000002</v>
      </c>
      <c r="AR10" s="275">
        <v>28.342533332999999</v>
      </c>
      <c r="AS10" s="275">
        <v>36.394225806000001</v>
      </c>
      <c r="AT10" s="275">
        <v>32.382193547999996</v>
      </c>
      <c r="AU10" s="275">
        <v>29.222233332999998</v>
      </c>
      <c r="AV10" s="275">
        <v>25.205903226</v>
      </c>
      <c r="AW10" s="275">
        <v>28.833466667</v>
      </c>
      <c r="AX10" s="275">
        <v>23.485193548000002</v>
      </c>
      <c r="AY10" s="275">
        <v>33.005935483999998</v>
      </c>
      <c r="AZ10" s="275">
        <v>38.258862069000003</v>
      </c>
      <c r="BA10" s="275">
        <v>19.578870968</v>
      </c>
      <c r="BB10" s="275">
        <v>20.720566667</v>
      </c>
      <c r="BC10" s="275">
        <v>21.640451613</v>
      </c>
      <c r="BD10" s="275">
        <v>26.135100000000001</v>
      </c>
      <c r="BE10" s="275">
        <v>40.974935484</v>
      </c>
      <c r="BF10" s="275">
        <v>32.688789999999997</v>
      </c>
      <c r="BG10" s="275">
        <v>27.84638</v>
      </c>
      <c r="BH10" s="338">
        <v>27.299289999999999</v>
      </c>
      <c r="BI10" s="338">
        <v>26.025390000000002</v>
      </c>
      <c r="BJ10" s="338">
        <v>28.114750000000001</v>
      </c>
      <c r="BK10" s="338">
        <v>35.075090000000003</v>
      </c>
      <c r="BL10" s="338">
        <v>29.912890000000001</v>
      </c>
      <c r="BM10" s="338">
        <v>30.388200000000001</v>
      </c>
      <c r="BN10" s="338">
        <v>28.156580000000002</v>
      </c>
      <c r="BO10" s="338">
        <v>27.99288</v>
      </c>
      <c r="BP10" s="338">
        <v>29.94501</v>
      </c>
      <c r="BQ10" s="338">
        <v>33.244500000000002</v>
      </c>
      <c r="BR10" s="338">
        <v>33.42107</v>
      </c>
      <c r="BS10" s="338">
        <v>28.044640000000001</v>
      </c>
      <c r="BT10" s="338">
        <v>27.743200000000002</v>
      </c>
      <c r="BU10" s="338">
        <v>25.68524</v>
      </c>
      <c r="BV10" s="338">
        <v>28.083089999999999</v>
      </c>
    </row>
    <row r="11" spans="1:74" ht="11.1" customHeight="1" x14ac:dyDescent="0.2">
      <c r="A11" s="557" t="s">
        <v>469</v>
      </c>
      <c r="B11" s="558" t="s">
        <v>551</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42.806290322999999</v>
      </c>
      <c r="AN11" s="275">
        <v>134.82542857000001</v>
      </c>
      <c r="AO11" s="275">
        <v>27.781129031999999</v>
      </c>
      <c r="AP11" s="275">
        <v>21.405533333000001</v>
      </c>
      <c r="AQ11" s="275">
        <v>27.622677418999999</v>
      </c>
      <c r="AR11" s="275">
        <v>26.986899999999999</v>
      </c>
      <c r="AS11" s="275">
        <v>25.489612903000001</v>
      </c>
      <c r="AT11" s="275">
        <v>23.884935484</v>
      </c>
      <c r="AU11" s="275">
        <v>22.334599999999998</v>
      </c>
      <c r="AV11" s="275">
        <v>20.969806452</v>
      </c>
      <c r="AW11" s="275">
        <v>27.200266667000001</v>
      </c>
      <c r="AX11" s="275">
        <v>26.394838709999998</v>
      </c>
      <c r="AY11" s="275">
        <v>38.929387097000003</v>
      </c>
      <c r="AZ11" s="275">
        <v>29.268586206999998</v>
      </c>
      <c r="BA11" s="275">
        <v>21.702290323</v>
      </c>
      <c r="BB11" s="275">
        <v>20.961033333</v>
      </c>
      <c r="BC11" s="275">
        <v>26.509290322999998</v>
      </c>
      <c r="BD11" s="275">
        <v>23.6751</v>
      </c>
      <c r="BE11" s="275">
        <v>26.670483870999998</v>
      </c>
      <c r="BF11" s="275">
        <v>36.03369</v>
      </c>
      <c r="BG11" s="275">
        <v>30.93412</v>
      </c>
      <c r="BH11" s="338">
        <v>23.67792</v>
      </c>
      <c r="BI11" s="338">
        <v>24.100819999999999</v>
      </c>
      <c r="BJ11" s="338">
        <v>32.453940000000003</v>
      </c>
      <c r="BK11" s="338">
        <v>44.06382</v>
      </c>
      <c r="BL11" s="338">
        <v>32.149549999999998</v>
      </c>
      <c r="BM11" s="338">
        <v>26.385470000000002</v>
      </c>
      <c r="BN11" s="338">
        <v>24.190049999999999</v>
      </c>
      <c r="BO11" s="338">
        <v>29.002220000000001</v>
      </c>
      <c r="BP11" s="338">
        <v>28.7652</v>
      </c>
      <c r="BQ11" s="338">
        <v>32.369120000000002</v>
      </c>
      <c r="BR11" s="338">
        <v>31.017379999999999</v>
      </c>
      <c r="BS11" s="338">
        <v>24.007670000000001</v>
      </c>
      <c r="BT11" s="338">
        <v>24.189219999999999</v>
      </c>
      <c r="BU11" s="338">
        <v>23.92662</v>
      </c>
      <c r="BV11" s="338">
        <v>31.491520000000001</v>
      </c>
    </row>
    <row r="12" spans="1:74" ht="11.1" customHeight="1" x14ac:dyDescent="0.2">
      <c r="A12" s="557" t="s">
        <v>470</v>
      </c>
      <c r="B12" s="558" t="s">
        <v>471</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64.441620967999995</v>
      </c>
      <c r="AN12" s="275">
        <v>74.886342857000002</v>
      </c>
      <c r="AO12" s="275">
        <v>44.814032257999997</v>
      </c>
      <c r="AP12" s="275">
        <v>50.096166666999999</v>
      </c>
      <c r="AQ12" s="275">
        <v>55.253898387</v>
      </c>
      <c r="AR12" s="275">
        <v>50.893256667000003</v>
      </c>
      <c r="AS12" s="275">
        <v>67.880414516000002</v>
      </c>
      <c r="AT12" s="275">
        <v>64.061714515999995</v>
      </c>
      <c r="AU12" s="275">
        <v>63.542863333</v>
      </c>
      <c r="AV12" s="275">
        <v>50.337966129000002</v>
      </c>
      <c r="AW12" s="275">
        <v>42.245646667000003</v>
      </c>
      <c r="AX12" s="275">
        <v>44.814293548000002</v>
      </c>
      <c r="AY12" s="275">
        <v>55.847232257999998</v>
      </c>
      <c r="AZ12" s="275">
        <v>57.014279309999999</v>
      </c>
      <c r="BA12" s="275">
        <v>59.514009676999997</v>
      </c>
      <c r="BB12" s="275">
        <v>66.009526667000003</v>
      </c>
      <c r="BC12" s="275">
        <v>60.681129032000001</v>
      </c>
      <c r="BD12" s="275">
        <v>64.535166666999999</v>
      </c>
      <c r="BE12" s="275">
        <v>65.864838710000001</v>
      </c>
      <c r="BF12" s="275">
        <v>65.98509</v>
      </c>
      <c r="BG12" s="275">
        <v>66.480429999999998</v>
      </c>
      <c r="BH12" s="338">
        <v>53.476230000000001</v>
      </c>
      <c r="BI12" s="338">
        <v>51.157559999999997</v>
      </c>
      <c r="BJ12" s="338">
        <v>61.245829999999998</v>
      </c>
      <c r="BK12" s="338">
        <v>68.296409999999995</v>
      </c>
      <c r="BL12" s="338">
        <v>63.195459999999997</v>
      </c>
      <c r="BM12" s="338">
        <v>60.107520000000001</v>
      </c>
      <c r="BN12" s="338">
        <v>56.486469999999997</v>
      </c>
      <c r="BO12" s="338">
        <v>59.418939999999999</v>
      </c>
      <c r="BP12" s="338">
        <v>67.835939999999994</v>
      </c>
      <c r="BQ12" s="338">
        <v>71.312719999999999</v>
      </c>
      <c r="BR12" s="338">
        <v>68.130830000000003</v>
      </c>
      <c r="BS12" s="338">
        <v>65.373580000000004</v>
      </c>
      <c r="BT12" s="338">
        <v>56.001510000000003</v>
      </c>
      <c r="BU12" s="338">
        <v>52.180909999999997</v>
      </c>
      <c r="BV12" s="338">
        <v>62.337479999999999</v>
      </c>
    </row>
    <row r="13" spans="1:74" ht="11.1" customHeight="1" x14ac:dyDescent="0.2">
      <c r="A13" s="557" t="s">
        <v>472</v>
      </c>
      <c r="B13" s="558" t="s">
        <v>473</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7.9194296774000001</v>
      </c>
      <c r="AN13" s="275">
        <v>26.351475357000002</v>
      </c>
      <c r="AO13" s="275">
        <v>4.8894764516000002</v>
      </c>
      <c r="AP13" s="275">
        <v>3.6994769999999999</v>
      </c>
      <c r="AQ13" s="275">
        <v>4.4387800000000004</v>
      </c>
      <c r="AR13" s="275">
        <v>3.7648329999999999</v>
      </c>
      <c r="AS13" s="275">
        <v>3.9467625806000002</v>
      </c>
      <c r="AT13" s="275">
        <v>3.7605903226000001</v>
      </c>
      <c r="AU13" s="275">
        <v>5.7435633333</v>
      </c>
      <c r="AV13" s="275">
        <v>3.9808464516000002</v>
      </c>
      <c r="AW13" s="275">
        <v>2.6251389999999999</v>
      </c>
      <c r="AX13" s="275">
        <v>2.9378258064999998</v>
      </c>
      <c r="AY13" s="275">
        <v>4.8538606452000002</v>
      </c>
      <c r="AZ13" s="275">
        <v>5.8817227585999996</v>
      </c>
      <c r="BA13" s="275">
        <v>3.5379419355000001</v>
      </c>
      <c r="BB13" s="275">
        <v>2.8254876667</v>
      </c>
      <c r="BC13" s="275">
        <v>3.5021206452000002</v>
      </c>
      <c r="BD13" s="275">
        <v>3.6816703704</v>
      </c>
      <c r="BE13" s="275">
        <v>4.3204204089999996</v>
      </c>
      <c r="BF13" s="275">
        <v>4.4512229999999997</v>
      </c>
      <c r="BG13" s="275">
        <v>4.0388820000000001</v>
      </c>
      <c r="BH13" s="338">
        <v>3.8550960000000001</v>
      </c>
      <c r="BI13" s="338">
        <v>4.4042029999999999</v>
      </c>
      <c r="BJ13" s="338">
        <v>6.5059360000000002</v>
      </c>
      <c r="BK13" s="338">
        <v>9.8077609999999993</v>
      </c>
      <c r="BL13" s="338">
        <v>6.7268730000000003</v>
      </c>
      <c r="BM13" s="338">
        <v>6.2348239999999997</v>
      </c>
      <c r="BN13" s="338">
        <v>4.3612489999999999</v>
      </c>
      <c r="BO13" s="338">
        <v>4.4157380000000002</v>
      </c>
      <c r="BP13" s="338">
        <v>4.0534429999999997</v>
      </c>
      <c r="BQ13" s="338">
        <v>5.1901659999999996</v>
      </c>
      <c r="BR13" s="338">
        <v>5.443683</v>
      </c>
      <c r="BS13" s="338">
        <v>4.581296</v>
      </c>
      <c r="BT13" s="338">
        <v>4.2766840000000004</v>
      </c>
      <c r="BU13" s="338">
        <v>4.5247390000000003</v>
      </c>
      <c r="BV13" s="338">
        <v>6.4590639999999997</v>
      </c>
    </row>
    <row r="14" spans="1:74" ht="11.1" customHeight="1" x14ac:dyDescent="0.2">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364"/>
      <c r="BI14" s="364"/>
      <c r="BJ14" s="364"/>
      <c r="BK14" s="364"/>
      <c r="BL14" s="364"/>
      <c r="BM14" s="364"/>
      <c r="BN14" s="364"/>
      <c r="BO14" s="364"/>
      <c r="BP14" s="364"/>
      <c r="BQ14" s="364"/>
      <c r="BR14" s="364"/>
      <c r="BS14" s="364"/>
      <c r="BT14" s="364"/>
      <c r="BU14" s="364"/>
      <c r="BV14" s="364"/>
    </row>
    <row r="15" spans="1:74" ht="11.1" customHeight="1" x14ac:dyDescent="0.2">
      <c r="A15" s="557" t="s">
        <v>475</v>
      </c>
      <c r="B15" s="558" t="s">
        <v>463</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138.02958065000001</v>
      </c>
      <c r="AN15" s="275">
        <v>152.82871428999999</v>
      </c>
      <c r="AO15" s="275">
        <v>109.18570968</v>
      </c>
      <c r="AP15" s="275">
        <v>67.520733332999995</v>
      </c>
      <c r="AQ15" s="275">
        <v>87.599483871000004</v>
      </c>
      <c r="AR15" s="275">
        <v>90.467966666999999</v>
      </c>
      <c r="AS15" s="275">
        <v>98.585193548000007</v>
      </c>
      <c r="AT15" s="275">
        <v>102.58077419</v>
      </c>
      <c r="AU15" s="275">
        <v>94.538833332999999</v>
      </c>
      <c r="AV15" s="275">
        <v>62.586483870999999</v>
      </c>
      <c r="AW15" s="275">
        <v>76.719899999999996</v>
      </c>
      <c r="AX15" s="275">
        <v>66.142258064999993</v>
      </c>
      <c r="AY15" s="275">
        <v>105.55200000000001</v>
      </c>
      <c r="AZ15" s="275">
        <v>91.653586207000004</v>
      </c>
      <c r="BA15" s="275">
        <v>47.981967742000002</v>
      </c>
      <c r="BB15" s="275">
        <v>57.432633332999998</v>
      </c>
      <c r="BC15" s="275">
        <v>65.200096774000002</v>
      </c>
      <c r="BD15" s="275">
        <v>80.082899999999995</v>
      </c>
      <c r="BE15" s="275">
        <v>102.95129032</v>
      </c>
      <c r="BF15" s="275">
        <v>91.671670000000006</v>
      </c>
      <c r="BG15" s="275">
        <v>52.917610000000003</v>
      </c>
      <c r="BH15" s="338">
        <v>51.335769999999997</v>
      </c>
      <c r="BI15" s="338">
        <v>77.920990000000003</v>
      </c>
      <c r="BJ15" s="338">
        <v>94.824010000000001</v>
      </c>
      <c r="BK15" s="338">
        <v>117.2122</v>
      </c>
      <c r="BL15" s="338">
        <v>111.8186</v>
      </c>
      <c r="BM15" s="338">
        <v>87.650030000000001</v>
      </c>
      <c r="BN15" s="338">
        <v>63.145769999999999</v>
      </c>
      <c r="BO15" s="338">
        <v>68.377840000000006</v>
      </c>
      <c r="BP15" s="338">
        <v>62.764760000000003</v>
      </c>
      <c r="BQ15" s="338">
        <v>93.15222</v>
      </c>
      <c r="BR15" s="338">
        <v>68.795090000000002</v>
      </c>
      <c r="BS15" s="338">
        <v>35.893039999999999</v>
      </c>
      <c r="BT15" s="338">
        <v>44.644640000000003</v>
      </c>
      <c r="BU15" s="338">
        <v>63.910359999999997</v>
      </c>
      <c r="BV15" s="338">
        <v>82.630629999999996</v>
      </c>
    </row>
    <row r="16" spans="1:74" ht="11.1" customHeight="1" x14ac:dyDescent="0.2">
      <c r="A16" s="557" t="s">
        <v>476</v>
      </c>
      <c r="B16" s="558" t="s">
        <v>465</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3647.4855161</v>
      </c>
      <c r="AN16" s="275">
        <v>3323.0632142999998</v>
      </c>
      <c r="AO16" s="275">
        <v>3913.1399354999999</v>
      </c>
      <c r="AP16" s="275">
        <v>3517.1926333000001</v>
      </c>
      <c r="AQ16" s="275">
        <v>4177.6689032000004</v>
      </c>
      <c r="AR16" s="275">
        <v>4607.3368332999999</v>
      </c>
      <c r="AS16" s="275">
        <v>5800.1675161000003</v>
      </c>
      <c r="AT16" s="275">
        <v>5826.9382902999996</v>
      </c>
      <c r="AU16" s="275">
        <v>5142.0832</v>
      </c>
      <c r="AV16" s="275">
        <v>4409.0696773999998</v>
      </c>
      <c r="AW16" s="275">
        <v>4088.5059000000001</v>
      </c>
      <c r="AX16" s="275">
        <v>3821.4804838999999</v>
      </c>
      <c r="AY16" s="275">
        <v>3932.3103225999998</v>
      </c>
      <c r="AZ16" s="275">
        <v>3867.3021379000002</v>
      </c>
      <c r="BA16" s="275">
        <v>3862.7356451999999</v>
      </c>
      <c r="BB16" s="275">
        <v>4087.7569333000001</v>
      </c>
      <c r="BC16" s="275">
        <v>4389.5970644999998</v>
      </c>
      <c r="BD16" s="275">
        <v>5344.7605333000001</v>
      </c>
      <c r="BE16" s="275">
        <v>6577.3029999999999</v>
      </c>
      <c r="BF16" s="275">
        <v>6507.7849999999999</v>
      </c>
      <c r="BG16" s="275">
        <v>5380.1859999999997</v>
      </c>
      <c r="BH16" s="338">
        <v>4423.17</v>
      </c>
      <c r="BI16" s="338">
        <v>4403.4139999999998</v>
      </c>
      <c r="BJ16" s="338">
        <v>4390.1019999999999</v>
      </c>
      <c r="BK16" s="338">
        <v>4126.71</v>
      </c>
      <c r="BL16" s="338">
        <v>4168.2529999999997</v>
      </c>
      <c r="BM16" s="338">
        <v>3968.5030000000002</v>
      </c>
      <c r="BN16" s="338">
        <v>3930.174</v>
      </c>
      <c r="BO16" s="338">
        <v>4417.9589999999998</v>
      </c>
      <c r="BP16" s="338">
        <v>5111.3860000000004</v>
      </c>
      <c r="BQ16" s="338">
        <v>6219.3339999999998</v>
      </c>
      <c r="BR16" s="338">
        <v>5951.241</v>
      </c>
      <c r="BS16" s="338">
        <v>4985.7929999999997</v>
      </c>
      <c r="BT16" s="338">
        <v>4441.8829999999998</v>
      </c>
      <c r="BU16" s="338">
        <v>4329.12</v>
      </c>
      <c r="BV16" s="338">
        <v>4292.5349999999999</v>
      </c>
    </row>
    <row r="17" spans="1:74" ht="11.1" customHeight="1" x14ac:dyDescent="0.2">
      <c r="A17" s="559" t="s">
        <v>477</v>
      </c>
      <c r="B17" s="560" t="s">
        <v>467</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39.402055161</v>
      </c>
      <c r="AN17" s="275">
        <v>184.66034035999999</v>
      </c>
      <c r="AO17" s="275">
        <v>12.582367742000001</v>
      </c>
      <c r="AP17" s="275">
        <v>3.962707</v>
      </c>
      <c r="AQ17" s="275">
        <v>5.3693067742</v>
      </c>
      <c r="AR17" s="275">
        <v>4.3579406667000002</v>
      </c>
      <c r="AS17" s="275">
        <v>9.5928409677000008</v>
      </c>
      <c r="AT17" s="275">
        <v>7.7702938709999998</v>
      </c>
      <c r="AU17" s="275">
        <v>8.5860769999999995</v>
      </c>
      <c r="AV17" s="275">
        <v>4.8372151612999996</v>
      </c>
      <c r="AW17" s="275">
        <v>4.0708200000000003</v>
      </c>
      <c r="AX17" s="275">
        <v>4.4255090322999999</v>
      </c>
      <c r="AY17" s="275">
        <v>12.398649677</v>
      </c>
      <c r="AZ17" s="275">
        <v>21.678507240999998</v>
      </c>
      <c r="BA17" s="275">
        <v>4.0517751613000001</v>
      </c>
      <c r="BB17" s="275">
        <v>4.7286520000000003</v>
      </c>
      <c r="BC17" s="275">
        <v>4.7861816129000001</v>
      </c>
      <c r="BD17" s="275">
        <v>5.1310389978000002</v>
      </c>
      <c r="BE17" s="275">
        <v>11.557529623000001</v>
      </c>
      <c r="BF17" s="275">
        <v>16.382660000000001</v>
      </c>
      <c r="BG17" s="275">
        <v>8.7779760000000007</v>
      </c>
      <c r="BH17" s="338">
        <v>6.3049150000000003</v>
      </c>
      <c r="BI17" s="338">
        <v>6.5947190000000004</v>
      </c>
      <c r="BJ17" s="338">
        <v>11.449759999999999</v>
      </c>
      <c r="BK17" s="338">
        <v>22.309149999999999</v>
      </c>
      <c r="BL17" s="338">
        <v>14.61605</v>
      </c>
      <c r="BM17" s="338">
        <v>12.67712</v>
      </c>
      <c r="BN17" s="338">
        <v>7.1411530000000001</v>
      </c>
      <c r="BO17" s="338">
        <v>8.7284229999999994</v>
      </c>
      <c r="BP17" s="338">
        <v>8.7539090000000002</v>
      </c>
      <c r="BQ17" s="338">
        <v>13.462580000000001</v>
      </c>
      <c r="BR17" s="338">
        <v>13.188560000000001</v>
      </c>
      <c r="BS17" s="338">
        <v>7.5017959999999997</v>
      </c>
      <c r="BT17" s="338">
        <v>6.7595609999999997</v>
      </c>
      <c r="BU17" s="338">
        <v>6.8584719999999999</v>
      </c>
      <c r="BV17" s="338">
        <v>11.46804</v>
      </c>
    </row>
    <row r="18" spans="1:74" ht="11.1" customHeight="1" x14ac:dyDescent="0.2">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364"/>
      <c r="BI18" s="364"/>
      <c r="BJ18" s="364"/>
      <c r="BK18" s="364"/>
      <c r="BL18" s="364"/>
      <c r="BM18" s="364"/>
      <c r="BN18" s="364"/>
      <c r="BO18" s="364"/>
      <c r="BP18" s="364"/>
      <c r="BQ18" s="364"/>
      <c r="BR18" s="364"/>
      <c r="BS18" s="364"/>
      <c r="BT18" s="364"/>
      <c r="BU18" s="364"/>
      <c r="BV18" s="364"/>
    </row>
    <row r="19" spans="1:74" ht="11.1" customHeight="1" x14ac:dyDescent="0.2">
      <c r="A19" s="557" t="s">
        <v>479</v>
      </c>
      <c r="B19" s="558" t="s">
        <v>463</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937.35334225999998</v>
      </c>
      <c r="AN19" s="275">
        <v>1013.2492870999999</v>
      </c>
      <c r="AO19" s="275">
        <v>724.20957999999996</v>
      </c>
      <c r="AP19" s="275">
        <v>625.63887366999995</v>
      </c>
      <c r="AQ19" s="275">
        <v>796.37741934999997</v>
      </c>
      <c r="AR19" s="275">
        <v>1035.310514</v>
      </c>
      <c r="AS19" s="275">
        <v>1099.2621071000001</v>
      </c>
      <c r="AT19" s="275">
        <v>1038.8916913</v>
      </c>
      <c r="AU19" s="275">
        <v>927.96846500000004</v>
      </c>
      <c r="AV19" s="275">
        <v>676.67904290000001</v>
      </c>
      <c r="AW19" s="275">
        <v>636.03176067000004</v>
      </c>
      <c r="AX19" s="275">
        <v>600.00231418999999</v>
      </c>
      <c r="AY19" s="275">
        <v>788.18818677000002</v>
      </c>
      <c r="AZ19" s="275">
        <v>716.94793000000004</v>
      </c>
      <c r="BA19" s="275">
        <v>514.28019226000004</v>
      </c>
      <c r="BB19" s="275">
        <v>541.64287133000005</v>
      </c>
      <c r="BC19" s="275">
        <v>650.88735483999994</v>
      </c>
      <c r="BD19" s="275">
        <v>967.60539986000003</v>
      </c>
      <c r="BE19" s="275">
        <v>1087.0703229999999</v>
      </c>
      <c r="BF19" s="275">
        <v>1029.4960000000001</v>
      </c>
      <c r="BG19" s="275">
        <v>918.17529999999999</v>
      </c>
      <c r="BH19" s="338">
        <v>635.0598</v>
      </c>
      <c r="BI19" s="338">
        <v>647.56590000000006</v>
      </c>
      <c r="BJ19" s="338">
        <v>781.11220000000003</v>
      </c>
      <c r="BK19" s="338">
        <v>828.56849999999997</v>
      </c>
      <c r="BL19" s="338">
        <v>813.19690000000003</v>
      </c>
      <c r="BM19" s="338">
        <v>678.11189999999999</v>
      </c>
      <c r="BN19" s="338">
        <v>616.52229999999997</v>
      </c>
      <c r="BO19" s="338">
        <v>751.69449999999995</v>
      </c>
      <c r="BP19" s="338">
        <v>909.89760000000001</v>
      </c>
      <c r="BQ19" s="338">
        <v>980.43179999999995</v>
      </c>
      <c r="BR19" s="338">
        <v>920.82730000000004</v>
      </c>
      <c r="BS19" s="338">
        <v>816.53819999999996</v>
      </c>
      <c r="BT19" s="338">
        <v>610.15740000000005</v>
      </c>
      <c r="BU19" s="338">
        <v>629.2088</v>
      </c>
      <c r="BV19" s="338">
        <v>737.6001</v>
      </c>
    </row>
    <row r="20" spans="1:74" ht="11.1" customHeight="1" x14ac:dyDescent="0.2">
      <c r="A20" s="557" t="s">
        <v>480</v>
      </c>
      <c r="B20" s="558" t="s">
        <v>465</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14313.915161000001</v>
      </c>
      <c r="AN20" s="275">
        <v>14973.93425</v>
      </c>
      <c r="AO20" s="275">
        <v>13965.578806</v>
      </c>
      <c r="AP20" s="275">
        <v>13887.473932999999</v>
      </c>
      <c r="AQ20" s="275">
        <v>15071.307516000001</v>
      </c>
      <c r="AR20" s="275">
        <v>17969.631667000001</v>
      </c>
      <c r="AS20" s="275">
        <v>19852.561323000002</v>
      </c>
      <c r="AT20" s="275">
        <v>19265.297999999999</v>
      </c>
      <c r="AU20" s="275">
        <v>17052.145067000001</v>
      </c>
      <c r="AV20" s="275">
        <v>14622.578323</v>
      </c>
      <c r="AW20" s="275">
        <v>14660.798433</v>
      </c>
      <c r="AX20" s="275">
        <v>14895.503968000001</v>
      </c>
      <c r="AY20" s="275">
        <v>14945.246773999999</v>
      </c>
      <c r="AZ20" s="275">
        <v>14335.174621</v>
      </c>
      <c r="BA20" s="275">
        <v>14837.056452000001</v>
      </c>
      <c r="BB20" s="275">
        <v>14891.865632999999</v>
      </c>
      <c r="BC20" s="275">
        <v>16349.297194000001</v>
      </c>
      <c r="BD20" s="275">
        <v>19595.877499999999</v>
      </c>
      <c r="BE20" s="275">
        <v>21342.266613</v>
      </c>
      <c r="BF20" s="275">
        <v>20806.13</v>
      </c>
      <c r="BG20" s="275">
        <v>18248.71</v>
      </c>
      <c r="BH20" s="338">
        <v>14052.01</v>
      </c>
      <c r="BI20" s="338">
        <v>13903.77</v>
      </c>
      <c r="BJ20" s="338">
        <v>14802.5</v>
      </c>
      <c r="BK20" s="338">
        <v>14272.98</v>
      </c>
      <c r="BL20" s="338">
        <v>14145.68</v>
      </c>
      <c r="BM20" s="338">
        <v>13584.68</v>
      </c>
      <c r="BN20" s="338">
        <v>14598.39</v>
      </c>
      <c r="BO20" s="338">
        <v>16049.26</v>
      </c>
      <c r="BP20" s="338">
        <v>19055.93</v>
      </c>
      <c r="BQ20" s="338">
        <v>20918.13</v>
      </c>
      <c r="BR20" s="338">
        <v>20995.42</v>
      </c>
      <c r="BS20" s="338">
        <v>17679.34</v>
      </c>
      <c r="BT20" s="338">
        <v>14413.36</v>
      </c>
      <c r="BU20" s="338">
        <v>13538.4</v>
      </c>
      <c r="BV20" s="338">
        <v>15083.6</v>
      </c>
    </row>
    <row r="21" spans="1:74" ht="11.1" customHeight="1" x14ac:dyDescent="0.2">
      <c r="A21" s="559" t="s">
        <v>481</v>
      </c>
      <c r="B21" s="560" t="s">
        <v>467</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71.356372257999993</v>
      </c>
      <c r="AN21" s="275">
        <v>130.79737036</v>
      </c>
      <c r="AO21" s="275">
        <v>39.146838709999997</v>
      </c>
      <c r="AP21" s="275">
        <v>43.562433333000001</v>
      </c>
      <c r="AQ21" s="275">
        <v>49.579580645</v>
      </c>
      <c r="AR21" s="275">
        <v>40.700499999999998</v>
      </c>
      <c r="AS21" s="275">
        <v>59.222225805999997</v>
      </c>
      <c r="AT21" s="275">
        <v>50.369935484000003</v>
      </c>
      <c r="AU21" s="275">
        <v>49.746933333000001</v>
      </c>
      <c r="AV21" s="275">
        <v>44.195806451999999</v>
      </c>
      <c r="AW21" s="275">
        <v>36.889366666999997</v>
      </c>
      <c r="AX21" s="275">
        <v>42.131225806000003</v>
      </c>
      <c r="AY21" s="275">
        <v>69.088382581000005</v>
      </c>
      <c r="AZ21" s="275">
        <v>50.599862068999997</v>
      </c>
      <c r="BA21" s="275">
        <v>48.603140967999998</v>
      </c>
      <c r="BB21" s="275">
        <v>52.886045666999998</v>
      </c>
      <c r="BC21" s="275">
        <v>55.668100000000003</v>
      </c>
      <c r="BD21" s="275">
        <v>61.616308715000002</v>
      </c>
      <c r="BE21" s="275">
        <v>72.345241408000007</v>
      </c>
      <c r="BF21" s="275">
        <v>62.224080000000001</v>
      </c>
      <c r="BG21" s="275">
        <v>60.856180000000002</v>
      </c>
      <c r="BH21" s="338">
        <v>43.354819999999997</v>
      </c>
      <c r="BI21" s="338">
        <v>37.708849999999998</v>
      </c>
      <c r="BJ21" s="338">
        <v>52.394680000000001</v>
      </c>
      <c r="BK21" s="338">
        <v>69.140590000000003</v>
      </c>
      <c r="BL21" s="338">
        <v>55.615850000000002</v>
      </c>
      <c r="BM21" s="338">
        <v>49.758879999999998</v>
      </c>
      <c r="BN21" s="338">
        <v>47.548310000000001</v>
      </c>
      <c r="BO21" s="338">
        <v>54.709969999999998</v>
      </c>
      <c r="BP21" s="338">
        <v>60.137869999999999</v>
      </c>
      <c r="BQ21" s="338">
        <v>64.005359999999996</v>
      </c>
      <c r="BR21" s="338">
        <v>58.379629999999999</v>
      </c>
      <c r="BS21" s="338">
        <v>52.654029999999999</v>
      </c>
      <c r="BT21" s="338">
        <v>43.481029999999997</v>
      </c>
      <c r="BU21" s="338">
        <v>36.709009999999999</v>
      </c>
      <c r="BV21" s="338">
        <v>51.110669999999999</v>
      </c>
    </row>
    <row r="22" spans="1:74" ht="11.1" customHeight="1" x14ac:dyDescent="0.2">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364"/>
      <c r="BI22" s="364"/>
      <c r="BJ22" s="364"/>
      <c r="BK22" s="364"/>
      <c r="BL22" s="364"/>
      <c r="BM22" s="364"/>
      <c r="BN22" s="364"/>
      <c r="BO22" s="364"/>
      <c r="BP22" s="364"/>
      <c r="BQ22" s="364"/>
      <c r="BR22" s="364"/>
      <c r="BS22" s="364"/>
      <c r="BT22" s="364"/>
      <c r="BU22" s="364"/>
      <c r="BV22" s="364"/>
    </row>
    <row r="23" spans="1:74" ht="11.1" customHeight="1" x14ac:dyDescent="0.2">
      <c r="A23" s="557" t="s">
        <v>483</v>
      </c>
      <c r="B23" s="558" t="s">
        <v>463</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912.15082515999995</v>
      </c>
      <c r="AN23" s="275">
        <v>955.93030070999998</v>
      </c>
      <c r="AO23" s="275">
        <v>777.88972483999999</v>
      </c>
      <c r="AP23" s="275">
        <v>675.82712833000005</v>
      </c>
      <c r="AQ23" s="275">
        <v>692.97516839000002</v>
      </c>
      <c r="AR23" s="275">
        <v>858.31154032999996</v>
      </c>
      <c r="AS23" s="275">
        <v>941.28883613000005</v>
      </c>
      <c r="AT23" s="275">
        <v>907.59987096999998</v>
      </c>
      <c r="AU23" s="275">
        <v>832.99070832999996</v>
      </c>
      <c r="AV23" s="275">
        <v>710.74708902999998</v>
      </c>
      <c r="AW23" s="275">
        <v>641.52773333000005</v>
      </c>
      <c r="AX23" s="275">
        <v>649.62177806</v>
      </c>
      <c r="AY23" s="275">
        <v>814.28507161000005</v>
      </c>
      <c r="AZ23" s="275">
        <v>696.58875482999997</v>
      </c>
      <c r="BA23" s="275">
        <v>531.28718355000001</v>
      </c>
      <c r="BB23" s="275">
        <v>532.54750200000001</v>
      </c>
      <c r="BC23" s="275">
        <v>553.18001355000001</v>
      </c>
      <c r="BD23" s="275">
        <v>797.02853539</v>
      </c>
      <c r="BE23" s="275">
        <v>887.48695586999997</v>
      </c>
      <c r="BF23" s="275">
        <v>882.6268</v>
      </c>
      <c r="BG23" s="275">
        <v>781.67169999999999</v>
      </c>
      <c r="BH23" s="338">
        <v>703.89179999999999</v>
      </c>
      <c r="BI23" s="338">
        <v>674.5634</v>
      </c>
      <c r="BJ23" s="338">
        <v>725.1807</v>
      </c>
      <c r="BK23" s="338">
        <v>820.42330000000004</v>
      </c>
      <c r="BL23" s="338">
        <v>776.75419999999997</v>
      </c>
      <c r="BM23" s="338">
        <v>653.87929999999994</v>
      </c>
      <c r="BN23" s="338">
        <v>598.86109999999996</v>
      </c>
      <c r="BO23" s="338">
        <v>585.89970000000005</v>
      </c>
      <c r="BP23" s="338">
        <v>796.46389999999997</v>
      </c>
      <c r="BQ23" s="338">
        <v>861.20360000000005</v>
      </c>
      <c r="BR23" s="338">
        <v>879.30089999999996</v>
      </c>
      <c r="BS23" s="338">
        <v>765.59079999999994</v>
      </c>
      <c r="BT23" s="338">
        <v>724.59849999999994</v>
      </c>
      <c r="BU23" s="338">
        <v>674.37199999999996</v>
      </c>
      <c r="BV23" s="338">
        <v>727.02470000000005</v>
      </c>
    </row>
    <row r="24" spans="1:74" ht="11.1" customHeight="1" x14ac:dyDescent="0.2">
      <c r="A24" s="557" t="s">
        <v>484</v>
      </c>
      <c r="B24" s="558" t="s">
        <v>465</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2137.4657096999999</v>
      </c>
      <c r="AN24" s="275">
        <v>2530.3809286000001</v>
      </c>
      <c r="AO24" s="275">
        <v>2338.9840644999999</v>
      </c>
      <c r="AP24" s="275">
        <v>1814.4460667000001</v>
      </c>
      <c r="AQ24" s="275">
        <v>1820.5327419</v>
      </c>
      <c r="AR24" s="275">
        <v>2412.5484999999999</v>
      </c>
      <c r="AS24" s="275">
        <v>3054.1064516000001</v>
      </c>
      <c r="AT24" s="275">
        <v>2626.8604839</v>
      </c>
      <c r="AU24" s="275">
        <v>2485.6628000000001</v>
      </c>
      <c r="AV24" s="275">
        <v>1949.9535160999999</v>
      </c>
      <c r="AW24" s="275">
        <v>2176.3540667000002</v>
      </c>
      <c r="AX24" s="275">
        <v>2505.1936774000001</v>
      </c>
      <c r="AY24" s="275">
        <v>2591.5246129000002</v>
      </c>
      <c r="AZ24" s="275">
        <v>2741.7382413999999</v>
      </c>
      <c r="BA24" s="275">
        <v>2855.8580323000001</v>
      </c>
      <c r="BB24" s="275">
        <v>2792.5115000000001</v>
      </c>
      <c r="BC24" s="275">
        <v>2676.585</v>
      </c>
      <c r="BD24" s="275">
        <v>3348.1014</v>
      </c>
      <c r="BE24" s="275">
        <v>4153.0600000000004</v>
      </c>
      <c r="BF24" s="275">
        <v>3880.723</v>
      </c>
      <c r="BG24" s="275">
        <v>3208.12</v>
      </c>
      <c r="BH24" s="338">
        <v>2620.0259999999998</v>
      </c>
      <c r="BI24" s="338">
        <v>2588.54</v>
      </c>
      <c r="BJ24" s="338">
        <v>2959.962</v>
      </c>
      <c r="BK24" s="338">
        <v>2918.76</v>
      </c>
      <c r="BL24" s="338">
        <v>2699.973</v>
      </c>
      <c r="BM24" s="338">
        <v>2724.1210000000001</v>
      </c>
      <c r="BN24" s="338">
        <v>2365.1729999999998</v>
      </c>
      <c r="BO24" s="338">
        <v>2567.5320000000002</v>
      </c>
      <c r="BP24" s="338">
        <v>3227.5250000000001</v>
      </c>
      <c r="BQ24" s="338">
        <v>4442.2160000000003</v>
      </c>
      <c r="BR24" s="338">
        <v>3902.5520000000001</v>
      </c>
      <c r="BS24" s="338">
        <v>2601.587</v>
      </c>
      <c r="BT24" s="338">
        <v>2400.0819999999999</v>
      </c>
      <c r="BU24" s="338">
        <v>2466.73</v>
      </c>
      <c r="BV24" s="338">
        <v>2817.6489999999999</v>
      </c>
    </row>
    <row r="25" spans="1:74" ht="11.1" customHeight="1" x14ac:dyDescent="0.2">
      <c r="A25" s="559" t="s">
        <v>485</v>
      </c>
      <c r="B25" s="560" t="s">
        <v>467</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24.780455484000001</v>
      </c>
      <c r="AN25" s="275">
        <v>28.999870714</v>
      </c>
      <c r="AO25" s="275">
        <v>19.244282902999998</v>
      </c>
      <c r="AP25" s="275">
        <v>18.516511999999999</v>
      </c>
      <c r="AQ25" s="275">
        <v>21.887498387000001</v>
      </c>
      <c r="AR25" s="275">
        <v>28.476091</v>
      </c>
      <c r="AS25" s="275">
        <v>26.933444194</v>
      </c>
      <c r="AT25" s="275">
        <v>25.819191613000001</v>
      </c>
      <c r="AU25" s="275">
        <v>24.032444333000001</v>
      </c>
      <c r="AV25" s="275">
        <v>14.042877097</v>
      </c>
      <c r="AW25" s="275">
        <v>23.235547666999999</v>
      </c>
      <c r="AX25" s="275">
        <v>15.498276774000001</v>
      </c>
      <c r="AY25" s="275">
        <v>15.480176774</v>
      </c>
      <c r="AZ25" s="275">
        <v>22.882147585999999</v>
      </c>
      <c r="BA25" s="275">
        <v>20.101819032000002</v>
      </c>
      <c r="BB25" s="275">
        <v>21.916806999999999</v>
      </c>
      <c r="BC25" s="275">
        <v>18.550489032000002</v>
      </c>
      <c r="BD25" s="275">
        <v>18.479968844999998</v>
      </c>
      <c r="BE25" s="275">
        <v>18.638156019</v>
      </c>
      <c r="BF25" s="275">
        <v>23.026489999999999</v>
      </c>
      <c r="BG25" s="275">
        <v>20.956309999999998</v>
      </c>
      <c r="BH25" s="338">
        <v>19.028320000000001</v>
      </c>
      <c r="BI25" s="338">
        <v>20.854810000000001</v>
      </c>
      <c r="BJ25" s="338">
        <v>22.083850000000002</v>
      </c>
      <c r="BK25" s="338">
        <v>23.453700000000001</v>
      </c>
      <c r="BL25" s="338">
        <v>20.583210000000001</v>
      </c>
      <c r="BM25" s="338">
        <v>19.780519999999999</v>
      </c>
      <c r="BN25" s="338">
        <v>19.154710000000001</v>
      </c>
      <c r="BO25" s="338">
        <v>18.663409999999999</v>
      </c>
      <c r="BP25" s="338">
        <v>22.733350000000002</v>
      </c>
      <c r="BQ25" s="338">
        <v>24.184090000000001</v>
      </c>
      <c r="BR25" s="338">
        <v>23.248370000000001</v>
      </c>
      <c r="BS25" s="338">
        <v>19.347750000000001</v>
      </c>
      <c r="BT25" s="338">
        <v>18.843540000000001</v>
      </c>
      <c r="BU25" s="338">
        <v>20.37818</v>
      </c>
      <c r="BV25" s="338">
        <v>21.559539999999998</v>
      </c>
    </row>
    <row r="26" spans="1:74" ht="11.1" customHeight="1" x14ac:dyDescent="0.2">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364"/>
      <c r="BI26" s="364"/>
      <c r="BJ26" s="364"/>
      <c r="BK26" s="364"/>
      <c r="BL26" s="364"/>
      <c r="BM26" s="364"/>
      <c r="BN26" s="364"/>
      <c r="BO26" s="364"/>
      <c r="BP26" s="364"/>
      <c r="BQ26" s="364"/>
      <c r="BR26" s="364"/>
      <c r="BS26" s="364"/>
      <c r="BT26" s="364"/>
      <c r="BU26" s="364"/>
      <c r="BV26" s="364"/>
    </row>
    <row r="27" spans="1:74" ht="11.1" customHeight="1" x14ac:dyDescent="0.2">
      <c r="A27" s="557" t="s">
        <v>487</v>
      </c>
      <c r="B27" s="558" t="s">
        <v>463</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312.54141935000001</v>
      </c>
      <c r="AN27" s="275">
        <v>272.84996429</v>
      </c>
      <c r="AO27" s="275">
        <v>269.60722580999999</v>
      </c>
      <c r="AP27" s="275">
        <v>249.30696667000001</v>
      </c>
      <c r="AQ27" s="275">
        <v>268.75319354999999</v>
      </c>
      <c r="AR27" s="275">
        <v>321.44563333000002</v>
      </c>
      <c r="AS27" s="275">
        <v>339.35461290000001</v>
      </c>
      <c r="AT27" s="275">
        <v>340.16964516000002</v>
      </c>
      <c r="AU27" s="275">
        <v>311.43979999999999</v>
      </c>
      <c r="AV27" s="275">
        <v>291.42974193999999</v>
      </c>
      <c r="AW27" s="275">
        <v>284.82069999999999</v>
      </c>
      <c r="AX27" s="275">
        <v>303.28703225999999</v>
      </c>
      <c r="AY27" s="275">
        <v>296.85574193999997</v>
      </c>
      <c r="AZ27" s="275">
        <v>241.32024138</v>
      </c>
      <c r="BA27" s="275">
        <v>194.29532258</v>
      </c>
      <c r="BB27" s="275">
        <v>170.50813332999999</v>
      </c>
      <c r="BC27" s="275">
        <v>187.66796773999999</v>
      </c>
      <c r="BD27" s="275">
        <v>268.06790000000001</v>
      </c>
      <c r="BE27" s="275">
        <v>323.40074193999999</v>
      </c>
      <c r="BF27" s="275">
        <v>320.08870000000002</v>
      </c>
      <c r="BG27" s="275">
        <v>316.97620000000001</v>
      </c>
      <c r="BH27" s="338">
        <v>292.22519999999997</v>
      </c>
      <c r="BI27" s="338">
        <v>322.7681</v>
      </c>
      <c r="BJ27" s="338">
        <v>373.3895</v>
      </c>
      <c r="BK27" s="338">
        <v>347.93380000000002</v>
      </c>
      <c r="BL27" s="338">
        <v>343.07240000000002</v>
      </c>
      <c r="BM27" s="338">
        <v>325.63709999999998</v>
      </c>
      <c r="BN27" s="338">
        <v>268.0994</v>
      </c>
      <c r="BO27" s="338">
        <v>218.64400000000001</v>
      </c>
      <c r="BP27" s="338">
        <v>177.27</v>
      </c>
      <c r="BQ27" s="338">
        <v>259.37209999999999</v>
      </c>
      <c r="BR27" s="338">
        <v>290.85149999999999</v>
      </c>
      <c r="BS27" s="338">
        <v>281.01080000000002</v>
      </c>
      <c r="BT27" s="338">
        <v>284.33260000000001</v>
      </c>
      <c r="BU27" s="338">
        <v>308.60680000000002</v>
      </c>
      <c r="BV27" s="338">
        <v>350.54239999999999</v>
      </c>
    </row>
    <row r="28" spans="1:74" ht="11.1" customHeight="1" x14ac:dyDescent="0.2">
      <c r="A28" s="557" t="s">
        <v>488</v>
      </c>
      <c r="B28" s="558" t="s">
        <v>465</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4028.1444194000001</v>
      </c>
      <c r="AN28" s="275">
        <v>3373.3839286000002</v>
      </c>
      <c r="AO28" s="275">
        <v>3524.4097419</v>
      </c>
      <c r="AP28" s="275">
        <v>3929.6596</v>
      </c>
      <c r="AQ28" s="275">
        <v>3733.8905484000002</v>
      </c>
      <c r="AR28" s="275">
        <v>5901.2644667000004</v>
      </c>
      <c r="AS28" s="275">
        <v>6398.1442902999997</v>
      </c>
      <c r="AT28" s="275">
        <v>6775.8011935000004</v>
      </c>
      <c r="AU28" s="275">
        <v>6447.3819999999996</v>
      </c>
      <c r="AV28" s="275">
        <v>5705.2407419000001</v>
      </c>
      <c r="AW28" s="275">
        <v>4748.0254333000003</v>
      </c>
      <c r="AX28" s="275">
        <v>4835.0134515999998</v>
      </c>
      <c r="AY28" s="275">
        <v>4608.9047742000002</v>
      </c>
      <c r="AZ28" s="275">
        <v>3958.8880690000001</v>
      </c>
      <c r="BA28" s="275">
        <v>3351.0127097</v>
      </c>
      <c r="BB28" s="275">
        <v>3472.1882667</v>
      </c>
      <c r="BC28" s="275">
        <v>3662.0328387</v>
      </c>
      <c r="BD28" s="275">
        <v>5420.0955333000002</v>
      </c>
      <c r="BE28" s="275">
        <v>6115.1342580999999</v>
      </c>
      <c r="BF28" s="275">
        <v>6403.9989999999998</v>
      </c>
      <c r="BG28" s="275">
        <v>5913.7219999999998</v>
      </c>
      <c r="BH28" s="338">
        <v>5095.0349999999999</v>
      </c>
      <c r="BI28" s="338">
        <v>4731.6850000000004</v>
      </c>
      <c r="BJ28" s="338">
        <v>4863.049</v>
      </c>
      <c r="BK28" s="338">
        <v>4458.5119999999997</v>
      </c>
      <c r="BL28" s="338">
        <v>4066.2080000000001</v>
      </c>
      <c r="BM28" s="338">
        <v>3601.6869999999999</v>
      </c>
      <c r="BN28" s="338">
        <v>3516.8119999999999</v>
      </c>
      <c r="BO28" s="338">
        <v>3528.6320000000001</v>
      </c>
      <c r="BP28" s="338">
        <v>4638.9769999999999</v>
      </c>
      <c r="BQ28" s="338">
        <v>5797.0950000000003</v>
      </c>
      <c r="BR28" s="338">
        <v>6522.9719999999998</v>
      </c>
      <c r="BS28" s="338">
        <v>5942.41</v>
      </c>
      <c r="BT28" s="338">
        <v>5083.7420000000002</v>
      </c>
      <c r="BU28" s="338">
        <v>4525.2370000000001</v>
      </c>
      <c r="BV28" s="338">
        <v>4749.9480000000003</v>
      </c>
    </row>
    <row r="29" spans="1:74" ht="11.1" customHeight="1" x14ac:dyDescent="0.2">
      <c r="A29" s="584" t="s">
        <v>489</v>
      </c>
      <c r="B29" s="560" t="s">
        <v>467</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37.176651612999997</v>
      </c>
      <c r="AN29" s="275">
        <v>42.046558214000001</v>
      </c>
      <c r="AO29" s="275">
        <v>32.812600000000003</v>
      </c>
      <c r="AP29" s="275">
        <v>35.722924667000001</v>
      </c>
      <c r="AQ29" s="275">
        <v>34.531873226000002</v>
      </c>
      <c r="AR29" s="275">
        <v>36.452991333</v>
      </c>
      <c r="AS29" s="275">
        <v>37.962504838999998</v>
      </c>
      <c r="AT29" s="275">
        <v>40.130012903000001</v>
      </c>
      <c r="AU29" s="275">
        <v>38.477805332999999</v>
      </c>
      <c r="AV29" s="275">
        <v>37.418623547999999</v>
      </c>
      <c r="AW29" s="275">
        <v>36.708784667000003</v>
      </c>
      <c r="AX29" s="275">
        <v>35.57714</v>
      </c>
      <c r="AY29" s="275">
        <v>35.669206451999997</v>
      </c>
      <c r="AZ29" s="275">
        <v>35.262933447999998</v>
      </c>
      <c r="BA29" s="275">
        <v>31.576377741999998</v>
      </c>
      <c r="BB29" s="275">
        <v>30.985109667</v>
      </c>
      <c r="BC29" s="275">
        <v>33.328220967999997</v>
      </c>
      <c r="BD29" s="275">
        <v>32.799720479000001</v>
      </c>
      <c r="BE29" s="275">
        <v>35.289751422999998</v>
      </c>
      <c r="BF29" s="275">
        <v>37.525550000000003</v>
      </c>
      <c r="BG29" s="275">
        <v>38.709389999999999</v>
      </c>
      <c r="BH29" s="338">
        <v>39.6205</v>
      </c>
      <c r="BI29" s="338">
        <v>40.529559999999996</v>
      </c>
      <c r="BJ29" s="338">
        <v>42.392130000000002</v>
      </c>
      <c r="BK29" s="338">
        <v>42.339649999999999</v>
      </c>
      <c r="BL29" s="338">
        <v>41.169690000000003</v>
      </c>
      <c r="BM29" s="338">
        <v>40.899520000000003</v>
      </c>
      <c r="BN29" s="338">
        <v>39.350189999999998</v>
      </c>
      <c r="BO29" s="338">
        <v>38.727980000000002</v>
      </c>
      <c r="BP29" s="338">
        <v>38.974460000000001</v>
      </c>
      <c r="BQ29" s="338">
        <v>40.464480000000002</v>
      </c>
      <c r="BR29" s="338">
        <v>43.196390000000001</v>
      </c>
      <c r="BS29" s="338">
        <v>42.503630000000001</v>
      </c>
      <c r="BT29" s="338">
        <v>43.1265</v>
      </c>
      <c r="BU29" s="338">
        <v>42.37182</v>
      </c>
      <c r="BV29" s="338">
        <v>44.232880000000002</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491</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154.74860899999999</v>
      </c>
      <c r="AN32" s="586">
        <v>149.76523599999999</v>
      </c>
      <c r="AO32" s="586">
        <v>155.003907</v>
      </c>
      <c r="AP32" s="586">
        <v>167.68088900000001</v>
      </c>
      <c r="AQ32" s="586">
        <v>173.435723</v>
      </c>
      <c r="AR32" s="586">
        <v>167.039019</v>
      </c>
      <c r="AS32" s="586">
        <v>158.59580600000001</v>
      </c>
      <c r="AT32" s="586">
        <v>156.544679</v>
      </c>
      <c r="AU32" s="586">
        <v>162.684147</v>
      </c>
      <c r="AV32" s="586">
        <v>176.140468</v>
      </c>
      <c r="AW32" s="586">
        <v>189.12004999999999</v>
      </c>
      <c r="AX32" s="586">
        <v>197.128333</v>
      </c>
      <c r="AY32" s="586">
        <v>189.07333499999999</v>
      </c>
      <c r="AZ32" s="586">
        <v>188.97486599999999</v>
      </c>
      <c r="BA32" s="586">
        <v>194.30919900000001</v>
      </c>
      <c r="BB32" s="586">
        <v>196.162553</v>
      </c>
      <c r="BC32" s="586">
        <v>195.60142200000001</v>
      </c>
      <c r="BD32" s="586">
        <v>185.49739299999999</v>
      </c>
      <c r="BE32" s="586">
        <v>171.75759300000001</v>
      </c>
      <c r="BF32" s="586">
        <v>162.7868</v>
      </c>
      <c r="BG32" s="586">
        <v>156.66139999999999</v>
      </c>
      <c r="BH32" s="587">
        <v>150.72669999999999</v>
      </c>
      <c r="BI32" s="587">
        <v>152.58410000000001</v>
      </c>
      <c r="BJ32" s="587">
        <v>154.1815</v>
      </c>
      <c r="BK32" s="587">
        <v>146.81880000000001</v>
      </c>
      <c r="BL32" s="587">
        <v>146.80699999999999</v>
      </c>
      <c r="BM32" s="587">
        <v>153.96010000000001</v>
      </c>
      <c r="BN32" s="587">
        <v>154.55709999999999</v>
      </c>
      <c r="BO32" s="587">
        <v>155.8871</v>
      </c>
      <c r="BP32" s="587">
        <v>149.667</v>
      </c>
      <c r="BQ32" s="587">
        <v>140.58709999999999</v>
      </c>
      <c r="BR32" s="587">
        <v>135.06100000000001</v>
      </c>
      <c r="BS32" s="587">
        <v>132.99359999999999</v>
      </c>
      <c r="BT32" s="587">
        <v>136.81800000000001</v>
      </c>
      <c r="BU32" s="587">
        <v>140.9846</v>
      </c>
      <c r="BV32" s="587">
        <v>137.21209999999999</v>
      </c>
    </row>
    <row r="33" spans="1:74" ht="11.1" customHeight="1" x14ac:dyDescent="0.2">
      <c r="A33" s="584" t="s">
        <v>81</v>
      </c>
      <c r="B33" s="585" t="s">
        <v>1038</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12.141897</v>
      </c>
      <c r="AN33" s="586">
        <v>9.781212</v>
      </c>
      <c r="AO33" s="586">
        <v>10.167297</v>
      </c>
      <c r="AP33" s="586">
        <v>10.044853</v>
      </c>
      <c r="AQ33" s="586">
        <v>10.417035</v>
      </c>
      <c r="AR33" s="586">
        <v>10.462818</v>
      </c>
      <c r="AS33" s="586">
        <v>10.156643000000001</v>
      </c>
      <c r="AT33" s="586">
        <v>9.9679990000000007</v>
      </c>
      <c r="AU33" s="586">
        <v>10.616880999999999</v>
      </c>
      <c r="AV33" s="586">
        <v>11.322521999999999</v>
      </c>
      <c r="AW33" s="586">
        <v>12.132553</v>
      </c>
      <c r="AX33" s="586">
        <v>12.449323</v>
      </c>
      <c r="AY33" s="586">
        <v>12.191713</v>
      </c>
      <c r="AZ33" s="586">
        <v>11.826816000000001</v>
      </c>
      <c r="BA33" s="586">
        <v>11.909663</v>
      </c>
      <c r="BB33" s="586">
        <v>12.155139999999999</v>
      </c>
      <c r="BC33" s="586">
        <v>12.278338</v>
      </c>
      <c r="BD33" s="586">
        <v>12.122101000000001</v>
      </c>
      <c r="BE33" s="586">
        <v>11.856544</v>
      </c>
      <c r="BF33" s="586">
        <v>11.850110000000001</v>
      </c>
      <c r="BG33" s="586">
        <v>12.247439999999999</v>
      </c>
      <c r="BH33" s="587">
        <v>12.48007</v>
      </c>
      <c r="BI33" s="587">
        <v>12.809150000000001</v>
      </c>
      <c r="BJ33" s="587">
        <v>12.85566</v>
      </c>
      <c r="BK33" s="587">
        <v>12.63538</v>
      </c>
      <c r="BL33" s="587">
        <v>13.03891</v>
      </c>
      <c r="BM33" s="587">
        <v>13.38593</v>
      </c>
      <c r="BN33" s="587">
        <v>13.16085</v>
      </c>
      <c r="BO33" s="587">
        <v>12.98767</v>
      </c>
      <c r="BP33" s="587">
        <v>13.00726</v>
      </c>
      <c r="BQ33" s="587">
        <v>12.408720000000001</v>
      </c>
      <c r="BR33" s="587">
        <v>12.31756</v>
      </c>
      <c r="BS33" s="587">
        <v>12.487360000000001</v>
      </c>
      <c r="BT33" s="587">
        <v>12.68511</v>
      </c>
      <c r="BU33" s="587">
        <v>12.99034</v>
      </c>
      <c r="BV33" s="587">
        <v>13.03077</v>
      </c>
    </row>
    <row r="34" spans="1:74" ht="11.1" customHeight="1" x14ac:dyDescent="0.2">
      <c r="A34" s="584" t="s">
        <v>82</v>
      </c>
      <c r="B34" s="585" t="s">
        <v>1039</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18.042746999999999</v>
      </c>
      <c r="AN34" s="586">
        <v>16.278082999999999</v>
      </c>
      <c r="AO34" s="586">
        <v>16.676189000000001</v>
      </c>
      <c r="AP34" s="586">
        <v>16.717821000000001</v>
      </c>
      <c r="AQ34" s="586">
        <v>16.734355999999998</v>
      </c>
      <c r="AR34" s="586">
        <v>16.703081999999998</v>
      </c>
      <c r="AS34" s="586">
        <v>16.660772000000001</v>
      </c>
      <c r="AT34" s="586">
        <v>16.77712</v>
      </c>
      <c r="AU34" s="586">
        <v>17.210719000000001</v>
      </c>
      <c r="AV34" s="586">
        <v>17.422333999999999</v>
      </c>
      <c r="AW34" s="586">
        <v>17.470054999999999</v>
      </c>
      <c r="AX34" s="586">
        <v>17.439274999999999</v>
      </c>
      <c r="AY34" s="586">
        <v>17.253878</v>
      </c>
      <c r="AZ34" s="586">
        <v>17.174766000000002</v>
      </c>
      <c r="BA34" s="586">
        <v>16.881474000000001</v>
      </c>
      <c r="BB34" s="586">
        <v>17.088515999999998</v>
      </c>
      <c r="BC34" s="586">
        <v>17.229161000000001</v>
      </c>
      <c r="BD34" s="586">
        <v>17.195260999999999</v>
      </c>
      <c r="BE34" s="586">
        <v>16.997087000000001</v>
      </c>
      <c r="BF34" s="586">
        <v>16.974789999999999</v>
      </c>
      <c r="BG34" s="586">
        <v>17.003229999999999</v>
      </c>
      <c r="BH34" s="587">
        <v>17.082930000000001</v>
      </c>
      <c r="BI34" s="587">
        <v>17.279340000000001</v>
      </c>
      <c r="BJ34" s="587">
        <v>17.327539999999999</v>
      </c>
      <c r="BK34" s="587">
        <v>17.382180000000002</v>
      </c>
      <c r="BL34" s="587">
        <v>17.512920000000001</v>
      </c>
      <c r="BM34" s="587">
        <v>17.43506</v>
      </c>
      <c r="BN34" s="587">
        <v>17.33109</v>
      </c>
      <c r="BO34" s="587">
        <v>17.24362</v>
      </c>
      <c r="BP34" s="587">
        <v>17.29871</v>
      </c>
      <c r="BQ34" s="587">
        <v>17.22503</v>
      </c>
      <c r="BR34" s="587">
        <v>17.190180000000002</v>
      </c>
      <c r="BS34" s="587">
        <v>17.193020000000001</v>
      </c>
      <c r="BT34" s="587">
        <v>17.263439999999999</v>
      </c>
      <c r="BU34" s="587">
        <v>17.45</v>
      </c>
      <c r="BV34" s="587">
        <v>17.491320000000002</v>
      </c>
    </row>
    <row r="35" spans="1:74" ht="11.1" customHeight="1" x14ac:dyDescent="0.2">
      <c r="A35" s="584" t="s">
        <v>1020</v>
      </c>
      <c r="B35" s="588" t="s">
        <v>1027</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5.7448949999999996</v>
      </c>
      <c r="AW35" s="589">
        <v>6.4581799999999996</v>
      </c>
      <c r="AX35" s="589">
        <v>6.7121500000000003</v>
      </c>
      <c r="AY35" s="589">
        <v>6.6030550000000003</v>
      </c>
      <c r="AZ35" s="589">
        <v>6.6194350000000002</v>
      </c>
      <c r="BA35" s="589">
        <v>6.2013299999999996</v>
      </c>
      <c r="BB35" s="589">
        <v>5.9096149999999996</v>
      </c>
      <c r="BC35" s="589">
        <v>5.3581250000000002</v>
      </c>
      <c r="BD35" s="589">
        <v>4.5288599999999999</v>
      </c>
      <c r="BE35" s="589">
        <v>4.2925300000000002</v>
      </c>
      <c r="BF35" s="589">
        <v>4.2857079999999996</v>
      </c>
      <c r="BG35" s="589">
        <v>4.2724279999999997</v>
      </c>
      <c r="BH35" s="590">
        <v>4.2483630000000003</v>
      </c>
      <c r="BI35" s="590">
        <v>4.2321350000000004</v>
      </c>
      <c r="BJ35" s="590">
        <v>4.2225479999999997</v>
      </c>
      <c r="BK35" s="590">
        <v>4.2039749999999998</v>
      </c>
      <c r="BL35" s="590">
        <v>4.1799429999999997</v>
      </c>
      <c r="BM35" s="590">
        <v>4.1820839999999997</v>
      </c>
      <c r="BN35" s="590">
        <v>4.187843</v>
      </c>
      <c r="BO35" s="590">
        <v>4.1873969999999998</v>
      </c>
      <c r="BP35" s="590">
        <v>4.1680529999999996</v>
      </c>
      <c r="BQ35" s="590">
        <v>4.1591319999999996</v>
      </c>
      <c r="BR35" s="590">
        <v>4.1498169999999996</v>
      </c>
      <c r="BS35" s="590">
        <v>4.1403679999999996</v>
      </c>
      <c r="BT35" s="590">
        <v>4.1249840000000004</v>
      </c>
      <c r="BU35" s="590">
        <v>4.1048249999999999</v>
      </c>
      <c r="BV35" s="590">
        <v>4.0938499999999998</v>
      </c>
    </row>
    <row r="36" spans="1:74" ht="10.5" customHeight="1" x14ac:dyDescent="0.2">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4" t="s">
        <v>1184</v>
      </c>
      <c r="C43" s="764"/>
      <c r="D43" s="764"/>
      <c r="E43" s="764"/>
      <c r="F43" s="764"/>
      <c r="G43" s="764"/>
      <c r="H43" s="764"/>
      <c r="I43" s="764"/>
      <c r="J43" s="764"/>
      <c r="K43" s="764"/>
      <c r="L43" s="764"/>
      <c r="M43" s="764"/>
      <c r="N43" s="764"/>
      <c r="O43" s="764"/>
      <c r="P43" s="764"/>
      <c r="Q43" s="764"/>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659</v>
      </c>
    </row>
    <row r="6" spans="1:18" ht="15.75" x14ac:dyDescent="0.25">
      <c r="B6" s="310" t="str">
        <f>"Short-Term Energy Outlook, "&amp;Dates!D1</f>
        <v>Short-Term Energy Outlook, October 2016</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1257</v>
      </c>
      <c r="C9" s="313"/>
      <c r="D9" s="313"/>
      <c r="E9" s="313"/>
      <c r="F9" s="313"/>
      <c r="G9" s="313"/>
      <c r="H9" s="313"/>
      <c r="I9" s="313"/>
      <c r="J9" s="313"/>
      <c r="K9" s="313"/>
      <c r="L9" s="313"/>
      <c r="M9" s="313"/>
      <c r="N9" s="313"/>
      <c r="O9" s="313"/>
      <c r="P9" s="313"/>
      <c r="Q9" s="313"/>
      <c r="R9" s="313"/>
    </row>
    <row r="10" spans="1:18" ht="15" customHeight="1" x14ac:dyDescent="0.2">
      <c r="A10" s="311"/>
      <c r="B10" s="312" t="s">
        <v>1151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1152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909</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1188</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1250</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1022</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1036</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1023</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1024</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43" activePane="bottomRight" state="frozen"/>
      <selection pane="topRight" activeCell="C1" sqref="C1"/>
      <selection pane="bottomLeft" activeCell="A5" sqref="A5"/>
      <selection pane="bottomRight" activeCell="BC50" sqref="BC50"/>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70" t="s">
        <v>1021</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71"/>
      <c r="B2" s="542" t="str">
        <f>"U.S. Energy Information Administration  |  Short-Term Energy Outlook  - "&amp;Dates!D1</f>
        <v>U.S. Energy Information Administration  |  Short-Term Energy Outlook  - October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9">
        <f>Dates!D3</f>
        <v>2012</v>
      </c>
      <c r="D3" s="780"/>
      <c r="E3" s="780"/>
      <c r="F3" s="780"/>
      <c r="G3" s="780"/>
      <c r="H3" s="780"/>
      <c r="I3" s="780"/>
      <c r="J3" s="780"/>
      <c r="K3" s="780"/>
      <c r="L3" s="780"/>
      <c r="M3" s="780"/>
      <c r="N3" s="823"/>
      <c r="O3" s="779">
        <f>C3+1</f>
        <v>2013</v>
      </c>
      <c r="P3" s="780"/>
      <c r="Q3" s="780"/>
      <c r="R3" s="780"/>
      <c r="S3" s="780"/>
      <c r="T3" s="780"/>
      <c r="U3" s="780"/>
      <c r="V3" s="780"/>
      <c r="W3" s="780"/>
      <c r="X3" s="780"/>
      <c r="Y3" s="780"/>
      <c r="Z3" s="823"/>
      <c r="AA3" s="779">
        <f>O3+1</f>
        <v>2014</v>
      </c>
      <c r="AB3" s="780"/>
      <c r="AC3" s="780"/>
      <c r="AD3" s="780"/>
      <c r="AE3" s="780"/>
      <c r="AF3" s="780"/>
      <c r="AG3" s="780"/>
      <c r="AH3" s="780"/>
      <c r="AI3" s="780"/>
      <c r="AJ3" s="780"/>
      <c r="AK3" s="780"/>
      <c r="AL3" s="823"/>
      <c r="AM3" s="779">
        <f>AA3+1</f>
        <v>2015</v>
      </c>
      <c r="AN3" s="780"/>
      <c r="AO3" s="780"/>
      <c r="AP3" s="780"/>
      <c r="AQ3" s="780"/>
      <c r="AR3" s="780"/>
      <c r="AS3" s="780"/>
      <c r="AT3" s="780"/>
      <c r="AU3" s="780"/>
      <c r="AV3" s="780"/>
      <c r="AW3" s="780"/>
      <c r="AX3" s="823"/>
      <c r="AY3" s="779">
        <f>AM3+1</f>
        <v>2016</v>
      </c>
      <c r="AZ3" s="780"/>
      <c r="BA3" s="780"/>
      <c r="BB3" s="780"/>
      <c r="BC3" s="780"/>
      <c r="BD3" s="780"/>
      <c r="BE3" s="780"/>
      <c r="BF3" s="780"/>
      <c r="BG3" s="780"/>
      <c r="BH3" s="780"/>
      <c r="BI3" s="780"/>
      <c r="BJ3" s="823"/>
      <c r="BK3" s="779">
        <f>AY3+1</f>
        <v>2017</v>
      </c>
      <c r="BL3" s="780"/>
      <c r="BM3" s="780"/>
      <c r="BN3" s="780"/>
      <c r="BO3" s="780"/>
      <c r="BP3" s="780"/>
      <c r="BQ3" s="780"/>
      <c r="BR3" s="780"/>
      <c r="BS3" s="780"/>
      <c r="BT3" s="780"/>
      <c r="BU3" s="780"/>
      <c r="BV3" s="823"/>
    </row>
    <row r="4" spans="1:74" s="169" customFormat="1" ht="12.75" customHeight="1" x14ac:dyDescent="0.2">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976</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0.23297005300000001</v>
      </c>
      <c r="AN6" s="272">
        <v>0.21543823500000001</v>
      </c>
      <c r="AO6" s="272">
        <v>0.235259046</v>
      </c>
      <c r="AP6" s="272">
        <v>0.21320199200000001</v>
      </c>
      <c r="AQ6" s="272">
        <v>0.191089062</v>
      </c>
      <c r="AR6" s="272">
        <v>0.190066551</v>
      </c>
      <c r="AS6" s="272">
        <v>0.19967764099999999</v>
      </c>
      <c r="AT6" s="272">
        <v>0.18402126499999999</v>
      </c>
      <c r="AU6" s="272">
        <v>0.15385660500000001</v>
      </c>
      <c r="AV6" s="272">
        <v>0.15788265800000001</v>
      </c>
      <c r="AW6" s="272">
        <v>0.18324146699999999</v>
      </c>
      <c r="AX6" s="272">
        <v>0.21894706899999999</v>
      </c>
      <c r="AY6" s="272">
        <v>0.24157473700000001</v>
      </c>
      <c r="AZ6" s="272">
        <v>0.22946106999999999</v>
      </c>
      <c r="BA6" s="272">
        <v>0.25689308799999999</v>
      </c>
      <c r="BB6" s="272">
        <v>0.24192085399999999</v>
      </c>
      <c r="BC6" s="272">
        <v>0.240288264</v>
      </c>
      <c r="BD6" s="272">
        <v>0.21920274300000001</v>
      </c>
      <c r="BE6" s="272">
        <v>0.2022506</v>
      </c>
      <c r="BF6" s="272">
        <v>0.19528770000000001</v>
      </c>
      <c r="BG6" s="272">
        <v>0.14483660000000001</v>
      </c>
      <c r="BH6" s="360">
        <v>0.16256409999999999</v>
      </c>
      <c r="BI6" s="360">
        <v>0.17342750000000001</v>
      </c>
      <c r="BJ6" s="360">
        <v>0.19502410000000001</v>
      </c>
      <c r="BK6" s="360">
        <v>0.20929420000000001</v>
      </c>
      <c r="BL6" s="360">
        <v>0.17634379999999999</v>
      </c>
      <c r="BM6" s="360">
        <v>0.19799549999999999</v>
      </c>
      <c r="BN6" s="360">
        <v>0.19420599999999999</v>
      </c>
      <c r="BO6" s="360">
        <v>0.24344840000000001</v>
      </c>
      <c r="BP6" s="360">
        <v>0.28226459999999998</v>
      </c>
      <c r="BQ6" s="360">
        <v>0.2531582</v>
      </c>
      <c r="BR6" s="360">
        <v>0.228214</v>
      </c>
      <c r="BS6" s="360">
        <v>0.1685026</v>
      </c>
      <c r="BT6" s="360">
        <v>0.17011380000000001</v>
      </c>
      <c r="BU6" s="360">
        <v>0.18573899999999999</v>
      </c>
      <c r="BV6" s="360">
        <v>0.20496339999999999</v>
      </c>
    </row>
    <row r="7" spans="1:74" ht="12" customHeight="1" x14ac:dyDescent="0.2">
      <c r="A7" s="557" t="s">
        <v>787</v>
      </c>
      <c r="B7" s="604" t="s">
        <v>1057</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2.2158480000000001E-2</v>
      </c>
      <c r="AN7" s="272">
        <v>2.0784569999999999E-2</v>
      </c>
      <c r="AO7" s="272">
        <v>2.0024009999999998E-2</v>
      </c>
      <c r="AP7" s="272">
        <v>1.69103E-2</v>
      </c>
      <c r="AQ7" s="272">
        <v>1.9240690000000001E-2</v>
      </c>
      <c r="AR7" s="272">
        <v>2.0867790000000001E-2</v>
      </c>
      <c r="AS7" s="272">
        <v>2.3347690000000001E-2</v>
      </c>
      <c r="AT7" s="272">
        <v>2.3572539999999999E-2</v>
      </c>
      <c r="AU7" s="272">
        <v>1.9637700000000001E-2</v>
      </c>
      <c r="AV7" s="272">
        <v>1.8145700000000001E-2</v>
      </c>
      <c r="AW7" s="272">
        <v>1.9786620000000001E-2</v>
      </c>
      <c r="AX7" s="272">
        <v>2.1828340000000002E-2</v>
      </c>
      <c r="AY7" s="272">
        <v>2.1091789999999999E-2</v>
      </c>
      <c r="AZ7" s="272">
        <v>2.1034339999999999E-2</v>
      </c>
      <c r="BA7" s="272">
        <v>1.9804849999999999E-2</v>
      </c>
      <c r="BB7" s="272">
        <v>1.4459410000000001E-2</v>
      </c>
      <c r="BC7" s="272">
        <v>1.539952E-2</v>
      </c>
      <c r="BD7" s="272">
        <v>1.8416737999999998E-2</v>
      </c>
      <c r="BE7" s="272">
        <v>2.0222418999999998E-2</v>
      </c>
      <c r="BF7" s="272">
        <v>2.29327E-2</v>
      </c>
      <c r="BG7" s="272">
        <v>2.0841200000000001E-2</v>
      </c>
      <c r="BH7" s="360">
        <v>1.91612E-2</v>
      </c>
      <c r="BI7" s="360">
        <v>2.0642600000000001E-2</v>
      </c>
      <c r="BJ7" s="360">
        <v>2.3071700000000001E-2</v>
      </c>
      <c r="BK7" s="360">
        <v>2.2805800000000001E-2</v>
      </c>
      <c r="BL7" s="360">
        <v>2.0958500000000001E-2</v>
      </c>
      <c r="BM7" s="360">
        <v>2.1610000000000001E-2</v>
      </c>
      <c r="BN7" s="360">
        <v>1.7572299999999999E-2</v>
      </c>
      <c r="BO7" s="360">
        <v>1.9414899999999999E-2</v>
      </c>
      <c r="BP7" s="360">
        <v>2.3003099999999999E-2</v>
      </c>
      <c r="BQ7" s="360">
        <v>2.5025800000000001E-2</v>
      </c>
      <c r="BR7" s="360">
        <v>2.5867100000000001E-2</v>
      </c>
      <c r="BS7" s="360">
        <v>2.3297700000000001E-2</v>
      </c>
      <c r="BT7" s="360">
        <v>2.1137699999999999E-2</v>
      </c>
      <c r="BU7" s="360">
        <v>2.2298499999999999E-2</v>
      </c>
      <c r="BV7" s="360">
        <v>2.44202E-2</v>
      </c>
    </row>
    <row r="8" spans="1:74" ht="12" customHeight="1" x14ac:dyDescent="0.2">
      <c r="A8" s="557" t="s">
        <v>788</v>
      </c>
      <c r="B8" s="604" t="s">
        <v>1058</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2.409683E-2</v>
      </c>
      <c r="AN8" s="272">
        <v>2.0897990000000002E-2</v>
      </c>
      <c r="AO8" s="272">
        <v>2.224742E-2</v>
      </c>
      <c r="AP8" s="272">
        <v>2.1509569999999999E-2</v>
      </c>
      <c r="AQ8" s="272">
        <v>2.217651E-2</v>
      </c>
      <c r="AR8" s="272">
        <v>2.2365719999999999E-2</v>
      </c>
      <c r="AS8" s="272">
        <v>2.4459910000000001E-2</v>
      </c>
      <c r="AT8" s="272">
        <v>2.3726049999999999E-2</v>
      </c>
      <c r="AU8" s="272">
        <v>2.169196E-2</v>
      </c>
      <c r="AV8" s="272">
        <v>2.2964060000000001E-2</v>
      </c>
      <c r="AW8" s="272">
        <v>2.3218519999999999E-2</v>
      </c>
      <c r="AX8" s="272">
        <v>2.4566629999999999E-2</v>
      </c>
      <c r="AY8" s="272">
        <v>2.410294E-2</v>
      </c>
      <c r="AZ8" s="272">
        <v>2.2219200000000001E-2</v>
      </c>
      <c r="BA8" s="272">
        <v>2.2587320000000001E-2</v>
      </c>
      <c r="BB8" s="272">
        <v>2.4024859999999999E-2</v>
      </c>
      <c r="BC8" s="272">
        <v>2.3365759999999999E-2</v>
      </c>
      <c r="BD8" s="272">
        <v>2.3259385E-2</v>
      </c>
      <c r="BE8" s="272">
        <v>2.3688295000000002E-2</v>
      </c>
      <c r="BF8" s="272">
        <v>2.3654399999999999E-2</v>
      </c>
      <c r="BG8" s="272">
        <v>2.2219599999999999E-2</v>
      </c>
      <c r="BH8" s="360">
        <v>2.2223E-2</v>
      </c>
      <c r="BI8" s="360">
        <v>2.25401E-2</v>
      </c>
      <c r="BJ8" s="360">
        <v>2.35474E-2</v>
      </c>
      <c r="BK8" s="360">
        <v>2.2894000000000001E-2</v>
      </c>
      <c r="BL8" s="360">
        <v>2.0688000000000002E-2</v>
      </c>
      <c r="BM8" s="360">
        <v>2.28036E-2</v>
      </c>
      <c r="BN8" s="360">
        <v>2.1876400000000001E-2</v>
      </c>
      <c r="BO8" s="360">
        <v>2.2668399999999998E-2</v>
      </c>
      <c r="BP8" s="360">
        <v>2.2834299999999998E-2</v>
      </c>
      <c r="BQ8" s="360">
        <v>2.3977600000000002E-2</v>
      </c>
      <c r="BR8" s="360">
        <v>2.3776499999999999E-2</v>
      </c>
      <c r="BS8" s="360">
        <v>2.2160599999999999E-2</v>
      </c>
      <c r="BT8" s="360">
        <v>2.21049E-2</v>
      </c>
      <c r="BU8" s="360">
        <v>2.2367000000000001E-2</v>
      </c>
      <c r="BV8" s="360">
        <v>2.3343599999999999E-2</v>
      </c>
    </row>
    <row r="9" spans="1:74" ht="12" customHeight="1" x14ac:dyDescent="0.2">
      <c r="A9" s="602" t="s">
        <v>109</v>
      </c>
      <c r="B9" s="604" t="s">
        <v>614</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0.14053297308000001</v>
      </c>
      <c r="P9" s="272">
        <v>0.13422440012</v>
      </c>
      <c r="Q9" s="272">
        <v>0.1502488428</v>
      </c>
      <c r="R9" s="272">
        <v>0.16666466598999999</v>
      </c>
      <c r="S9" s="272">
        <v>0.15484686119999999</v>
      </c>
      <c r="T9" s="272">
        <v>0.13110813981</v>
      </c>
      <c r="U9" s="272">
        <v>0.10579228285</v>
      </c>
      <c r="V9" s="272">
        <v>9.1874841439999994E-2</v>
      </c>
      <c r="W9" s="272">
        <v>0.11132317801</v>
      </c>
      <c r="X9" s="272">
        <v>0.13001226965000001</v>
      </c>
      <c r="Y9" s="272">
        <v>0.15065236214</v>
      </c>
      <c r="Z9" s="272">
        <v>0.13314282379</v>
      </c>
      <c r="AA9" s="272">
        <v>0.17017790830000001</v>
      </c>
      <c r="AB9" s="272">
        <v>0.13310724756</v>
      </c>
      <c r="AC9" s="272">
        <v>0.16853708279999999</v>
      </c>
      <c r="AD9" s="272">
        <v>0.17708811935999999</v>
      </c>
      <c r="AE9" s="272">
        <v>0.14826629831999999</v>
      </c>
      <c r="AF9" s="272">
        <v>0.15012682914</v>
      </c>
      <c r="AG9" s="272">
        <v>0.11579772179</v>
      </c>
      <c r="AH9" s="272">
        <v>9.6641871288000003E-2</v>
      </c>
      <c r="AI9" s="272">
        <v>0.10945832981</v>
      </c>
      <c r="AJ9" s="272">
        <v>0.13782138226000001</v>
      </c>
      <c r="AK9" s="272">
        <v>0.17923984169000001</v>
      </c>
      <c r="AL9" s="272">
        <v>0.13976340981999999</v>
      </c>
      <c r="AM9" s="272">
        <v>0.14500330911000001</v>
      </c>
      <c r="AN9" s="272">
        <v>0.14213005696</v>
      </c>
      <c r="AO9" s="272">
        <v>0.14565197159000001</v>
      </c>
      <c r="AP9" s="272">
        <v>0.16989437914</v>
      </c>
      <c r="AQ9" s="272">
        <v>0.16362154615999999</v>
      </c>
      <c r="AR9" s="272">
        <v>0.1280432728</v>
      </c>
      <c r="AS9" s="272">
        <v>0.13002979836</v>
      </c>
      <c r="AT9" s="272">
        <v>0.1242071508</v>
      </c>
      <c r="AU9" s="272">
        <v>0.13223115184000001</v>
      </c>
      <c r="AV9" s="272">
        <v>0.15572252051999999</v>
      </c>
      <c r="AW9" s="272">
        <v>0.18682514816000001</v>
      </c>
      <c r="AX9" s="272">
        <v>0.19065270307000001</v>
      </c>
      <c r="AY9" s="272">
        <v>0.17586699217999999</v>
      </c>
      <c r="AZ9" s="272">
        <v>0.19204871981999999</v>
      </c>
      <c r="BA9" s="272">
        <v>0.20666695768000001</v>
      </c>
      <c r="BB9" s="272">
        <v>0.19529058688000001</v>
      </c>
      <c r="BC9" s="272">
        <v>0.17884150126000001</v>
      </c>
      <c r="BD9" s="272">
        <v>0.15545771765999999</v>
      </c>
      <c r="BE9" s="272">
        <v>0.16712095434999999</v>
      </c>
      <c r="BF9" s="272">
        <v>0.1415042</v>
      </c>
      <c r="BG9" s="272">
        <v>0.14421970000000001</v>
      </c>
      <c r="BH9" s="360">
        <v>0.17300989999999999</v>
      </c>
      <c r="BI9" s="360">
        <v>0.18208750000000001</v>
      </c>
      <c r="BJ9" s="360">
        <v>0.1880957</v>
      </c>
      <c r="BK9" s="360">
        <v>0.19608800000000001</v>
      </c>
      <c r="BL9" s="360">
        <v>0.17375160000000001</v>
      </c>
      <c r="BM9" s="360">
        <v>0.21036759999999999</v>
      </c>
      <c r="BN9" s="360">
        <v>0.22355449999999999</v>
      </c>
      <c r="BO9" s="360">
        <v>0.21139749999999999</v>
      </c>
      <c r="BP9" s="360">
        <v>0.18989149999999999</v>
      </c>
      <c r="BQ9" s="360">
        <v>0.15712090000000001</v>
      </c>
      <c r="BR9" s="360">
        <v>0.1482879</v>
      </c>
      <c r="BS9" s="360">
        <v>0.1566379</v>
      </c>
      <c r="BT9" s="360">
        <v>0.19166549999999999</v>
      </c>
      <c r="BU9" s="360">
        <v>0.20104749999999999</v>
      </c>
      <c r="BV9" s="360">
        <v>0.20873040000000001</v>
      </c>
    </row>
    <row r="10" spans="1:74" ht="12" customHeight="1" x14ac:dyDescent="0.2">
      <c r="A10" s="602" t="s">
        <v>69</v>
      </c>
      <c r="B10" s="604" t="s">
        <v>612</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1.402895E-2</v>
      </c>
      <c r="AN10" s="272">
        <v>1.279959E-2</v>
      </c>
      <c r="AO10" s="272">
        <v>1.384809E-2</v>
      </c>
      <c r="AP10" s="272">
        <v>1.2725449999999999E-2</v>
      </c>
      <c r="AQ10" s="272">
        <v>1.393813E-2</v>
      </c>
      <c r="AR10" s="272">
        <v>1.312898E-2</v>
      </c>
      <c r="AS10" s="272">
        <v>1.3656700000000001E-2</v>
      </c>
      <c r="AT10" s="272">
        <v>1.3569670000000001E-2</v>
      </c>
      <c r="AU10" s="272">
        <v>1.21859E-2</v>
      </c>
      <c r="AV10" s="272">
        <v>1.296419E-2</v>
      </c>
      <c r="AW10" s="272">
        <v>1.312606E-2</v>
      </c>
      <c r="AX10" s="272">
        <v>1.3485169999999999E-2</v>
      </c>
      <c r="AY10" s="272">
        <v>1.365683E-2</v>
      </c>
      <c r="AZ10" s="272">
        <v>1.27584E-2</v>
      </c>
      <c r="BA10" s="272">
        <v>1.359407E-2</v>
      </c>
      <c r="BB10" s="272">
        <v>1.2409E-2</v>
      </c>
      <c r="BC10" s="272">
        <v>1.3862380000000001E-2</v>
      </c>
      <c r="BD10" s="272">
        <v>1.2920523E-2</v>
      </c>
      <c r="BE10" s="272">
        <v>1.3550535000000001E-2</v>
      </c>
      <c r="BF10" s="272">
        <v>1.36924E-2</v>
      </c>
      <c r="BG10" s="272">
        <v>1.33749E-2</v>
      </c>
      <c r="BH10" s="360">
        <v>1.3837800000000001E-2</v>
      </c>
      <c r="BI10" s="360">
        <v>1.35838E-2</v>
      </c>
      <c r="BJ10" s="360">
        <v>1.4125E-2</v>
      </c>
      <c r="BK10" s="360">
        <v>1.42934E-2</v>
      </c>
      <c r="BL10" s="360">
        <v>1.2712299999999999E-2</v>
      </c>
      <c r="BM10" s="360">
        <v>1.40555E-2</v>
      </c>
      <c r="BN10" s="360">
        <v>1.32453E-2</v>
      </c>
      <c r="BO10" s="360">
        <v>1.36653E-2</v>
      </c>
      <c r="BP10" s="360">
        <v>1.3563E-2</v>
      </c>
      <c r="BQ10" s="360">
        <v>1.4000200000000001E-2</v>
      </c>
      <c r="BR10" s="360">
        <v>1.39437E-2</v>
      </c>
      <c r="BS10" s="360">
        <v>1.3488699999999999E-2</v>
      </c>
      <c r="BT10" s="360">
        <v>1.38663E-2</v>
      </c>
      <c r="BU10" s="360">
        <v>1.35514E-2</v>
      </c>
      <c r="BV10" s="360">
        <v>1.38881E-2</v>
      </c>
    </row>
    <row r="11" spans="1:74" ht="12" customHeight="1" x14ac:dyDescent="0.2">
      <c r="A11" s="602" t="s">
        <v>977</v>
      </c>
      <c r="B11" s="604" t="s">
        <v>613</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2.8610032349999999E-3</v>
      </c>
      <c r="P11" s="272">
        <v>3.9773734240000002E-3</v>
      </c>
      <c r="Q11" s="272">
        <v>5.6891717482E-3</v>
      </c>
      <c r="R11" s="272">
        <v>6.1049885069999997E-3</v>
      </c>
      <c r="S11" s="272">
        <v>6.9045104630000003E-3</v>
      </c>
      <c r="T11" s="272">
        <v>8.0072816738999998E-3</v>
      </c>
      <c r="U11" s="272">
        <v>7.6269760876999998E-3</v>
      </c>
      <c r="V11" s="272">
        <v>8.7160755990000009E-3</v>
      </c>
      <c r="W11" s="272">
        <v>8.7479739288999995E-3</v>
      </c>
      <c r="X11" s="272">
        <v>9.1066740350999997E-3</v>
      </c>
      <c r="Y11" s="272">
        <v>7.6197382756000003E-3</v>
      </c>
      <c r="Z11" s="272">
        <v>7.8785142389000001E-3</v>
      </c>
      <c r="AA11" s="272">
        <v>6.9806721463000002E-3</v>
      </c>
      <c r="AB11" s="272">
        <v>7.7402994681999996E-3</v>
      </c>
      <c r="AC11" s="272">
        <v>1.2234237938000001E-2</v>
      </c>
      <c r="AD11" s="272">
        <v>1.3817100398E-2</v>
      </c>
      <c r="AE11" s="272">
        <v>1.6263369946E-2</v>
      </c>
      <c r="AF11" s="272">
        <v>1.7905322724E-2</v>
      </c>
      <c r="AG11" s="272">
        <v>1.6625595034000001E-2</v>
      </c>
      <c r="AH11" s="272">
        <v>1.7486049021E-2</v>
      </c>
      <c r="AI11" s="272">
        <v>1.7074506871000001E-2</v>
      </c>
      <c r="AJ11" s="272">
        <v>1.5976142459999999E-2</v>
      </c>
      <c r="AK11" s="272">
        <v>1.2847209068E-2</v>
      </c>
      <c r="AL11" s="272">
        <v>9.6118351816999997E-3</v>
      </c>
      <c r="AM11" s="272">
        <v>1.1348754581999999E-2</v>
      </c>
      <c r="AN11" s="272">
        <v>1.5211583176E-2</v>
      </c>
      <c r="AO11" s="272">
        <v>2.0840710584E-2</v>
      </c>
      <c r="AP11" s="272">
        <v>2.3875275437E-2</v>
      </c>
      <c r="AQ11" s="272">
        <v>2.4195171676E-2</v>
      </c>
      <c r="AR11" s="272">
        <v>2.5239671333000001E-2</v>
      </c>
      <c r="AS11" s="272">
        <v>2.5615996972999999E-2</v>
      </c>
      <c r="AT11" s="272">
        <v>2.6356041417000001E-2</v>
      </c>
      <c r="AU11" s="272">
        <v>2.192558117E-2</v>
      </c>
      <c r="AV11" s="272">
        <v>1.8884886504000001E-2</v>
      </c>
      <c r="AW11" s="272">
        <v>1.7621663485000001E-2</v>
      </c>
      <c r="AX11" s="272">
        <v>1.5094486327000001E-2</v>
      </c>
      <c r="AY11" s="272">
        <v>1.4410079900000001E-2</v>
      </c>
      <c r="AZ11" s="272">
        <v>2.257080887E-2</v>
      </c>
      <c r="BA11" s="272">
        <v>2.5374001005999999E-2</v>
      </c>
      <c r="BB11" s="272">
        <v>2.7856089446000001E-2</v>
      </c>
      <c r="BC11" s="272">
        <v>3.4061218278000002E-2</v>
      </c>
      <c r="BD11" s="272">
        <v>3.3517292059000003E-2</v>
      </c>
      <c r="BE11" s="272">
        <v>3.7934853568999997E-2</v>
      </c>
      <c r="BF11" s="272">
        <v>3.8413900000000001E-2</v>
      </c>
      <c r="BG11" s="272">
        <v>3.51536E-2</v>
      </c>
      <c r="BH11" s="360">
        <v>3.0931199999999999E-2</v>
      </c>
      <c r="BI11" s="360">
        <v>2.38686E-2</v>
      </c>
      <c r="BJ11" s="360">
        <v>1.91291E-2</v>
      </c>
      <c r="BK11" s="360">
        <v>1.8087700000000002E-2</v>
      </c>
      <c r="BL11" s="360">
        <v>2.4185999999999999E-2</v>
      </c>
      <c r="BM11" s="360">
        <v>3.6858500000000002E-2</v>
      </c>
      <c r="BN11" s="360">
        <v>4.2244999999999998E-2</v>
      </c>
      <c r="BO11" s="360">
        <v>4.8755E-2</v>
      </c>
      <c r="BP11" s="360">
        <v>5.1385599999999997E-2</v>
      </c>
      <c r="BQ11" s="360">
        <v>4.8533800000000002E-2</v>
      </c>
      <c r="BR11" s="360">
        <v>4.77261E-2</v>
      </c>
      <c r="BS11" s="360">
        <v>4.2594800000000002E-2</v>
      </c>
      <c r="BT11" s="360">
        <v>3.6235299999999998E-2</v>
      </c>
      <c r="BU11" s="360">
        <v>2.7388800000000001E-2</v>
      </c>
      <c r="BV11" s="360">
        <v>2.1769500000000001E-2</v>
      </c>
    </row>
    <row r="12" spans="1:74" ht="12" customHeight="1" x14ac:dyDescent="0.2">
      <c r="A12" s="603" t="s">
        <v>239</v>
      </c>
      <c r="B12" s="604" t="s">
        <v>500</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0.42942754930999999</v>
      </c>
      <c r="P12" s="272">
        <v>0.37601579154999998</v>
      </c>
      <c r="Q12" s="272">
        <v>0.40157644553999999</v>
      </c>
      <c r="R12" s="272">
        <v>0.45650690449999998</v>
      </c>
      <c r="S12" s="272">
        <v>0.47994615365999999</v>
      </c>
      <c r="T12" s="272">
        <v>0.44796178547999999</v>
      </c>
      <c r="U12" s="272">
        <v>0.42399044892999999</v>
      </c>
      <c r="V12" s="272">
        <v>0.35970267804</v>
      </c>
      <c r="W12" s="272">
        <v>0.33126940993999998</v>
      </c>
      <c r="X12" s="272">
        <v>0.35304357468999997</v>
      </c>
      <c r="Y12" s="272">
        <v>0.37723857542</v>
      </c>
      <c r="Z12" s="272">
        <v>0.39602389202999999</v>
      </c>
      <c r="AA12" s="272">
        <v>0.43994826844000001</v>
      </c>
      <c r="AB12" s="272">
        <v>0.35886940203000001</v>
      </c>
      <c r="AC12" s="272">
        <v>0.46927055474000001</v>
      </c>
      <c r="AD12" s="272">
        <v>0.48533089876000002</v>
      </c>
      <c r="AE12" s="272">
        <v>0.46943994227000002</v>
      </c>
      <c r="AF12" s="272">
        <v>0.46953839586000001</v>
      </c>
      <c r="AG12" s="272">
        <v>0.42331918582</v>
      </c>
      <c r="AH12" s="272">
        <v>0.36063606831</v>
      </c>
      <c r="AI12" s="272">
        <v>0.33421872168</v>
      </c>
      <c r="AJ12" s="272">
        <v>0.37126612172000001</v>
      </c>
      <c r="AK12" s="272">
        <v>0.42483358976000002</v>
      </c>
      <c r="AL12" s="272">
        <v>0.41906874501000002</v>
      </c>
      <c r="AM12" s="272">
        <v>0.44960637668999998</v>
      </c>
      <c r="AN12" s="272">
        <v>0.42726202513</v>
      </c>
      <c r="AO12" s="272">
        <v>0.45787124818000002</v>
      </c>
      <c r="AP12" s="272">
        <v>0.45811696658000001</v>
      </c>
      <c r="AQ12" s="272">
        <v>0.43426110982999999</v>
      </c>
      <c r="AR12" s="272">
        <v>0.39971198513</v>
      </c>
      <c r="AS12" s="272">
        <v>0.41678773632999999</v>
      </c>
      <c r="AT12" s="272">
        <v>0.39545271722000003</v>
      </c>
      <c r="AU12" s="272">
        <v>0.36152889800999999</v>
      </c>
      <c r="AV12" s="272">
        <v>0.38656401501999998</v>
      </c>
      <c r="AW12" s="272">
        <v>0.44381947864999999</v>
      </c>
      <c r="AX12" s="272">
        <v>0.48457439838999999</v>
      </c>
      <c r="AY12" s="272">
        <v>0.49070336908000001</v>
      </c>
      <c r="AZ12" s="272">
        <v>0.50009253869000003</v>
      </c>
      <c r="BA12" s="272">
        <v>0.54492028668000003</v>
      </c>
      <c r="BB12" s="272">
        <v>0.51596080033000002</v>
      </c>
      <c r="BC12" s="272">
        <v>0.50581864353999995</v>
      </c>
      <c r="BD12" s="272">
        <v>0.46277439871999998</v>
      </c>
      <c r="BE12" s="272">
        <v>0.46476765691999999</v>
      </c>
      <c r="BF12" s="272">
        <v>0.43548530000000002</v>
      </c>
      <c r="BG12" s="272">
        <v>0.38064559999999997</v>
      </c>
      <c r="BH12" s="360">
        <v>0.42172720000000002</v>
      </c>
      <c r="BI12" s="360">
        <v>0.43615009999999999</v>
      </c>
      <c r="BJ12" s="360">
        <v>0.46299279999999998</v>
      </c>
      <c r="BK12" s="360">
        <v>0.48346309999999998</v>
      </c>
      <c r="BL12" s="360">
        <v>0.42864020000000003</v>
      </c>
      <c r="BM12" s="360">
        <v>0.50369070000000005</v>
      </c>
      <c r="BN12" s="360">
        <v>0.51269940000000003</v>
      </c>
      <c r="BO12" s="360">
        <v>0.55934969999999995</v>
      </c>
      <c r="BP12" s="360">
        <v>0.58294210000000002</v>
      </c>
      <c r="BQ12" s="360">
        <v>0.52181659999999996</v>
      </c>
      <c r="BR12" s="360">
        <v>0.48781530000000001</v>
      </c>
      <c r="BS12" s="360">
        <v>0.42668230000000001</v>
      </c>
      <c r="BT12" s="360">
        <v>0.45512350000000001</v>
      </c>
      <c r="BU12" s="360">
        <v>0.47239229999999999</v>
      </c>
      <c r="BV12" s="360">
        <v>0.49711529999999998</v>
      </c>
    </row>
    <row r="13" spans="1:74" ht="12" customHeight="1" x14ac:dyDescent="0.2">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361"/>
      <c r="BI13" s="361"/>
      <c r="BJ13" s="361"/>
      <c r="BK13" s="361"/>
      <c r="BL13" s="361"/>
      <c r="BM13" s="361"/>
      <c r="BN13" s="361"/>
      <c r="BO13" s="361"/>
      <c r="BP13" s="361"/>
      <c r="BQ13" s="361"/>
      <c r="BR13" s="361"/>
      <c r="BS13" s="361"/>
      <c r="BT13" s="361"/>
      <c r="BU13" s="361"/>
      <c r="BV13" s="361"/>
    </row>
    <row r="14" spans="1:74" ht="12" customHeight="1" x14ac:dyDescent="0.2">
      <c r="A14" s="603" t="s">
        <v>786</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1.2390089999999999E-3</v>
      </c>
      <c r="AN14" s="272">
        <v>1.075304E-3</v>
      </c>
      <c r="AO14" s="272">
        <v>1.3532609999999999E-3</v>
      </c>
      <c r="AP14" s="272">
        <v>1.292542E-3</v>
      </c>
      <c r="AQ14" s="272">
        <v>1.0784169999999999E-3</v>
      </c>
      <c r="AR14" s="272">
        <v>9.4653200000000004E-4</v>
      </c>
      <c r="AS14" s="272">
        <v>1.077394E-3</v>
      </c>
      <c r="AT14" s="272">
        <v>7.6603700000000001E-4</v>
      </c>
      <c r="AU14" s="272">
        <v>5.7622100000000002E-4</v>
      </c>
      <c r="AV14" s="272">
        <v>9.2335200000000001E-4</v>
      </c>
      <c r="AW14" s="272">
        <v>1.041131E-3</v>
      </c>
      <c r="AX14" s="272">
        <v>1.2103050000000001E-3</v>
      </c>
      <c r="AY14" s="272">
        <v>1.210205E-3</v>
      </c>
      <c r="AZ14" s="272">
        <v>1.178941E-3</v>
      </c>
      <c r="BA14" s="272">
        <v>1.3231919999999999E-3</v>
      </c>
      <c r="BB14" s="272">
        <v>1.169586E-3</v>
      </c>
      <c r="BC14" s="272">
        <v>1.166404E-3</v>
      </c>
      <c r="BD14" s="272">
        <v>9.1352200000000005E-4</v>
      </c>
      <c r="BE14" s="272">
        <v>1.0774700000000001E-3</v>
      </c>
      <c r="BF14" s="272">
        <v>7.6608799999999995E-4</v>
      </c>
      <c r="BG14" s="272">
        <v>5.7625999999999999E-4</v>
      </c>
      <c r="BH14" s="360">
        <v>9.2341400000000001E-4</v>
      </c>
      <c r="BI14" s="360">
        <v>1.0411999999999999E-3</v>
      </c>
      <c r="BJ14" s="360">
        <v>1.21039E-3</v>
      </c>
      <c r="BK14" s="360">
        <v>1.2102899999999999E-3</v>
      </c>
      <c r="BL14" s="360">
        <v>1.1383599999999999E-3</v>
      </c>
      <c r="BM14" s="360">
        <v>1.32328E-3</v>
      </c>
      <c r="BN14" s="360">
        <v>1.1696600000000001E-3</v>
      </c>
      <c r="BO14" s="360">
        <v>1.1664799999999999E-3</v>
      </c>
      <c r="BP14" s="360">
        <v>9.1358300000000004E-4</v>
      </c>
      <c r="BQ14" s="360">
        <v>8.7407999999999995E-4</v>
      </c>
      <c r="BR14" s="360">
        <v>7.6608899999999996E-4</v>
      </c>
      <c r="BS14" s="360">
        <v>5.7625899999999997E-4</v>
      </c>
      <c r="BT14" s="360">
        <v>9.2341400000000001E-4</v>
      </c>
      <c r="BU14" s="360">
        <v>1.0411999999999999E-3</v>
      </c>
      <c r="BV14" s="360">
        <v>1.21039E-3</v>
      </c>
    </row>
    <row r="15" spans="1:74" ht="12" customHeight="1" x14ac:dyDescent="0.2">
      <c r="A15" s="557" t="s">
        <v>56</v>
      </c>
      <c r="B15" s="604" t="s">
        <v>1057</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0.102547318</v>
      </c>
      <c r="AO15" s="272">
        <v>0.1061067</v>
      </c>
      <c r="AP15" s="272">
        <v>0.10580423999999999</v>
      </c>
      <c r="AQ15" s="272">
        <v>0.10808342999999999</v>
      </c>
      <c r="AR15" s="272">
        <v>0.1062723</v>
      </c>
      <c r="AS15" s="272">
        <v>0.11070997</v>
      </c>
      <c r="AT15" s="272">
        <v>0.10859997</v>
      </c>
      <c r="AU15" s="272">
        <v>0.10454307</v>
      </c>
      <c r="AV15" s="272">
        <v>0.10660246</v>
      </c>
      <c r="AW15" s="272">
        <v>0.10472832</v>
      </c>
      <c r="AX15" s="272">
        <v>0.10992006999999999</v>
      </c>
      <c r="AY15" s="272">
        <v>0.110390483</v>
      </c>
      <c r="AZ15" s="272">
        <v>0.101389374</v>
      </c>
      <c r="BA15" s="272">
        <v>0.104115613</v>
      </c>
      <c r="BB15" s="272">
        <v>0.100293434</v>
      </c>
      <c r="BC15" s="272">
        <v>0.104871063</v>
      </c>
      <c r="BD15" s="272">
        <v>0.105071054</v>
      </c>
      <c r="BE15" s="272">
        <v>0.10943609999999999</v>
      </c>
      <c r="BF15" s="272">
        <v>0.10558240000000001</v>
      </c>
      <c r="BG15" s="272">
        <v>0.1016586</v>
      </c>
      <c r="BH15" s="360">
        <v>0.1053362</v>
      </c>
      <c r="BI15" s="360">
        <v>0.10251970000000001</v>
      </c>
      <c r="BJ15" s="360">
        <v>0.1072477</v>
      </c>
      <c r="BK15" s="360">
        <v>0.1069837</v>
      </c>
      <c r="BL15" s="360">
        <v>9.7642199999999998E-2</v>
      </c>
      <c r="BM15" s="360">
        <v>0.10145940000000001</v>
      </c>
      <c r="BN15" s="360">
        <v>0.1002401</v>
      </c>
      <c r="BO15" s="360">
        <v>0.10095030000000001</v>
      </c>
      <c r="BP15" s="360">
        <v>0.10105409999999999</v>
      </c>
      <c r="BQ15" s="360">
        <v>0.1063399</v>
      </c>
      <c r="BR15" s="360">
        <v>0.1049033</v>
      </c>
      <c r="BS15" s="360">
        <v>0.1017308</v>
      </c>
      <c r="BT15" s="360">
        <v>0.1050649</v>
      </c>
      <c r="BU15" s="360">
        <v>0.1029167</v>
      </c>
      <c r="BV15" s="360">
        <v>0.1072012</v>
      </c>
    </row>
    <row r="16" spans="1:74" ht="12" customHeight="1" x14ac:dyDescent="0.2">
      <c r="A16" s="603" t="s">
        <v>24</v>
      </c>
      <c r="B16" s="604" t="s">
        <v>1058</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1.6825825999999999E-2</v>
      </c>
      <c r="AR16" s="272">
        <v>1.6058025E-2</v>
      </c>
      <c r="AS16" s="272">
        <v>1.7011886E-2</v>
      </c>
      <c r="AT16" s="272">
        <v>1.6244775999999999E-2</v>
      </c>
      <c r="AU16" s="272">
        <v>1.6265055E-2</v>
      </c>
      <c r="AV16" s="272">
        <v>1.6856165999999999E-2</v>
      </c>
      <c r="AW16" s="272">
        <v>1.5614855E-2</v>
      </c>
      <c r="AX16" s="272">
        <v>1.6977036000000001E-2</v>
      </c>
      <c r="AY16" s="272">
        <v>1.5534213E-2</v>
      </c>
      <c r="AZ16" s="272">
        <v>1.4831034E-2</v>
      </c>
      <c r="BA16" s="272">
        <v>1.6341773E-2</v>
      </c>
      <c r="BB16" s="272">
        <v>1.5445663E-2</v>
      </c>
      <c r="BC16" s="272">
        <v>1.6115323000000001E-2</v>
      </c>
      <c r="BD16" s="272">
        <v>1.5930343E-2</v>
      </c>
      <c r="BE16" s="272">
        <v>1.6309199999999999E-2</v>
      </c>
      <c r="BF16" s="272">
        <v>1.57623E-2</v>
      </c>
      <c r="BG16" s="272">
        <v>1.54187E-2</v>
      </c>
      <c r="BH16" s="360">
        <v>1.6515599999999998E-2</v>
      </c>
      <c r="BI16" s="360">
        <v>1.62436E-2</v>
      </c>
      <c r="BJ16" s="360">
        <v>1.68162E-2</v>
      </c>
      <c r="BK16" s="360">
        <v>1.6388699999999999E-2</v>
      </c>
      <c r="BL16" s="360">
        <v>1.57343E-2</v>
      </c>
      <c r="BM16" s="360">
        <v>1.6942200000000001E-2</v>
      </c>
      <c r="BN16" s="360">
        <v>1.6592200000000001E-2</v>
      </c>
      <c r="BO16" s="360">
        <v>1.5936700000000002E-2</v>
      </c>
      <c r="BP16" s="360">
        <v>1.5347400000000001E-2</v>
      </c>
      <c r="BQ16" s="360">
        <v>1.6063999999999998E-2</v>
      </c>
      <c r="BR16" s="360">
        <v>1.57371E-2</v>
      </c>
      <c r="BS16" s="360">
        <v>1.5770300000000001E-2</v>
      </c>
      <c r="BT16" s="360">
        <v>1.6604600000000001E-2</v>
      </c>
      <c r="BU16" s="360">
        <v>1.6715000000000001E-2</v>
      </c>
      <c r="BV16" s="360">
        <v>1.69044E-2</v>
      </c>
    </row>
    <row r="17" spans="1:74" ht="12" customHeight="1" x14ac:dyDescent="0.2">
      <c r="A17" s="603" t="s">
        <v>785</v>
      </c>
      <c r="B17" s="604" t="s">
        <v>612</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3.5573799999999997E-4</v>
      </c>
      <c r="AZ17" s="272">
        <v>3.3278700000000002E-4</v>
      </c>
      <c r="BA17" s="272">
        <v>3.5573799999999997E-4</v>
      </c>
      <c r="BB17" s="272">
        <v>3.4426200000000002E-4</v>
      </c>
      <c r="BC17" s="272">
        <v>3.5573799999999997E-4</v>
      </c>
      <c r="BD17" s="272">
        <v>3.4426200000000002E-4</v>
      </c>
      <c r="BE17" s="272">
        <v>3.4991599999999997E-4</v>
      </c>
      <c r="BF17" s="272">
        <v>3.49298E-4</v>
      </c>
      <c r="BG17" s="272">
        <v>3.4967E-4</v>
      </c>
      <c r="BH17" s="360">
        <v>3.4903000000000001E-4</v>
      </c>
      <c r="BI17" s="360">
        <v>3.49377E-4</v>
      </c>
      <c r="BJ17" s="360">
        <v>3.4871099999999998E-4</v>
      </c>
      <c r="BK17" s="360">
        <v>3.48072E-4</v>
      </c>
      <c r="BL17" s="360">
        <v>3.4946100000000002E-4</v>
      </c>
      <c r="BM17" s="360">
        <v>3.4889099999999999E-4</v>
      </c>
      <c r="BN17" s="360">
        <v>3.4931099999999999E-4</v>
      </c>
      <c r="BO17" s="360">
        <v>3.4872700000000001E-4</v>
      </c>
      <c r="BP17" s="360">
        <v>3.4913300000000001E-4</v>
      </c>
      <c r="BQ17" s="360">
        <v>3.4906200000000003E-4</v>
      </c>
      <c r="BR17" s="360">
        <v>3.4904000000000001E-4</v>
      </c>
      <c r="BS17" s="360">
        <v>3.4898299999999998E-4</v>
      </c>
      <c r="BT17" s="360">
        <v>3.4897900000000002E-4</v>
      </c>
      <c r="BU17" s="360">
        <v>3.48943E-4</v>
      </c>
      <c r="BV17" s="360">
        <v>3.48964E-4</v>
      </c>
    </row>
    <row r="18" spans="1:74" ht="12" customHeight="1" x14ac:dyDescent="0.2">
      <c r="A18" s="603" t="s">
        <v>1247</v>
      </c>
      <c r="B18" s="604" t="s">
        <v>1248</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6.6342514000000005E-2</v>
      </c>
      <c r="AW18" s="272">
        <v>6.5090862999999999E-2</v>
      </c>
      <c r="AX18" s="272">
        <v>6.8307037000000001E-2</v>
      </c>
      <c r="AY18" s="272">
        <v>6.6008289999999997E-2</v>
      </c>
      <c r="AZ18" s="272">
        <v>6.2443722E-2</v>
      </c>
      <c r="BA18" s="272">
        <v>6.7159158999999996E-2</v>
      </c>
      <c r="BB18" s="272">
        <v>6.1160241999999997E-2</v>
      </c>
      <c r="BC18" s="272">
        <v>6.5925575E-2</v>
      </c>
      <c r="BD18" s="272">
        <v>6.6039099000000004E-2</v>
      </c>
      <c r="BE18" s="272">
        <v>6.5944500000000003E-2</v>
      </c>
      <c r="BF18" s="272">
        <v>6.7777900000000002E-2</v>
      </c>
      <c r="BG18" s="272">
        <v>6.46838E-2</v>
      </c>
      <c r="BH18" s="360">
        <v>6.5916199999999994E-2</v>
      </c>
      <c r="BI18" s="360">
        <v>6.5844700000000006E-2</v>
      </c>
      <c r="BJ18" s="360">
        <v>6.7046900000000006E-2</v>
      </c>
      <c r="BK18" s="360">
        <v>6.8840899999999997E-2</v>
      </c>
      <c r="BL18" s="360">
        <v>6.0843899999999999E-2</v>
      </c>
      <c r="BM18" s="360">
        <v>6.7663500000000001E-2</v>
      </c>
      <c r="BN18" s="360">
        <v>6.5011299999999994E-2</v>
      </c>
      <c r="BO18" s="360">
        <v>6.7598900000000003E-2</v>
      </c>
      <c r="BP18" s="360">
        <v>6.6181299999999998E-2</v>
      </c>
      <c r="BQ18" s="360">
        <v>6.8121299999999996E-2</v>
      </c>
      <c r="BR18" s="360">
        <v>6.7435499999999995E-2</v>
      </c>
      <c r="BS18" s="360">
        <v>6.4901399999999998E-2</v>
      </c>
      <c r="BT18" s="360">
        <v>6.6153900000000002E-2</v>
      </c>
      <c r="BU18" s="360">
        <v>6.59719E-2</v>
      </c>
      <c r="BV18" s="360">
        <v>6.6980899999999996E-2</v>
      </c>
    </row>
    <row r="19" spans="1:74" ht="12" customHeight="1" x14ac:dyDescent="0.2">
      <c r="A19" s="603" t="s">
        <v>23</v>
      </c>
      <c r="B19" s="604" t="s">
        <v>500</v>
      </c>
      <c r="C19" s="272">
        <v>0.19805121278000001</v>
      </c>
      <c r="D19" s="272">
        <v>0.18519839503999999</v>
      </c>
      <c r="E19" s="272">
        <v>0.18989187893000001</v>
      </c>
      <c r="F19" s="272">
        <v>0.18062439691000001</v>
      </c>
      <c r="G19" s="272">
        <v>0.18949263014000001</v>
      </c>
      <c r="H19" s="272">
        <v>0.18428036913000001</v>
      </c>
      <c r="I19" s="272">
        <v>0.18628738987999999</v>
      </c>
      <c r="J19" s="272">
        <v>0.18964419672999999</v>
      </c>
      <c r="K19" s="272">
        <v>0.18224972197</v>
      </c>
      <c r="L19" s="272">
        <v>0.18687094741999999</v>
      </c>
      <c r="M19" s="272">
        <v>0.18662028595999999</v>
      </c>
      <c r="N19" s="272">
        <v>0.19321419201000001</v>
      </c>
      <c r="O19" s="272">
        <v>0.18887575464</v>
      </c>
      <c r="P19" s="272">
        <v>0.17094661539</v>
      </c>
      <c r="Q19" s="272">
        <v>0.18710489493999999</v>
      </c>
      <c r="R19" s="272">
        <v>0.18201754091</v>
      </c>
      <c r="S19" s="272">
        <v>0.18949417696000001</v>
      </c>
      <c r="T19" s="272">
        <v>0.18841808052</v>
      </c>
      <c r="U19" s="272">
        <v>0.19747295521</v>
      </c>
      <c r="V19" s="272">
        <v>0.19157627509</v>
      </c>
      <c r="W19" s="272">
        <v>0.18133855778999999</v>
      </c>
      <c r="X19" s="272">
        <v>0.19150136671000001</v>
      </c>
      <c r="Y19" s="272">
        <v>0.19204469767999999</v>
      </c>
      <c r="Z19" s="272">
        <v>0.20238730762000001</v>
      </c>
      <c r="AA19" s="272">
        <v>0.19462231674</v>
      </c>
      <c r="AB19" s="272">
        <v>0.17614397612999999</v>
      </c>
      <c r="AC19" s="272">
        <v>0.19322145423000001</v>
      </c>
      <c r="AD19" s="272">
        <v>0.18838083169</v>
      </c>
      <c r="AE19" s="272">
        <v>0.19116431805</v>
      </c>
      <c r="AF19" s="272">
        <v>0.19166610566</v>
      </c>
      <c r="AG19" s="272">
        <v>0.1976691243</v>
      </c>
      <c r="AH19" s="272">
        <v>0.19649059089000001</v>
      </c>
      <c r="AI19" s="272">
        <v>0.18572604612999999</v>
      </c>
      <c r="AJ19" s="272">
        <v>0.19301496327000001</v>
      </c>
      <c r="AK19" s="272">
        <v>0.19120906315</v>
      </c>
      <c r="AL19" s="272">
        <v>0.20354971078</v>
      </c>
      <c r="AM19" s="272">
        <v>0.20019184933</v>
      </c>
      <c r="AN19" s="272">
        <v>0.17772324392</v>
      </c>
      <c r="AO19" s="272">
        <v>0.19016146809000001</v>
      </c>
      <c r="AP19" s="272">
        <v>0.18665307161</v>
      </c>
      <c r="AQ19" s="272">
        <v>0.19298849723</v>
      </c>
      <c r="AR19" s="272">
        <v>0.19032499691999999</v>
      </c>
      <c r="AS19" s="272">
        <v>0.19714792778000001</v>
      </c>
      <c r="AT19" s="272">
        <v>0.19258700567000001</v>
      </c>
      <c r="AU19" s="272">
        <v>0.18586737729</v>
      </c>
      <c r="AV19" s="272">
        <v>0.19234914511000001</v>
      </c>
      <c r="AW19" s="272">
        <v>0.18805878733</v>
      </c>
      <c r="AX19" s="272">
        <v>0.19801758928999999</v>
      </c>
      <c r="AY19" s="272">
        <v>0.19469365450000001</v>
      </c>
      <c r="AZ19" s="272">
        <v>0.18139893862000001</v>
      </c>
      <c r="BA19" s="272">
        <v>0.19060858927999999</v>
      </c>
      <c r="BB19" s="272">
        <v>0.17962950301</v>
      </c>
      <c r="BC19" s="272">
        <v>0.18974034446999999</v>
      </c>
      <c r="BD19" s="272">
        <v>0.18959963193000001</v>
      </c>
      <c r="BE19" s="272">
        <v>0.19444449999999999</v>
      </c>
      <c r="BF19" s="272">
        <v>0.19159770000000001</v>
      </c>
      <c r="BG19" s="272">
        <v>0.18393809999999999</v>
      </c>
      <c r="BH19" s="360">
        <v>0.19035579999999999</v>
      </c>
      <c r="BI19" s="360">
        <v>0.18726119999999999</v>
      </c>
      <c r="BJ19" s="360">
        <v>0.1939525</v>
      </c>
      <c r="BK19" s="360">
        <v>0.1950075</v>
      </c>
      <c r="BL19" s="360">
        <v>0.1768557</v>
      </c>
      <c r="BM19" s="360">
        <v>0.18901219999999999</v>
      </c>
      <c r="BN19" s="360">
        <v>0.18463209999999999</v>
      </c>
      <c r="BO19" s="360">
        <v>0.18732090000000001</v>
      </c>
      <c r="BP19" s="360">
        <v>0.18514910000000001</v>
      </c>
      <c r="BQ19" s="360">
        <v>0.19308710000000001</v>
      </c>
      <c r="BR19" s="360">
        <v>0.19053390000000001</v>
      </c>
      <c r="BS19" s="360">
        <v>0.18459200000000001</v>
      </c>
      <c r="BT19" s="360">
        <v>0.19042390000000001</v>
      </c>
      <c r="BU19" s="360">
        <v>0.18826570000000001</v>
      </c>
      <c r="BV19" s="360">
        <v>0.1939332</v>
      </c>
    </row>
    <row r="20" spans="1:74" ht="12" customHeight="1" x14ac:dyDescent="0.2">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1057</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6.2894609999999997E-3</v>
      </c>
      <c r="AN21" s="272">
        <v>5.6958140000000004E-3</v>
      </c>
      <c r="AO21" s="272">
        <v>6.2023909999999998E-3</v>
      </c>
      <c r="AP21" s="272">
        <v>6.000722E-3</v>
      </c>
      <c r="AQ21" s="272">
        <v>6.0466010000000004E-3</v>
      </c>
      <c r="AR21" s="272">
        <v>5.9370919999999997E-3</v>
      </c>
      <c r="AS21" s="272">
        <v>6.2690610000000003E-3</v>
      </c>
      <c r="AT21" s="272">
        <v>6.1467809999999996E-3</v>
      </c>
      <c r="AU21" s="272">
        <v>6.0135919999999999E-3</v>
      </c>
      <c r="AV21" s="272">
        <v>6.163511E-3</v>
      </c>
      <c r="AW21" s="272">
        <v>5.958522E-3</v>
      </c>
      <c r="AX21" s="272">
        <v>6.2096809999999999E-3</v>
      </c>
      <c r="AY21" s="272">
        <v>6.352234E-3</v>
      </c>
      <c r="AZ21" s="272">
        <v>5.9119039999999999E-3</v>
      </c>
      <c r="BA21" s="272">
        <v>6.1193840000000003E-3</v>
      </c>
      <c r="BB21" s="272">
        <v>6.0158690000000001E-3</v>
      </c>
      <c r="BC21" s="272">
        <v>6.1081440000000002E-3</v>
      </c>
      <c r="BD21" s="272">
        <v>6.084089E-3</v>
      </c>
      <c r="BE21" s="272">
        <v>6.7513599999999997E-3</v>
      </c>
      <c r="BF21" s="272">
        <v>6.3312500000000001E-3</v>
      </c>
      <c r="BG21" s="272">
        <v>6.3066199999999998E-3</v>
      </c>
      <c r="BH21" s="360">
        <v>6.5369199999999999E-3</v>
      </c>
      <c r="BI21" s="360">
        <v>6.0738099999999998E-3</v>
      </c>
      <c r="BJ21" s="360">
        <v>6.4314899999999998E-3</v>
      </c>
      <c r="BK21" s="360">
        <v>6.6912100000000004E-3</v>
      </c>
      <c r="BL21" s="360">
        <v>6.6244399999999997E-3</v>
      </c>
      <c r="BM21" s="360">
        <v>6.3497900000000001E-3</v>
      </c>
      <c r="BN21" s="360">
        <v>6.4989699999999997E-3</v>
      </c>
      <c r="BO21" s="360">
        <v>6.2778E-3</v>
      </c>
      <c r="BP21" s="360">
        <v>6.7516499999999997E-3</v>
      </c>
      <c r="BQ21" s="360">
        <v>6.7222999999999996E-3</v>
      </c>
      <c r="BR21" s="360">
        <v>6.3160100000000004E-3</v>
      </c>
      <c r="BS21" s="360">
        <v>6.4836099999999999E-3</v>
      </c>
      <c r="BT21" s="360">
        <v>6.5129300000000001E-3</v>
      </c>
      <c r="BU21" s="360">
        <v>6.2627300000000002E-3</v>
      </c>
      <c r="BV21" s="360">
        <v>6.42035E-3</v>
      </c>
    </row>
    <row r="22" spans="1:74" ht="12" customHeight="1" x14ac:dyDescent="0.2">
      <c r="A22" s="557" t="s">
        <v>1080</v>
      </c>
      <c r="B22" s="604" t="s">
        <v>1058</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3.3730100000000001E-3</v>
      </c>
      <c r="AR22" s="272">
        <v>3.25151E-3</v>
      </c>
      <c r="AS22" s="272">
        <v>3.6035400000000001E-3</v>
      </c>
      <c r="AT22" s="272">
        <v>3.3606999999999999E-3</v>
      </c>
      <c r="AU22" s="272">
        <v>3.3285400000000001E-3</v>
      </c>
      <c r="AV22" s="272">
        <v>3.7781500000000001E-3</v>
      </c>
      <c r="AW22" s="272">
        <v>4.3449600000000001E-3</v>
      </c>
      <c r="AX22" s="272">
        <v>4.1192700000000004E-3</v>
      </c>
      <c r="AY22" s="272">
        <v>4.0356899999999998E-3</v>
      </c>
      <c r="AZ22" s="272">
        <v>3.5649900000000001E-3</v>
      </c>
      <c r="BA22" s="272">
        <v>4.6779300000000003E-3</v>
      </c>
      <c r="BB22" s="272">
        <v>4.0879699999999998E-3</v>
      </c>
      <c r="BC22" s="272">
        <v>3.70448E-3</v>
      </c>
      <c r="BD22" s="272">
        <v>3.3876599999999998E-3</v>
      </c>
      <c r="BE22" s="272">
        <v>4.1639399999999997E-3</v>
      </c>
      <c r="BF22" s="272">
        <v>4.0314599999999997E-3</v>
      </c>
      <c r="BG22" s="272">
        <v>4.1031799999999997E-3</v>
      </c>
      <c r="BH22" s="360">
        <v>4.1793400000000001E-3</v>
      </c>
      <c r="BI22" s="360">
        <v>4.4108799999999998E-3</v>
      </c>
      <c r="BJ22" s="360">
        <v>4.3835499999999999E-3</v>
      </c>
      <c r="BK22" s="360">
        <v>4.0671199999999996E-3</v>
      </c>
      <c r="BL22" s="360">
        <v>3.42253E-3</v>
      </c>
      <c r="BM22" s="360">
        <v>4.3414500000000002E-3</v>
      </c>
      <c r="BN22" s="360">
        <v>3.81533E-3</v>
      </c>
      <c r="BO22" s="360">
        <v>3.7666399999999999E-3</v>
      </c>
      <c r="BP22" s="360">
        <v>3.3599799999999998E-3</v>
      </c>
      <c r="BQ22" s="360">
        <v>3.80504E-3</v>
      </c>
      <c r="BR22" s="360">
        <v>4.1694899999999997E-3</v>
      </c>
      <c r="BS22" s="360">
        <v>4.1950700000000004E-3</v>
      </c>
      <c r="BT22" s="360">
        <v>4.2115900000000003E-3</v>
      </c>
      <c r="BU22" s="360">
        <v>4.4107800000000004E-3</v>
      </c>
      <c r="BV22" s="360">
        <v>4.3774399999999998E-3</v>
      </c>
    </row>
    <row r="23" spans="1:74" ht="12" customHeight="1" x14ac:dyDescent="0.2">
      <c r="A23" s="603" t="s">
        <v>68</v>
      </c>
      <c r="B23" s="604" t="s">
        <v>612</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1.6685789999999999E-3</v>
      </c>
      <c r="AZ23" s="272">
        <v>1.560929E-3</v>
      </c>
      <c r="BA23" s="272">
        <v>1.6685789999999999E-3</v>
      </c>
      <c r="BB23" s="272">
        <v>1.6147539999999999E-3</v>
      </c>
      <c r="BC23" s="272">
        <v>1.6685789999999999E-3</v>
      </c>
      <c r="BD23" s="272">
        <v>1.6147539999999999E-3</v>
      </c>
      <c r="BE23" s="272">
        <v>1.64127E-3</v>
      </c>
      <c r="BF23" s="272">
        <v>1.6383700000000001E-3</v>
      </c>
      <c r="BG23" s="272">
        <v>1.6401199999999999E-3</v>
      </c>
      <c r="BH23" s="360">
        <v>1.63711E-3</v>
      </c>
      <c r="BI23" s="360">
        <v>1.63875E-3</v>
      </c>
      <c r="BJ23" s="360">
        <v>1.63562E-3</v>
      </c>
      <c r="BK23" s="360">
        <v>1.63262E-3</v>
      </c>
      <c r="BL23" s="360">
        <v>1.6391400000000001E-3</v>
      </c>
      <c r="BM23" s="360">
        <v>1.63646E-3</v>
      </c>
      <c r="BN23" s="360">
        <v>1.6384399999999999E-3</v>
      </c>
      <c r="BO23" s="360">
        <v>1.6356999999999999E-3</v>
      </c>
      <c r="BP23" s="360">
        <v>1.6375999999999999E-3</v>
      </c>
      <c r="BQ23" s="360">
        <v>1.6372699999999999E-3</v>
      </c>
      <c r="BR23" s="360">
        <v>1.6371700000000001E-3</v>
      </c>
      <c r="BS23" s="360">
        <v>1.6368999999999999E-3</v>
      </c>
      <c r="BT23" s="360">
        <v>1.6368800000000001E-3</v>
      </c>
      <c r="BU23" s="360">
        <v>1.63671E-3</v>
      </c>
      <c r="BV23" s="360">
        <v>1.63681E-3</v>
      </c>
    </row>
    <row r="24" spans="1:74" ht="12" customHeight="1" x14ac:dyDescent="0.2">
      <c r="A24" s="603" t="s">
        <v>240</v>
      </c>
      <c r="B24" s="604" t="s">
        <v>500</v>
      </c>
      <c r="C24" s="272">
        <v>1.2529499292E-2</v>
      </c>
      <c r="D24" s="272">
        <v>1.2085908413E-2</v>
      </c>
      <c r="E24" s="272">
        <v>1.3313301602E-2</v>
      </c>
      <c r="F24" s="272">
        <v>1.3376982484000001E-2</v>
      </c>
      <c r="G24" s="272">
        <v>1.4058398586E-2</v>
      </c>
      <c r="H24" s="272">
        <v>1.3720929034999999E-2</v>
      </c>
      <c r="I24" s="272">
        <v>1.4257881429E-2</v>
      </c>
      <c r="J24" s="272">
        <v>1.4348453789E-2</v>
      </c>
      <c r="K24" s="272">
        <v>1.3635700898E-2</v>
      </c>
      <c r="L24" s="272">
        <v>1.3714052682999999E-2</v>
      </c>
      <c r="M24" s="272">
        <v>1.2806777381000001E-2</v>
      </c>
      <c r="N24" s="272">
        <v>1.3091869708E-2</v>
      </c>
      <c r="O24" s="272">
        <v>1.3917483572000001E-2</v>
      </c>
      <c r="P24" s="272">
        <v>1.2992455001E-2</v>
      </c>
      <c r="Q24" s="272">
        <v>1.5290186123E-2</v>
      </c>
      <c r="R24" s="272">
        <v>1.5182664510999999E-2</v>
      </c>
      <c r="S24" s="272">
        <v>1.6084125197000001E-2</v>
      </c>
      <c r="T24" s="272">
        <v>1.5927145697E-2</v>
      </c>
      <c r="U24" s="272">
        <v>1.6398959117000001E-2</v>
      </c>
      <c r="V24" s="272">
        <v>1.6364075596000002E-2</v>
      </c>
      <c r="W24" s="272">
        <v>1.5521178843E-2</v>
      </c>
      <c r="X24" s="272">
        <v>1.5461490818999999E-2</v>
      </c>
      <c r="Y24" s="272">
        <v>1.4430854002000001E-2</v>
      </c>
      <c r="Z24" s="272">
        <v>1.481727876E-2</v>
      </c>
      <c r="AA24" s="272">
        <v>1.5852662767000002E-2</v>
      </c>
      <c r="AB24" s="272">
        <v>1.4266198914E-2</v>
      </c>
      <c r="AC24" s="272">
        <v>1.6586149022999999E-2</v>
      </c>
      <c r="AD24" s="272">
        <v>1.6548215264E-2</v>
      </c>
      <c r="AE24" s="272">
        <v>1.7629141543E-2</v>
      </c>
      <c r="AF24" s="272">
        <v>1.7465151024000002E-2</v>
      </c>
      <c r="AG24" s="272">
        <v>1.8076987533000001E-2</v>
      </c>
      <c r="AH24" s="272">
        <v>1.7935928277E-2</v>
      </c>
      <c r="AI24" s="272">
        <v>1.6855087875999999E-2</v>
      </c>
      <c r="AJ24" s="272">
        <v>1.6546175779E-2</v>
      </c>
      <c r="AK24" s="272">
        <v>1.5217374317E-2</v>
      </c>
      <c r="AL24" s="272">
        <v>1.5504975484000001E-2</v>
      </c>
      <c r="AM24" s="272">
        <v>1.6400746093000001E-2</v>
      </c>
      <c r="AN24" s="272">
        <v>1.541414287E-2</v>
      </c>
      <c r="AO24" s="272">
        <v>1.7865439157E-2</v>
      </c>
      <c r="AP24" s="272">
        <v>1.7219236151E-2</v>
      </c>
      <c r="AQ24" s="272">
        <v>1.7964674835E-2</v>
      </c>
      <c r="AR24" s="272">
        <v>1.7721491895E-2</v>
      </c>
      <c r="AS24" s="272">
        <v>1.8718682859E-2</v>
      </c>
      <c r="AT24" s="272">
        <v>1.8164830598999999E-2</v>
      </c>
      <c r="AU24" s="272">
        <v>1.7220361431E-2</v>
      </c>
      <c r="AV24" s="272">
        <v>1.7206594414999998E-2</v>
      </c>
      <c r="AW24" s="272">
        <v>1.6578032132999999E-2</v>
      </c>
      <c r="AX24" s="272">
        <v>1.6427895416999998E-2</v>
      </c>
      <c r="AY24" s="272">
        <v>1.6752228118999998E-2</v>
      </c>
      <c r="AZ24" s="272">
        <v>1.6402587212999999E-2</v>
      </c>
      <c r="BA24" s="272">
        <v>1.9338843870999999E-2</v>
      </c>
      <c r="BB24" s="272">
        <v>1.8873322561000001E-2</v>
      </c>
      <c r="BC24" s="272">
        <v>1.9340510767999999E-2</v>
      </c>
      <c r="BD24" s="272">
        <v>1.9120274502E-2</v>
      </c>
      <c r="BE24" s="272">
        <v>1.29675E-2</v>
      </c>
      <c r="BF24" s="272">
        <v>1.24136E-2</v>
      </c>
      <c r="BG24" s="272">
        <v>1.24262E-2</v>
      </c>
      <c r="BH24" s="360">
        <v>1.2749999999999999E-2</v>
      </c>
      <c r="BI24" s="360">
        <v>1.2508500000000001E-2</v>
      </c>
      <c r="BJ24" s="360">
        <v>1.2853E-2</v>
      </c>
      <c r="BK24" s="360">
        <v>1.27887E-2</v>
      </c>
      <c r="BL24" s="360">
        <v>1.2052999999999999E-2</v>
      </c>
      <c r="BM24" s="360">
        <v>1.2740599999999999E-2</v>
      </c>
      <c r="BN24" s="360">
        <v>1.2359500000000001E-2</v>
      </c>
      <c r="BO24" s="360">
        <v>1.2108499999999999E-2</v>
      </c>
      <c r="BP24" s="360">
        <v>1.21706E-2</v>
      </c>
      <c r="BQ24" s="360">
        <v>1.25948E-2</v>
      </c>
      <c r="BR24" s="360">
        <v>1.25305E-2</v>
      </c>
      <c r="BS24" s="360">
        <v>1.26956E-2</v>
      </c>
      <c r="BT24" s="360">
        <v>1.27616E-2</v>
      </c>
      <c r="BU24" s="360">
        <v>1.26979E-2</v>
      </c>
      <c r="BV24" s="360">
        <v>1.28383E-2</v>
      </c>
    </row>
    <row r="25" spans="1:74" ht="12" customHeight="1" x14ac:dyDescent="0.2">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361"/>
      <c r="BI25" s="361"/>
      <c r="BJ25" s="361"/>
      <c r="BK25" s="361"/>
      <c r="BL25" s="361"/>
      <c r="BM25" s="361"/>
      <c r="BN25" s="361"/>
      <c r="BO25" s="361"/>
      <c r="BP25" s="361"/>
      <c r="BQ25" s="361"/>
      <c r="BR25" s="361"/>
      <c r="BS25" s="361"/>
      <c r="BT25" s="361"/>
      <c r="BU25" s="361"/>
      <c r="BV25" s="361"/>
    </row>
    <row r="26" spans="1:74" ht="12" customHeight="1" x14ac:dyDescent="0.2">
      <c r="A26" s="603" t="s">
        <v>956</v>
      </c>
      <c r="B26" s="604" t="s">
        <v>1057</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3.6649644000000002E-2</v>
      </c>
      <c r="AN26" s="272">
        <v>3.3102904000000002E-2</v>
      </c>
      <c r="AO26" s="272">
        <v>3.6649644000000002E-2</v>
      </c>
      <c r="AP26" s="272">
        <v>3.5467396999999998E-2</v>
      </c>
      <c r="AQ26" s="272">
        <v>3.6649644000000002E-2</v>
      </c>
      <c r="AR26" s="272">
        <v>3.5467396999999998E-2</v>
      </c>
      <c r="AS26" s="272">
        <v>3.6649644000000002E-2</v>
      </c>
      <c r="AT26" s="272">
        <v>3.6649644000000002E-2</v>
      </c>
      <c r="AU26" s="272">
        <v>3.5467396999999998E-2</v>
      </c>
      <c r="AV26" s="272">
        <v>3.6649644000000002E-2</v>
      </c>
      <c r="AW26" s="272">
        <v>3.5467396999999998E-2</v>
      </c>
      <c r="AX26" s="272">
        <v>3.6649644000000002E-2</v>
      </c>
      <c r="AY26" s="272">
        <v>3.2675259999999998E-2</v>
      </c>
      <c r="AZ26" s="272">
        <v>3.0567179E-2</v>
      </c>
      <c r="BA26" s="272">
        <v>3.2675259999999998E-2</v>
      </c>
      <c r="BB26" s="272">
        <v>3.1621219999999998E-2</v>
      </c>
      <c r="BC26" s="272">
        <v>3.2675259999999998E-2</v>
      </c>
      <c r="BD26" s="272">
        <v>3.1621219999999998E-2</v>
      </c>
      <c r="BE26" s="272">
        <v>3.5497672700000003E-2</v>
      </c>
      <c r="BF26" s="272">
        <v>3.5497672700000003E-2</v>
      </c>
      <c r="BG26" s="272">
        <v>3.4352586552999997E-2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784</v>
      </c>
      <c r="B27" s="604" t="s">
        <v>612</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3.4574599999999999E-3</v>
      </c>
      <c r="AN27" s="272">
        <v>3.1228670000000001E-3</v>
      </c>
      <c r="AO27" s="272">
        <v>3.4574599999999999E-3</v>
      </c>
      <c r="AP27" s="272">
        <v>3.3459290000000001E-3</v>
      </c>
      <c r="AQ27" s="272">
        <v>3.4574599999999999E-3</v>
      </c>
      <c r="AR27" s="272">
        <v>3.3459290000000001E-3</v>
      </c>
      <c r="AS27" s="272">
        <v>3.4574599999999999E-3</v>
      </c>
      <c r="AT27" s="272">
        <v>3.4574599999999999E-3</v>
      </c>
      <c r="AU27" s="272">
        <v>3.3459290000000001E-3</v>
      </c>
      <c r="AV27" s="272">
        <v>3.4574599999999999E-3</v>
      </c>
      <c r="AW27" s="272">
        <v>3.3459290000000001E-3</v>
      </c>
      <c r="AX27" s="272">
        <v>3.4574599999999999E-3</v>
      </c>
      <c r="AY27" s="272">
        <v>3.723854E-3</v>
      </c>
      <c r="AZ27" s="272">
        <v>3.4836060000000002E-3</v>
      </c>
      <c r="BA27" s="272">
        <v>3.723854E-3</v>
      </c>
      <c r="BB27" s="272">
        <v>3.6037299999999999E-3</v>
      </c>
      <c r="BC27" s="272">
        <v>3.723854E-3</v>
      </c>
      <c r="BD27" s="272">
        <v>3.6037299999999999E-3</v>
      </c>
      <c r="BE27" s="272">
        <v>3.7515382581000001E-3</v>
      </c>
      <c r="BF27" s="272">
        <v>3.7515382581000001E-3</v>
      </c>
      <c r="BG27" s="272">
        <v>3.6305210749000001E-3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504</v>
      </c>
      <c r="C28" s="272">
        <v>4.1233060000000002E-3</v>
      </c>
      <c r="D28" s="272">
        <v>4.4496090000000002E-3</v>
      </c>
      <c r="E28" s="272">
        <v>6.1296170000000004E-3</v>
      </c>
      <c r="F28" s="272">
        <v>6.7649670000000002E-3</v>
      </c>
      <c r="G28" s="272">
        <v>7.4525750000000003E-3</v>
      </c>
      <c r="H28" s="272">
        <v>7.5354389999999997E-3</v>
      </c>
      <c r="I28" s="272">
        <v>7.8798640000000003E-3</v>
      </c>
      <c r="J28" s="272">
        <v>7.7962049999999996E-3</v>
      </c>
      <c r="K28" s="272">
        <v>7.0947600000000003E-3</v>
      </c>
      <c r="L28" s="272">
        <v>6.4487110000000002E-3</v>
      </c>
      <c r="M28" s="272">
        <v>5.2973930000000001E-3</v>
      </c>
      <c r="N28" s="272">
        <v>5.015594E-3</v>
      </c>
      <c r="O28" s="272">
        <v>4.7300609999999998E-3</v>
      </c>
      <c r="P28" s="272">
        <v>5.1043800000000004E-3</v>
      </c>
      <c r="Q28" s="272">
        <v>7.0316049999999998E-3</v>
      </c>
      <c r="R28" s="272">
        <v>7.760449E-3</v>
      </c>
      <c r="S28" s="272">
        <v>8.5492399999999996E-3</v>
      </c>
      <c r="T28" s="272">
        <v>8.6442979999999999E-3</v>
      </c>
      <c r="U28" s="272">
        <v>9.0394059999999998E-3</v>
      </c>
      <c r="V28" s="272">
        <v>8.9434370000000003E-3</v>
      </c>
      <c r="W28" s="272">
        <v>8.1387720000000007E-3</v>
      </c>
      <c r="X28" s="272">
        <v>7.3976550000000004E-3</v>
      </c>
      <c r="Y28" s="272">
        <v>6.0769179999999997E-3</v>
      </c>
      <c r="Z28" s="272">
        <v>5.7536519999999997E-3</v>
      </c>
      <c r="AA28" s="272">
        <v>5.6054850000000003E-3</v>
      </c>
      <c r="AB28" s="272">
        <v>5.94117E-3</v>
      </c>
      <c r="AC28" s="272">
        <v>8.1405590000000003E-3</v>
      </c>
      <c r="AD28" s="272">
        <v>8.9081249999999994E-3</v>
      </c>
      <c r="AE28" s="272">
        <v>9.8694479999999994E-3</v>
      </c>
      <c r="AF28" s="272">
        <v>1.0000768E-2</v>
      </c>
      <c r="AG28" s="272">
        <v>1.0464378999999999E-2</v>
      </c>
      <c r="AH28" s="272">
        <v>1.0414110000000001E-2</v>
      </c>
      <c r="AI28" s="272">
        <v>9.6463069999999998E-3</v>
      </c>
      <c r="AJ28" s="272">
        <v>8.9752640000000002E-3</v>
      </c>
      <c r="AK28" s="272">
        <v>7.4289029999999997E-3</v>
      </c>
      <c r="AL28" s="272">
        <v>7.20551E-3</v>
      </c>
      <c r="AM28" s="272">
        <v>6.1398609999999999E-3</v>
      </c>
      <c r="AN28" s="272">
        <v>6.7587999999999997E-3</v>
      </c>
      <c r="AO28" s="272">
        <v>9.5182589999999994E-3</v>
      </c>
      <c r="AP28" s="272">
        <v>1.0720136E-2</v>
      </c>
      <c r="AQ28" s="272">
        <v>1.1797007E-2</v>
      </c>
      <c r="AR28" s="272">
        <v>1.2049521000000001E-2</v>
      </c>
      <c r="AS28" s="272">
        <v>1.2640188E-2</v>
      </c>
      <c r="AT28" s="272">
        <v>1.2605488999999999E-2</v>
      </c>
      <c r="AU28" s="272">
        <v>1.1378503E-2</v>
      </c>
      <c r="AV28" s="272">
        <v>1.0226348E-2</v>
      </c>
      <c r="AW28" s="272">
        <v>8.4678289999999996E-3</v>
      </c>
      <c r="AX28" s="272">
        <v>7.735128E-3</v>
      </c>
      <c r="AY28" s="272">
        <v>7.5247430000000004E-3</v>
      </c>
      <c r="AZ28" s="272">
        <v>8.6487769999999999E-3</v>
      </c>
      <c r="BA28" s="272">
        <v>1.1764919E-2</v>
      </c>
      <c r="BB28" s="272">
        <v>1.3239196E-2</v>
      </c>
      <c r="BC28" s="272">
        <v>1.4665347E-2</v>
      </c>
      <c r="BD28" s="272">
        <v>1.5165994E-2</v>
      </c>
      <c r="BE28" s="272">
        <v>2.6378769316999999E-2</v>
      </c>
      <c r="BF28" s="272">
        <v>2.6378769316999999E-2</v>
      </c>
      <c r="BG28" s="272">
        <v>2.5527840677999999E-2</v>
      </c>
      <c r="BH28" s="360">
        <v>2.6378800000000001E-2</v>
      </c>
      <c r="BI28" s="360">
        <v>2.55278E-2</v>
      </c>
      <c r="BJ28" s="360">
        <v>2.6378800000000001E-2</v>
      </c>
      <c r="BK28" s="360">
        <v>8.7641100000000003E-3</v>
      </c>
      <c r="BL28" s="360">
        <v>1.00733E-2</v>
      </c>
      <c r="BM28" s="360">
        <v>1.37027E-2</v>
      </c>
      <c r="BN28" s="360">
        <v>1.5419800000000001E-2</v>
      </c>
      <c r="BO28" s="360">
        <v>1.70808E-2</v>
      </c>
      <c r="BP28" s="360">
        <v>1.76639E-2</v>
      </c>
      <c r="BQ28" s="360">
        <v>3.0723500000000001E-2</v>
      </c>
      <c r="BR28" s="360">
        <v>3.0723500000000001E-2</v>
      </c>
      <c r="BS28" s="360">
        <v>2.9732399999999999E-2</v>
      </c>
      <c r="BT28" s="360">
        <v>3.0723500000000001E-2</v>
      </c>
      <c r="BU28" s="360">
        <v>2.9732399999999999E-2</v>
      </c>
      <c r="BV28" s="360">
        <v>3.0723500000000001E-2</v>
      </c>
    </row>
    <row r="29" spans="1:74" ht="12" customHeight="1" x14ac:dyDescent="0.2">
      <c r="A29" s="602" t="s">
        <v>27</v>
      </c>
      <c r="B29" s="604" t="s">
        <v>500</v>
      </c>
      <c r="C29" s="272">
        <v>4.3051173999999998E-2</v>
      </c>
      <c r="D29" s="272">
        <v>4.0866002999999998E-2</v>
      </c>
      <c r="E29" s="272">
        <v>4.5057485000000001E-2</v>
      </c>
      <c r="F29" s="272">
        <v>4.4437099000000001E-2</v>
      </c>
      <c r="G29" s="272">
        <v>4.6380443E-2</v>
      </c>
      <c r="H29" s="272">
        <v>4.5207571000000002E-2</v>
      </c>
      <c r="I29" s="272">
        <v>4.6807731999999998E-2</v>
      </c>
      <c r="J29" s="272">
        <v>4.6724072999999998E-2</v>
      </c>
      <c r="K29" s="272">
        <v>4.4766892000000003E-2</v>
      </c>
      <c r="L29" s="272">
        <v>4.5376579E-2</v>
      </c>
      <c r="M29" s="272">
        <v>4.2969525000000001E-2</v>
      </c>
      <c r="N29" s="272">
        <v>4.3943462000000003E-2</v>
      </c>
      <c r="O29" s="272">
        <v>5.7353622999999999E-2</v>
      </c>
      <c r="P29" s="272">
        <v>5.2635339000000003E-2</v>
      </c>
      <c r="Q29" s="272">
        <v>5.9655167000000002E-2</v>
      </c>
      <c r="R29" s="272">
        <v>5.8686477000000001E-2</v>
      </c>
      <c r="S29" s="272">
        <v>6.1172801999999998E-2</v>
      </c>
      <c r="T29" s="272">
        <v>5.9570326E-2</v>
      </c>
      <c r="U29" s="272">
        <v>6.1662967999999999E-2</v>
      </c>
      <c r="V29" s="272">
        <v>6.1566998999999997E-2</v>
      </c>
      <c r="W29" s="272">
        <v>5.9064800000000001E-2</v>
      </c>
      <c r="X29" s="272">
        <v>6.0021217000000002E-2</v>
      </c>
      <c r="Y29" s="272">
        <v>5.7002945999999999E-2</v>
      </c>
      <c r="Z29" s="272">
        <v>5.8377213999999997E-2</v>
      </c>
      <c r="AA29" s="272">
        <v>5.8229046999999999E-2</v>
      </c>
      <c r="AB29" s="272">
        <v>5.3472129E-2</v>
      </c>
      <c r="AC29" s="272">
        <v>6.0764120999999997E-2</v>
      </c>
      <c r="AD29" s="272">
        <v>5.9834153000000001E-2</v>
      </c>
      <c r="AE29" s="272">
        <v>6.2493010000000002E-2</v>
      </c>
      <c r="AF29" s="272">
        <v>6.0926795999999998E-2</v>
      </c>
      <c r="AG29" s="272">
        <v>6.3087940999999995E-2</v>
      </c>
      <c r="AH29" s="272">
        <v>6.3037672000000003E-2</v>
      </c>
      <c r="AI29" s="272">
        <v>6.0572334999999998E-2</v>
      </c>
      <c r="AJ29" s="272">
        <v>6.1598826000000002E-2</v>
      </c>
      <c r="AK29" s="272">
        <v>5.8354930999999999E-2</v>
      </c>
      <c r="AL29" s="272">
        <v>5.9829071999999997E-2</v>
      </c>
      <c r="AM29" s="272">
        <v>4.6246965000000001E-2</v>
      </c>
      <c r="AN29" s="272">
        <v>4.2984570999999999E-2</v>
      </c>
      <c r="AO29" s="272">
        <v>4.9625362999999999E-2</v>
      </c>
      <c r="AP29" s="272">
        <v>4.9533462E-2</v>
      </c>
      <c r="AQ29" s="272">
        <v>5.1904111000000003E-2</v>
      </c>
      <c r="AR29" s="272">
        <v>5.0862847000000003E-2</v>
      </c>
      <c r="AS29" s="272">
        <v>5.2747292000000001E-2</v>
      </c>
      <c r="AT29" s="272">
        <v>5.2712593000000002E-2</v>
      </c>
      <c r="AU29" s="272">
        <v>5.0191829E-2</v>
      </c>
      <c r="AV29" s="272">
        <v>5.0333452000000001E-2</v>
      </c>
      <c r="AW29" s="272">
        <v>4.7281154999999998E-2</v>
      </c>
      <c r="AX29" s="272">
        <v>4.7842231999999998E-2</v>
      </c>
      <c r="AY29" s="272">
        <v>4.3923856999999997E-2</v>
      </c>
      <c r="AZ29" s="272">
        <v>4.2699562000000003E-2</v>
      </c>
      <c r="BA29" s="272">
        <v>4.8164033000000002E-2</v>
      </c>
      <c r="BB29" s="272">
        <v>4.8464146E-2</v>
      </c>
      <c r="BC29" s="272">
        <v>5.1064460999999998E-2</v>
      </c>
      <c r="BD29" s="272">
        <v>5.0390944E-2</v>
      </c>
      <c r="BE29" s="272">
        <v>6.5627980274999997E-2</v>
      </c>
      <c r="BF29" s="272">
        <v>6.5627980274999997E-2</v>
      </c>
      <c r="BG29" s="272">
        <v>6.3510948306000001E-2</v>
      </c>
      <c r="BH29" s="360">
        <v>6.5628000000000006E-2</v>
      </c>
      <c r="BI29" s="360">
        <v>6.3510899999999995E-2</v>
      </c>
      <c r="BJ29" s="360">
        <v>6.5628000000000006E-2</v>
      </c>
      <c r="BK29" s="360">
        <v>4.8013300000000002E-2</v>
      </c>
      <c r="BL29" s="360">
        <v>4.9322499999999998E-2</v>
      </c>
      <c r="BM29" s="360">
        <v>5.2951900000000003E-2</v>
      </c>
      <c r="BN29" s="360">
        <v>5.4669000000000002E-2</v>
      </c>
      <c r="BO29" s="360">
        <v>5.6329999999999998E-2</v>
      </c>
      <c r="BP29" s="360">
        <v>5.6913100000000001E-2</v>
      </c>
      <c r="BQ29" s="360">
        <v>6.9972699999999999E-2</v>
      </c>
      <c r="BR29" s="360">
        <v>6.9972699999999999E-2</v>
      </c>
      <c r="BS29" s="360">
        <v>6.8981600000000004E-2</v>
      </c>
      <c r="BT29" s="360">
        <v>6.9972699999999999E-2</v>
      </c>
      <c r="BU29" s="360">
        <v>6.8981600000000004E-2</v>
      </c>
      <c r="BV29" s="360">
        <v>6.9972699999999999E-2</v>
      </c>
    </row>
    <row r="30" spans="1:74" ht="12" customHeight="1" x14ac:dyDescent="0.2">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362"/>
      <c r="BI30" s="362"/>
      <c r="BJ30" s="362"/>
      <c r="BK30" s="362"/>
      <c r="BL30" s="362"/>
      <c r="BM30" s="362"/>
      <c r="BN30" s="362"/>
      <c r="BO30" s="362"/>
      <c r="BP30" s="362"/>
      <c r="BQ30" s="362"/>
      <c r="BR30" s="362"/>
      <c r="BS30" s="362"/>
      <c r="BT30" s="362"/>
      <c r="BU30" s="362"/>
      <c r="BV30" s="362"/>
    </row>
    <row r="31" spans="1:74" ht="12" customHeight="1" x14ac:dyDescent="0.2">
      <c r="A31" s="602" t="s">
        <v>506</v>
      </c>
      <c r="B31" s="604" t="s">
        <v>507</v>
      </c>
      <c r="C31" s="272">
        <v>8.1457440529000003E-2</v>
      </c>
      <c r="D31" s="272">
        <v>8.1354048826000003E-2</v>
      </c>
      <c r="E31" s="272">
        <v>8.7625473844999996E-2</v>
      </c>
      <c r="F31" s="272">
        <v>8.6190548751999996E-2</v>
      </c>
      <c r="G31" s="272">
        <v>9.1953973804E-2</v>
      </c>
      <c r="H31" s="272">
        <v>8.9578386869999999E-2</v>
      </c>
      <c r="I31" s="272">
        <v>8.7679334844000006E-2</v>
      </c>
      <c r="J31" s="272">
        <v>9.4634738460999998E-2</v>
      </c>
      <c r="K31" s="272">
        <v>8.2723654246000006E-2</v>
      </c>
      <c r="L31" s="272">
        <v>9.1503587139000003E-2</v>
      </c>
      <c r="M31" s="272">
        <v>8.2881868989000004E-2</v>
      </c>
      <c r="N31" s="272">
        <v>8.5529976682000006E-2</v>
      </c>
      <c r="O31" s="272">
        <v>8.3220699408000004E-2</v>
      </c>
      <c r="P31" s="272">
        <v>7.7027845711999998E-2</v>
      </c>
      <c r="Q31" s="272">
        <v>8.8635025078000002E-2</v>
      </c>
      <c r="R31" s="272">
        <v>8.8737206260999998E-2</v>
      </c>
      <c r="S31" s="272">
        <v>9.3013553420999998E-2</v>
      </c>
      <c r="T31" s="272">
        <v>9.2592294227999999E-2</v>
      </c>
      <c r="U31" s="272">
        <v>9.1425824111000004E-2</v>
      </c>
      <c r="V31" s="272">
        <v>9.1218975711999994E-2</v>
      </c>
      <c r="W31" s="272">
        <v>8.9558018722000005E-2</v>
      </c>
      <c r="X31" s="272">
        <v>9.3362626359000001E-2</v>
      </c>
      <c r="Y31" s="272">
        <v>8.9007681165000005E-2</v>
      </c>
      <c r="Z31" s="272">
        <v>9.2062363967999994E-2</v>
      </c>
      <c r="AA31" s="272">
        <v>8.6509686727000004E-2</v>
      </c>
      <c r="AB31" s="272">
        <v>8.1974154347000006E-2</v>
      </c>
      <c r="AC31" s="272">
        <v>8.7335359018999997E-2</v>
      </c>
      <c r="AD31" s="272">
        <v>8.9205216714000002E-2</v>
      </c>
      <c r="AE31" s="272">
        <v>9.3417479794999994E-2</v>
      </c>
      <c r="AF31" s="272">
        <v>9.1516250987000003E-2</v>
      </c>
      <c r="AG31" s="272">
        <v>9.5295407255000006E-2</v>
      </c>
      <c r="AH31" s="272">
        <v>9.4863158446000004E-2</v>
      </c>
      <c r="AI31" s="272">
        <v>8.8272918475000003E-2</v>
      </c>
      <c r="AJ31" s="272">
        <v>9.5772689152000004E-2</v>
      </c>
      <c r="AK31" s="272">
        <v>9.1226076042999996E-2</v>
      </c>
      <c r="AL31" s="272">
        <v>9.3610271953999999E-2</v>
      </c>
      <c r="AM31" s="272">
        <v>8.9059602986000005E-2</v>
      </c>
      <c r="AN31" s="272">
        <v>8.4226781038000006E-2</v>
      </c>
      <c r="AO31" s="272">
        <v>9.3883217256000004E-2</v>
      </c>
      <c r="AP31" s="272">
        <v>8.9859306912999995E-2</v>
      </c>
      <c r="AQ31" s="272">
        <v>9.8233411187000005E-2</v>
      </c>
      <c r="AR31" s="272">
        <v>9.5960351865999993E-2</v>
      </c>
      <c r="AS31" s="272">
        <v>9.8666094575000002E-2</v>
      </c>
      <c r="AT31" s="272">
        <v>9.9271541483000006E-2</v>
      </c>
      <c r="AU31" s="272">
        <v>9.5405058890000005E-2</v>
      </c>
      <c r="AV31" s="272">
        <v>9.6065189669999995E-2</v>
      </c>
      <c r="AW31" s="272">
        <v>9.3828081761999999E-2</v>
      </c>
      <c r="AX31" s="272">
        <v>9.4435409797000006E-2</v>
      </c>
      <c r="AY31" s="272">
        <v>9.0518104597999999E-2</v>
      </c>
      <c r="AZ31" s="272">
        <v>9.2666370420999997E-2</v>
      </c>
      <c r="BA31" s="272">
        <v>9.9487750540999995E-2</v>
      </c>
      <c r="BB31" s="272">
        <v>9.2153848573999997E-2</v>
      </c>
      <c r="BC31" s="272">
        <v>9.8967010080000001E-2</v>
      </c>
      <c r="BD31" s="272">
        <v>9.8596553631999997E-2</v>
      </c>
      <c r="BE31" s="272">
        <v>0.1005659</v>
      </c>
      <c r="BF31" s="272">
        <v>0.1030199</v>
      </c>
      <c r="BG31" s="272">
        <v>9.4789899999999996E-2</v>
      </c>
      <c r="BH31" s="360">
        <v>9.9652500000000005E-2</v>
      </c>
      <c r="BI31" s="360">
        <v>9.5662200000000003E-2</v>
      </c>
      <c r="BJ31" s="360">
        <v>9.7180000000000002E-2</v>
      </c>
      <c r="BK31" s="360">
        <v>9.3630500000000005E-2</v>
      </c>
      <c r="BL31" s="360">
        <v>8.6930199999999999E-2</v>
      </c>
      <c r="BM31" s="360">
        <v>9.6598199999999995E-2</v>
      </c>
      <c r="BN31" s="360">
        <v>9.6187599999999998E-2</v>
      </c>
      <c r="BO31" s="360">
        <v>9.9984500000000004E-2</v>
      </c>
      <c r="BP31" s="360">
        <v>9.8760200000000006E-2</v>
      </c>
      <c r="BQ31" s="360">
        <v>0.1014283</v>
      </c>
      <c r="BR31" s="360">
        <v>0.1017439</v>
      </c>
      <c r="BS31" s="360">
        <v>9.5792799999999997E-2</v>
      </c>
      <c r="BT31" s="360">
        <v>0.10062649999999999</v>
      </c>
      <c r="BU31" s="360">
        <v>9.6368999999999996E-2</v>
      </c>
      <c r="BV31" s="360">
        <v>9.7537799999999994E-2</v>
      </c>
    </row>
    <row r="32" spans="1:74" ht="12" customHeight="1" x14ac:dyDescent="0.2">
      <c r="A32" s="602" t="s">
        <v>48</v>
      </c>
      <c r="B32" s="604" t="s">
        <v>1294</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1.6944659553999999E-2</v>
      </c>
      <c r="AH32" s="272">
        <v>2.1473154001E-2</v>
      </c>
      <c r="AI32" s="272">
        <v>1.9926064183000001E-2</v>
      </c>
      <c r="AJ32" s="272">
        <v>1.8404681623000001E-2</v>
      </c>
      <c r="AK32" s="272">
        <v>1.6568232735000001E-2</v>
      </c>
      <c r="AL32" s="272">
        <v>1.8973217939E-2</v>
      </c>
      <c r="AM32" s="272">
        <v>6.6200584546999997E-3</v>
      </c>
      <c r="AN32" s="272">
        <v>1.2525612093E-2</v>
      </c>
      <c r="AO32" s="272">
        <v>1.4746928322000001E-2</v>
      </c>
      <c r="AP32" s="272">
        <v>1.6930549366000001E-2</v>
      </c>
      <c r="AQ32" s="272">
        <v>1.9280036862E-2</v>
      </c>
      <c r="AR32" s="272">
        <v>2.2572708261999998E-2</v>
      </c>
      <c r="AS32" s="272">
        <v>2.1132466201999999E-2</v>
      </c>
      <c r="AT32" s="272">
        <v>2.1933465284E-2</v>
      </c>
      <c r="AU32" s="272">
        <v>2.2466267695999999E-2</v>
      </c>
      <c r="AV32" s="272">
        <v>1.9853889193000001E-2</v>
      </c>
      <c r="AW32" s="272">
        <v>1.7366868374000002E-2</v>
      </c>
      <c r="AX32" s="272">
        <v>1.9722202545000001E-2</v>
      </c>
      <c r="AY32" s="272">
        <v>1.5158467336000001E-2</v>
      </c>
      <c r="AZ32" s="272">
        <v>1.7207486349999999E-2</v>
      </c>
      <c r="BA32" s="272">
        <v>1.8978523407999999E-2</v>
      </c>
      <c r="BB32" s="272">
        <v>1.8292265961E-2</v>
      </c>
      <c r="BC32" s="272">
        <v>2.3691576235000001E-2</v>
      </c>
      <c r="BD32" s="272">
        <v>2.3856520966000001E-2</v>
      </c>
      <c r="BE32" s="272">
        <v>2.8507216576999998E-2</v>
      </c>
      <c r="BF32" s="272">
        <v>2.72541E-2</v>
      </c>
      <c r="BG32" s="272">
        <v>2.5806200000000001E-2</v>
      </c>
      <c r="BH32" s="360">
        <v>2.58228E-2</v>
      </c>
      <c r="BI32" s="360">
        <v>2.5737800000000002E-2</v>
      </c>
      <c r="BJ32" s="360">
        <v>2.5178699999999998E-2</v>
      </c>
      <c r="BK32" s="360">
        <v>2.2072600000000001E-2</v>
      </c>
      <c r="BL32" s="360">
        <v>1.99346E-2</v>
      </c>
      <c r="BM32" s="360">
        <v>2.3102399999999999E-2</v>
      </c>
      <c r="BN32" s="360">
        <v>2.19934E-2</v>
      </c>
      <c r="BO32" s="360">
        <v>2.33721E-2</v>
      </c>
      <c r="BP32" s="360">
        <v>2.4027300000000001E-2</v>
      </c>
      <c r="BQ32" s="360">
        <v>2.60711E-2</v>
      </c>
      <c r="BR32" s="360">
        <v>2.70105E-2</v>
      </c>
      <c r="BS32" s="360">
        <v>2.5896300000000001E-2</v>
      </c>
      <c r="BT32" s="360">
        <v>2.5910800000000001E-2</v>
      </c>
      <c r="BU32" s="360">
        <v>2.5840800000000001E-2</v>
      </c>
      <c r="BV32" s="360">
        <v>2.5234400000000001E-2</v>
      </c>
    </row>
    <row r="33" spans="1:74" ht="12" customHeight="1" x14ac:dyDescent="0.2">
      <c r="A33" s="602" t="s">
        <v>508</v>
      </c>
      <c r="B33" s="604" t="s">
        <v>500</v>
      </c>
      <c r="C33" s="272">
        <v>8.7040998721999996E-2</v>
      </c>
      <c r="D33" s="272">
        <v>8.9122750035000003E-2</v>
      </c>
      <c r="E33" s="272">
        <v>9.8812606011000004E-2</v>
      </c>
      <c r="F33" s="272">
        <v>9.7975938348999994E-2</v>
      </c>
      <c r="G33" s="272">
        <v>0.10433877823</v>
      </c>
      <c r="H33" s="272">
        <v>0.10235043262</v>
      </c>
      <c r="I33" s="272">
        <v>9.8143425472000001E-2</v>
      </c>
      <c r="J33" s="272">
        <v>0.10577441136</v>
      </c>
      <c r="K33" s="272">
        <v>9.2267824191000006E-2</v>
      </c>
      <c r="L33" s="272">
        <v>0.10023947525</v>
      </c>
      <c r="M33" s="272">
        <v>9.1870514383999999E-2</v>
      </c>
      <c r="N33" s="272">
        <v>9.2665399448999999E-2</v>
      </c>
      <c r="O33" s="272">
        <v>9.2113547271000004E-2</v>
      </c>
      <c r="P33" s="272">
        <v>8.7415050761999999E-2</v>
      </c>
      <c r="Q33" s="272">
        <v>0.10186284838</v>
      </c>
      <c r="R33" s="272">
        <v>0.10267056344</v>
      </c>
      <c r="S33" s="272">
        <v>0.10706175932000001</v>
      </c>
      <c r="T33" s="272">
        <v>0.11060222127</v>
      </c>
      <c r="U33" s="272">
        <v>0.10823274673</v>
      </c>
      <c r="V33" s="272">
        <v>0.10915653471</v>
      </c>
      <c r="W33" s="272">
        <v>0.11076770815</v>
      </c>
      <c r="X33" s="272">
        <v>0.11790020116</v>
      </c>
      <c r="Y33" s="272">
        <v>0.11036209034</v>
      </c>
      <c r="Z33" s="272">
        <v>0.11720145446999999</v>
      </c>
      <c r="AA33" s="272">
        <v>9.8322332105999999E-2</v>
      </c>
      <c r="AB33" s="272">
        <v>9.2580649591E-2</v>
      </c>
      <c r="AC33" s="272">
        <v>0.10302224528999999</v>
      </c>
      <c r="AD33" s="272">
        <v>0.10405465207</v>
      </c>
      <c r="AE33" s="272">
        <v>0.11010892137</v>
      </c>
      <c r="AF33" s="272">
        <v>0.10758640748999999</v>
      </c>
      <c r="AG33" s="272">
        <v>0.11224006681</v>
      </c>
      <c r="AH33" s="272">
        <v>0.11633631245000001</v>
      </c>
      <c r="AI33" s="272">
        <v>0.10819898266</v>
      </c>
      <c r="AJ33" s="272">
        <v>0.11417737078</v>
      </c>
      <c r="AK33" s="272">
        <v>0.10779430878</v>
      </c>
      <c r="AL33" s="272">
        <v>0.11258348989</v>
      </c>
      <c r="AM33" s="272">
        <v>9.5679661441E-2</v>
      </c>
      <c r="AN33" s="272">
        <v>9.6752393130999995E-2</v>
      </c>
      <c r="AO33" s="272">
        <v>0.10863014558</v>
      </c>
      <c r="AP33" s="272">
        <v>0.10678985628</v>
      </c>
      <c r="AQ33" s="272">
        <v>0.11751344805</v>
      </c>
      <c r="AR33" s="272">
        <v>0.11853306013000001</v>
      </c>
      <c r="AS33" s="272">
        <v>0.11979856077999999</v>
      </c>
      <c r="AT33" s="272">
        <v>0.12120500677</v>
      </c>
      <c r="AU33" s="272">
        <v>0.11787132659000001</v>
      </c>
      <c r="AV33" s="272">
        <v>0.11591907886</v>
      </c>
      <c r="AW33" s="272">
        <v>0.11119495014</v>
      </c>
      <c r="AX33" s="272">
        <v>0.11415761234000001</v>
      </c>
      <c r="AY33" s="272">
        <v>0.10567657193</v>
      </c>
      <c r="AZ33" s="272">
        <v>0.10987385677</v>
      </c>
      <c r="BA33" s="272">
        <v>0.11846627395000001</v>
      </c>
      <c r="BB33" s="272">
        <v>0.11044611453</v>
      </c>
      <c r="BC33" s="272">
        <v>0.12265858632</v>
      </c>
      <c r="BD33" s="272">
        <v>0.1224530746</v>
      </c>
      <c r="BE33" s="272">
        <v>0.1273783</v>
      </c>
      <c r="BF33" s="272">
        <v>0.130274</v>
      </c>
      <c r="BG33" s="272">
        <v>0.1205961</v>
      </c>
      <c r="BH33" s="360">
        <v>0.12547530000000001</v>
      </c>
      <c r="BI33" s="360">
        <v>0.12139999999999999</v>
      </c>
      <c r="BJ33" s="360">
        <v>0.1223587</v>
      </c>
      <c r="BK33" s="360">
        <v>0.1157031</v>
      </c>
      <c r="BL33" s="360">
        <v>0.10686470000000001</v>
      </c>
      <c r="BM33" s="360">
        <v>0.1197005</v>
      </c>
      <c r="BN33" s="360">
        <v>0.11818099999999999</v>
      </c>
      <c r="BO33" s="360">
        <v>0.1233566</v>
      </c>
      <c r="BP33" s="360">
        <v>0.12278749999999999</v>
      </c>
      <c r="BQ33" s="360">
        <v>0.12749940000000001</v>
      </c>
      <c r="BR33" s="360">
        <v>0.12875439999999999</v>
      </c>
      <c r="BS33" s="360">
        <v>0.12168909999999999</v>
      </c>
      <c r="BT33" s="360">
        <v>0.12653729999999999</v>
      </c>
      <c r="BU33" s="360">
        <v>0.12220979999999999</v>
      </c>
      <c r="BV33" s="360">
        <v>0.1227722</v>
      </c>
    </row>
    <row r="34" spans="1:74" s="169" customFormat="1" ht="12" customHeight="1" x14ac:dyDescent="0.2">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0.23424036200000001</v>
      </c>
      <c r="AN35" s="272">
        <v>0.21654163900000001</v>
      </c>
      <c r="AO35" s="272">
        <v>0.236646307</v>
      </c>
      <c r="AP35" s="272">
        <v>0.21452913400000001</v>
      </c>
      <c r="AQ35" s="272">
        <v>0.19219487900000001</v>
      </c>
      <c r="AR35" s="272">
        <v>0.19104708300000001</v>
      </c>
      <c r="AS35" s="272">
        <v>0.200792835</v>
      </c>
      <c r="AT35" s="272">
        <v>0.184817602</v>
      </c>
      <c r="AU35" s="272">
        <v>0.15445742600000001</v>
      </c>
      <c r="AV35" s="272">
        <v>0.15883290999999999</v>
      </c>
      <c r="AW35" s="272">
        <v>0.184312698</v>
      </c>
      <c r="AX35" s="272">
        <v>0.220199174</v>
      </c>
      <c r="AY35" s="272">
        <v>0.24283534200000001</v>
      </c>
      <c r="AZ35" s="272">
        <v>0.230686011</v>
      </c>
      <c r="BA35" s="272">
        <v>0.25827077999999998</v>
      </c>
      <c r="BB35" s="272">
        <v>0.24314034000000001</v>
      </c>
      <c r="BC35" s="272">
        <v>0.241512068</v>
      </c>
      <c r="BD35" s="272">
        <v>0.220171265</v>
      </c>
      <c r="BE35" s="272">
        <v>0.20336589999999999</v>
      </c>
      <c r="BF35" s="272">
        <v>0.19608410000000001</v>
      </c>
      <c r="BG35" s="272">
        <v>0.1454375</v>
      </c>
      <c r="BH35" s="360">
        <v>0.1635144</v>
      </c>
      <c r="BI35" s="360">
        <v>0.17449880000000001</v>
      </c>
      <c r="BJ35" s="360">
        <v>0.19627629999999999</v>
      </c>
      <c r="BK35" s="360">
        <v>0.21055479999999999</v>
      </c>
      <c r="BL35" s="360">
        <v>0.17752660000000001</v>
      </c>
      <c r="BM35" s="360">
        <v>0.1993732</v>
      </c>
      <c r="BN35" s="360">
        <v>0.1954255</v>
      </c>
      <c r="BO35" s="360">
        <v>0.24467230000000001</v>
      </c>
      <c r="BP35" s="360">
        <v>0.28323320000000002</v>
      </c>
      <c r="BQ35" s="360">
        <v>0.25408619999999998</v>
      </c>
      <c r="BR35" s="360">
        <v>0.2290104</v>
      </c>
      <c r="BS35" s="360">
        <v>0.16910349999999999</v>
      </c>
      <c r="BT35" s="360">
        <v>0.1710641</v>
      </c>
      <c r="BU35" s="360">
        <v>0.18681030000000001</v>
      </c>
      <c r="BV35" s="360">
        <v>0.2062157</v>
      </c>
    </row>
    <row r="36" spans="1:74" s="169" customFormat="1" ht="12" customHeight="1" x14ac:dyDescent="0.2">
      <c r="A36" s="557" t="s">
        <v>38</v>
      </c>
      <c r="B36" s="604" t="s">
        <v>1057</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0.180751675</v>
      </c>
      <c r="AN36" s="272">
        <v>0.16213060700000001</v>
      </c>
      <c r="AO36" s="272">
        <v>0.16898274499999999</v>
      </c>
      <c r="AP36" s="272">
        <v>0.16418265900000001</v>
      </c>
      <c r="AQ36" s="272">
        <v>0.17002036500000001</v>
      </c>
      <c r="AR36" s="272">
        <v>0.168544579</v>
      </c>
      <c r="AS36" s="272">
        <v>0.176976365</v>
      </c>
      <c r="AT36" s="272">
        <v>0.17496893499999999</v>
      </c>
      <c r="AU36" s="272">
        <v>0.16566175899999999</v>
      </c>
      <c r="AV36" s="272">
        <v>0.16756131499999999</v>
      </c>
      <c r="AW36" s="272">
        <v>0.165940859</v>
      </c>
      <c r="AX36" s="272">
        <v>0.17460773499999999</v>
      </c>
      <c r="AY36" s="272">
        <v>0.17050976700000001</v>
      </c>
      <c r="AZ36" s="272">
        <v>0.15890279800000001</v>
      </c>
      <c r="BA36" s="272">
        <v>0.162715107</v>
      </c>
      <c r="BB36" s="272">
        <v>0.15238993200000001</v>
      </c>
      <c r="BC36" s="272">
        <v>0.15905398700000001</v>
      </c>
      <c r="BD36" s="272">
        <v>0.161193102</v>
      </c>
      <c r="BE36" s="272">
        <v>0.173481</v>
      </c>
      <c r="BF36" s="272">
        <v>0.170344</v>
      </c>
      <c r="BG36" s="272">
        <v>0.163159</v>
      </c>
      <c r="BH36" s="360">
        <v>0.16653200000000001</v>
      </c>
      <c r="BI36" s="360">
        <v>0.1635887</v>
      </c>
      <c r="BJ36" s="360">
        <v>0.1722485</v>
      </c>
      <c r="BK36" s="360">
        <v>0.1719784</v>
      </c>
      <c r="BL36" s="360">
        <v>0.1607229</v>
      </c>
      <c r="BM36" s="360">
        <v>0.16491690000000001</v>
      </c>
      <c r="BN36" s="360">
        <v>0.15980900000000001</v>
      </c>
      <c r="BO36" s="360">
        <v>0.1621407</v>
      </c>
      <c r="BP36" s="360">
        <v>0.1663066</v>
      </c>
      <c r="BQ36" s="360">
        <v>0.17358580000000001</v>
      </c>
      <c r="BR36" s="360">
        <v>0.17258409999999999</v>
      </c>
      <c r="BS36" s="360">
        <v>0.16700980000000001</v>
      </c>
      <c r="BT36" s="360">
        <v>0.16821320000000001</v>
      </c>
      <c r="BU36" s="360">
        <v>0.1669756</v>
      </c>
      <c r="BV36" s="360">
        <v>0.17353940000000001</v>
      </c>
    </row>
    <row r="37" spans="1:74" s="169" customFormat="1" ht="12" customHeight="1" x14ac:dyDescent="0.2">
      <c r="A37" s="557" t="s">
        <v>39</v>
      </c>
      <c r="B37" s="604" t="s">
        <v>1058</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4.4987986000000001E-2</v>
      </c>
      <c r="AN37" s="272">
        <v>3.8613293E-2</v>
      </c>
      <c r="AO37" s="272">
        <v>4.2695426000000002E-2</v>
      </c>
      <c r="AP37" s="272">
        <v>4.1362904999999998E-2</v>
      </c>
      <c r="AQ37" s="272">
        <v>4.2375346000000001E-2</v>
      </c>
      <c r="AR37" s="272">
        <v>4.1675255000000001E-2</v>
      </c>
      <c r="AS37" s="272">
        <v>4.5075336000000001E-2</v>
      </c>
      <c r="AT37" s="272">
        <v>4.3331526000000002E-2</v>
      </c>
      <c r="AU37" s="272">
        <v>4.1285555000000002E-2</v>
      </c>
      <c r="AV37" s="272">
        <v>4.3598376000000001E-2</v>
      </c>
      <c r="AW37" s="272">
        <v>4.3178334999999998E-2</v>
      </c>
      <c r="AX37" s="272">
        <v>4.5662936000000001E-2</v>
      </c>
      <c r="AY37" s="272">
        <v>4.3672843000000003E-2</v>
      </c>
      <c r="AZ37" s="272">
        <v>4.0615223999999998E-2</v>
      </c>
      <c r="BA37" s="272">
        <v>4.3607023000000002E-2</v>
      </c>
      <c r="BB37" s="272">
        <v>4.3558492999999997E-2</v>
      </c>
      <c r="BC37" s="272">
        <v>4.3185563000000003E-2</v>
      </c>
      <c r="BD37" s="272">
        <v>4.2577392999999998E-2</v>
      </c>
      <c r="BE37" s="272">
        <v>4.4711599999999997E-2</v>
      </c>
      <c r="BF37" s="272">
        <v>4.3448100000000003E-2</v>
      </c>
      <c r="BG37" s="272">
        <v>4.1741399999999998E-2</v>
      </c>
      <c r="BH37" s="360">
        <v>4.2917900000000002E-2</v>
      </c>
      <c r="BI37" s="360">
        <v>4.3194499999999997E-2</v>
      </c>
      <c r="BJ37" s="360">
        <v>4.4747099999999998E-2</v>
      </c>
      <c r="BK37" s="360">
        <v>4.3349800000000001E-2</v>
      </c>
      <c r="BL37" s="360">
        <v>3.98448E-2</v>
      </c>
      <c r="BM37" s="360">
        <v>4.40872E-2</v>
      </c>
      <c r="BN37" s="360">
        <v>4.2283899999999999E-2</v>
      </c>
      <c r="BO37" s="360">
        <v>4.2371800000000001E-2</v>
      </c>
      <c r="BP37" s="360">
        <v>4.1541700000000001E-2</v>
      </c>
      <c r="BQ37" s="360">
        <v>4.3846700000000002E-2</v>
      </c>
      <c r="BR37" s="360">
        <v>4.3683100000000002E-2</v>
      </c>
      <c r="BS37" s="360">
        <v>4.2125900000000001E-2</v>
      </c>
      <c r="BT37" s="360">
        <v>4.2921099999999997E-2</v>
      </c>
      <c r="BU37" s="360">
        <v>4.3492799999999998E-2</v>
      </c>
      <c r="BV37" s="360">
        <v>4.4625400000000003E-2</v>
      </c>
    </row>
    <row r="38" spans="1:74" s="169" customFormat="1" ht="12" customHeight="1" x14ac:dyDescent="0.2">
      <c r="A38" s="599" t="s">
        <v>108</v>
      </c>
      <c r="B38" s="604" t="s">
        <v>614</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0.14053297308000001</v>
      </c>
      <c r="P38" s="272">
        <v>0.13422440012</v>
      </c>
      <c r="Q38" s="272">
        <v>0.1502488428</v>
      </c>
      <c r="R38" s="272">
        <v>0.16666466598999999</v>
      </c>
      <c r="S38" s="272">
        <v>0.15484686119999999</v>
      </c>
      <c r="T38" s="272">
        <v>0.13110813981</v>
      </c>
      <c r="U38" s="272">
        <v>0.10579228285</v>
      </c>
      <c r="V38" s="272">
        <v>9.1874841439999994E-2</v>
      </c>
      <c r="W38" s="272">
        <v>0.11132317801</v>
      </c>
      <c r="X38" s="272">
        <v>0.13001226965000001</v>
      </c>
      <c r="Y38" s="272">
        <v>0.15065236214</v>
      </c>
      <c r="Z38" s="272">
        <v>0.13314282379</v>
      </c>
      <c r="AA38" s="272">
        <v>0.17017790830000001</v>
      </c>
      <c r="AB38" s="272">
        <v>0.13310724756</v>
      </c>
      <c r="AC38" s="272">
        <v>0.16853708279999999</v>
      </c>
      <c r="AD38" s="272">
        <v>0.17708811935999999</v>
      </c>
      <c r="AE38" s="272">
        <v>0.14826629831999999</v>
      </c>
      <c r="AF38" s="272">
        <v>0.15012682914</v>
      </c>
      <c r="AG38" s="272">
        <v>0.11579772179</v>
      </c>
      <c r="AH38" s="272">
        <v>9.6641871288000003E-2</v>
      </c>
      <c r="AI38" s="272">
        <v>0.10945832981</v>
      </c>
      <c r="AJ38" s="272">
        <v>0.13782138226000001</v>
      </c>
      <c r="AK38" s="272">
        <v>0.17923984169000001</v>
      </c>
      <c r="AL38" s="272">
        <v>0.13976340981999999</v>
      </c>
      <c r="AM38" s="272">
        <v>0.14500330911000001</v>
      </c>
      <c r="AN38" s="272">
        <v>0.14213005696</v>
      </c>
      <c r="AO38" s="272">
        <v>0.14565197159000001</v>
      </c>
      <c r="AP38" s="272">
        <v>0.16989437914</v>
      </c>
      <c r="AQ38" s="272">
        <v>0.16362154615999999</v>
      </c>
      <c r="AR38" s="272">
        <v>0.1280432728</v>
      </c>
      <c r="AS38" s="272">
        <v>0.13002979836</v>
      </c>
      <c r="AT38" s="272">
        <v>0.1242071508</v>
      </c>
      <c r="AU38" s="272">
        <v>0.13223115184000001</v>
      </c>
      <c r="AV38" s="272">
        <v>0.15572252051999999</v>
      </c>
      <c r="AW38" s="272">
        <v>0.18682514816000001</v>
      </c>
      <c r="AX38" s="272">
        <v>0.19065270307000001</v>
      </c>
      <c r="AY38" s="272">
        <v>0.17586699217999999</v>
      </c>
      <c r="AZ38" s="272">
        <v>0.19204871981999999</v>
      </c>
      <c r="BA38" s="272">
        <v>0.20666695768000001</v>
      </c>
      <c r="BB38" s="272">
        <v>0.19529058688000001</v>
      </c>
      <c r="BC38" s="272">
        <v>0.17884150126000001</v>
      </c>
      <c r="BD38" s="272">
        <v>0.15545771765999999</v>
      </c>
      <c r="BE38" s="272">
        <v>0.16712095434999999</v>
      </c>
      <c r="BF38" s="272">
        <v>0.1415042</v>
      </c>
      <c r="BG38" s="272">
        <v>0.14421970000000001</v>
      </c>
      <c r="BH38" s="360">
        <v>0.17300989999999999</v>
      </c>
      <c r="BI38" s="360">
        <v>0.18208750000000001</v>
      </c>
      <c r="BJ38" s="360">
        <v>0.1880957</v>
      </c>
      <c r="BK38" s="360">
        <v>0.19608800000000001</v>
      </c>
      <c r="BL38" s="360">
        <v>0.17375160000000001</v>
      </c>
      <c r="BM38" s="360">
        <v>0.21036759999999999</v>
      </c>
      <c r="BN38" s="360">
        <v>0.22355449999999999</v>
      </c>
      <c r="BO38" s="360">
        <v>0.21139749999999999</v>
      </c>
      <c r="BP38" s="360">
        <v>0.18989149999999999</v>
      </c>
      <c r="BQ38" s="360">
        <v>0.15712090000000001</v>
      </c>
      <c r="BR38" s="360">
        <v>0.1482879</v>
      </c>
      <c r="BS38" s="360">
        <v>0.1566379</v>
      </c>
      <c r="BT38" s="360">
        <v>0.19166549999999999</v>
      </c>
      <c r="BU38" s="360">
        <v>0.20104749999999999</v>
      </c>
      <c r="BV38" s="360">
        <v>0.20873040000000001</v>
      </c>
    </row>
    <row r="39" spans="1:74" s="169" customFormat="1" ht="12" customHeight="1" x14ac:dyDescent="0.2">
      <c r="A39" s="599" t="s">
        <v>35</v>
      </c>
      <c r="B39" s="604" t="s">
        <v>612</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1.9516319000000001E-2</v>
      </c>
      <c r="AN39" s="272">
        <v>1.7755927000000001E-2</v>
      </c>
      <c r="AO39" s="272">
        <v>1.9335463000000001E-2</v>
      </c>
      <c r="AP39" s="272">
        <v>1.8035819000000002E-2</v>
      </c>
      <c r="AQ39" s="272">
        <v>1.9425504E-2</v>
      </c>
      <c r="AR39" s="272">
        <v>1.8439342000000001E-2</v>
      </c>
      <c r="AS39" s="272">
        <v>1.9144089999999999E-2</v>
      </c>
      <c r="AT39" s="272">
        <v>1.9057037999999998E-2</v>
      </c>
      <c r="AU39" s="272">
        <v>1.7496264000000001E-2</v>
      </c>
      <c r="AV39" s="272">
        <v>1.845159E-2</v>
      </c>
      <c r="AW39" s="272">
        <v>1.8436419999999999E-2</v>
      </c>
      <c r="AX39" s="272">
        <v>1.8972553E-2</v>
      </c>
      <c r="AY39" s="272">
        <v>1.9405052999999998E-2</v>
      </c>
      <c r="AZ39" s="272">
        <v>1.8135739000000001E-2</v>
      </c>
      <c r="BA39" s="272">
        <v>1.9342297000000001E-2</v>
      </c>
      <c r="BB39" s="272">
        <v>1.7971788999999998E-2</v>
      </c>
      <c r="BC39" s="272">
        <v>1.9610586999999999E-2</v>
      </c>
      <c r="BD39" s="272">
        <v>1.8483267000000001E-2</v>
      </c>
      <c r="BE39" s="272">
        <v>1.9348299999999999E-2</v>
      </c>
      <c r="BF39" s="272">
        <v>1.94316E-2</v>
      </c>
      <c r="BG39" s="272">
        <v>1.89953E-2</v>
      </c>
      <c r="BH39" s="360">
        <v>1.9575499999999999E-2</v>
      </c>
      <c r="BI39" s="360">
        <v>1.9202400000000001E-2</v>
      </c>
      <c r="BJ39" s="360">
        <v>1.9860800000000001E-2</v>
      </c>
      <c r="BK39" s="360">
        <v>2.00257E-2</v>
      </c>
      <c r="BL39" s="360">
        <v>1.84525E-2</v>
      </c>
      <c r="BM39" s="360">
        <v>1.9792400000000002E-2</v>
      </c>
      <c r="BN39" s="360">
        <v>1.8984600000000001E-2</v>
      </c>
      <c r="BO39" s="360">
        <v>1.94013E-2</v>
      </c>
      <c r="BP39" s="360">
        <v>1.93013E-2</v>
      </c>
      <c r="BQ39" s="360">
        <v>1.9738100000000001E-2</v>
      </c>
      <c r="BR39" s="360">
        <v>1.9681400000000002E-2</v>
      </c>
      <c r="BS39" s="360">
        <v>1.9226099999999999E-2</v>
      </c>
      <c r="BT39" s="360">
        <v>1.9603700000000002E-2</v>
      </c>
      <c r="BU39" s="360">
        <v>1.9288599999999999E-2</v>
      </c>
      <c r="BV39" s="360">
        <v>1.9625400000000001E-2</v>
      </c>
    </row>
    <row r="40" spans="1:74" s="169" customFormat="1" ht="12" customHeight="1" x14ac:dyDescent="0.2">
      <c r="A40" s="599" t="s">
        <v>36</v>
      </c>
      <c r="B40" s="604" t="s">
        <v>613</v>
      </c>
      <c r="C40" s="272">
        <v>6.7097839999999999E-3</v>
      </c>
      <c r="D40" s="272">
        <v>7.5488719999999999E-3</v>
      </c>
      <c r="E40" s="272">
        <v>1.0826565999999999E-2</v>
      </c>
      <c r="F40" s="272">
        <v>1.2553295000000001E-2</v>
      </c>
      <c r="G40" s="272">
        <v>1.4890064E-2</v>
      </c>
      <c r="H40" s="272">
        <v>1.5620182999999999E-2</v>
      </c>
      <c r="I40" s="272">
        <v>1.5937815000000001E-2</v>
      </c>
      <c r="J40" s="272">
        <v>1.5362369000000001E-2</v>
      </c>
      <c r="K40" s="272">
        <v>1.4343745E-2</v>
      </c>
      <c r="L40" s="272">
        <v>1.3180717E-2</v>
      </c>
      <c r="M40" s="272">
        <v>1.0759688E-2</v>
      </c>
      <c r="N40" s="272">
        <v>1.0377351E-2</v>
      </c>
      <c r="O40" s="272">
        <v>9.8238579999999995E-3</v>
      </c>
      <c r="P40" s="272">
        <v>1.1539165000000001E-2</v>
      </c>
      <c r="Q40" s="272">
        <v>1.6119248999999999E-2</v>
      </c>
      <c r="R40" s="272">
        <v>1.7629164999999999E-2</v>
      </c>
      <c r="S40" s="272">
        <v>1.9594671000000001E-2</v>
      </c>
      <c r="T40" s="272">
        <v>2.0858323000000002E-2</v>
      </c>
      <c r="U40" s="272">
        <v>2.1032827E-2</v>
      </c>
      <c r="V40" s="272">
        <v>2.1993031999999999E-2</v>
      </c>
      <c r="W40" s="272">
        <v>2.0869413999999999E-2</v>
      </c>
      <c r="X40" s="272">
        <v>2.0163107E-2</v>
      </c>
      <c r="Y40" s="272">
        <v>1.6688545999999999E-2</v>
      </c>
      <c r="Z40" s="272">
        <v>1.6464086999999999E-2</v>
      </c>
      <c r="AA40" s="272">
        <v>1.5641703E-2</v>
      </c>
      <c r="AB40" s="272">
        <v>1.6978027E-2</v>
      </c>
      <c r="AC40" s="272">
        <v>2.4863634999999999E-2</v>
      </c>
      <c r="AD40" s="272">
        <v>2.7595576E-2</v>
      </c>
      <c r="AE40" s="272">
        <v>3.1501407000000002E-2</v>
      </c>
      <c r="AF40" s="272">
        <v>3.3277366000000003E-2</v>
      </c>
      <c r="AG40" s="272">
        <v>3.2639923000000001E-2</v>
      </c>
      <c r="AH40" s="272">
        <v>3.3382035999999997E-2</v>
      </c>
      <c r="AI40" s="272">
        <v>3.1673616000000002E-2</v>
      </c>
      <c r="AJ40" s="272">
        <v>2.946532E-2</v>
      </c>
      <c r="AK40" s="272">
        <v>2.3908697E-2</v>
      </c>
      <c r="AL40" s="272">
        <v>2.0246607999999999E-2</v>
      </c>
      <c r="AM40" s="272">
        <v>2.1067604E-2</v>
      </c>
      <c r="AN40" s="272">
        <v>2.592303E-2</v>
      </c>
      <c r="AO40" s="272">
        <v>3.5753817E-2</v>
      </c>
      <c r="AP40" s="272">
        <v>4.0552931E-2</v>
      </c>
      <c r="AQ40" s="272">
        <v>4.2472267000000001E-2</v>
      </c>
      <c r="AR40" s="272">
        <v>4.3812878E-2</v>
      </c>
      <c r="AS40" s="272">
        <v>4.5025292000000001E-2</v>
      </c>
      <c r="AT40" s="272">
        <v>4.5547150000000002E-2</v>
      </c>
      <c r="AU40" s="272">
        <v>3.9184604999999997E-2</v>
      </c>
      <c r="AV40" s="272">
        <v>3.4319672000000002E-2</v>
      </c>
      <c r="AW40" s="272">
        <v>3.0366669999999998E-2</v>
      </c>
      <c r="AX40" s="272">
        <v>2.6863245000000001E-2</v>
      </c>
      <c r="AY40" s="272">
        <v>2.6244349E-2</v>
      </c>
      <c r="AZ40" s="272">
        <v>3.6194564999999998E-2</v>
      </c>
      <c r="BA40" s="272">
        <v>4.358828E-2</v>
      </c>
      <c r="BB40" s="272">
        <v>4.7858232000000001E-2</v>
      </c>
      <c r="BC40" s="272">
        <v>5.6161312999999997E-2</v>
      </c>
      <c r="BD40" s="272">
        <v>5.6296271000000002E-2</v>
      </c>
      <c r="BE40" s="272">
        <v>5.9777299999999998E-2</v>
      </c>
      <c r="BF40" s="272">
        <v>6.5445400000000001E-2</v>
      </c>
      <c r="BG40" s="272">
        <v>6.1277699999999997E-2</v>
      </c>
      <c r="BH40" s="360">
        <v>5.7886600000000003E-2</v>
      </c>
      <c r="BI40" s="360">
        <v>4.99116E-2</v>
      </c>
      <c r="BJ40" s="360">
        <v>4.6000800000000001E-2</v>
      </c>
      <c r="BK40" s="360">
        <v>2.73341E-2</v>
      </c>
      <c r="BL40" s="360">
        <v>3.4757900000000001E-2</v>
      </c>
      <c r="BM40" s="360">
        <v>5.1150500000000002E-2</v>
      </c>
      <c r="BN40" s="360">
        <v>5.82692E-2</v>
      </c>
      <c r="BO40" s="360">
        <v>6.6484299999999996E-2</v>
      </c>
      <c r="BP40" s="360">
        <v>6.9707099999999994E-2</v>
      </c>
      <c r="BQ40" s="360">
        <v>7.9913799999999993E-2</v>
      </c>
      <c r="BR40" s="360">
        <v>7.9111699999999993E-2</v>
      </c>
      <c r="BS40" s="360">
        <v>7.2955000000000006E-2</v>
      </c>
      <c r="BT40" s="360">
        <v>6.7584699999999998E-2</v>
      </c>
      <c r="BU40" s="360">
        <v>5.7695799999999998E-2</v>
      </c>
      <c r="BV40" s="360">
        <v>5.3055999999999999E-2</v>
      </c>
    </row>
    <row r="41" spans="1:74" s="169" customFormat="1" ht="12" customHeight="1" x14ac:dyDescent="0.2">
      <c r="A41" s="602" t="s">
        <v>47</v>
      </c>
      <c r="B41" s="604" t="s">
        <v>507</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9.0565504995000004E-2</v>
      </c>
      <c r="AN41" s="272">
        <v>8.5650878E-2</v>
      </c>
      <c r="AO41" s="272">
        <v>9.5470658087000004E-2</v>
      </c>
      <c r="AP41" s="272">
        <v>9.1378714109999995E-2</v>
      </c>
      <c r="AQ41" s="272">
        <v>9.9894393930999997E-2</v>
      </c>
      <c r="AR41" s="272">
        <v>9.7582935009999996E-2</v>
      </c>
      <c r="AS41" s="272">
        <v>0.10033438718</v>
      </c>
      <c r="AT41" s="272">
        <v>0.10095008117</v>
      </c>
      <c r="AU41" s="272">
        <v>9.7018216779999999E-2</v>
      </c>
      <c r="AV41" s="272">
        <v>9.7689575697E-2</v>
      </c>
      <c r="AW41" s="272">
        <v>9.5414589709999997E-2</v>
      </c>
      <c r="AX41" s="272">
        <v>9.6032201834000006E-2</v>
      </c>
      <c r="AY41" s="272">
        <v>9.2048629115000002E-2</v>
      </c>
      <c r="AZ41" s="272">
        <v>9.4233236119999994E-2</v>
      </c>
      <c r="BA41" s="272">
        <v>0.10116995569999999</v>
      </c>
      <c r="BB41" s="272">
        <v>9.371204759E-2</v>
      </c>
      <c r="BC41" s="272">
        <v>0.10064041159000001</v>
      </c>
      <c r="BD41" s="272">
        <v>0.10026369212</v>
      </c>
      <c r="BE41" s="272">
        <v>0.1036420109</v>
      </c>
      <c r="BF41" s="272">
        <v>0.1058236043</v>
      </c>
      <c r="BG41" s="272">
        <v>9.9143175185999993E-2</v>
      </c>
      <c r="BH41" s="360">
        <v>0.1013375</v>
      </c>
      <c r="BI41" s="360">
        <v>9.7279699999999997E-2</v>
      </c>
      <c r="BJ41" s="360">
        <v>9.88232E-2</v>
      </c>
      <c r="BK41" s="360">
        <v>9.5213699999999998E-2</v>
      </c>
      <c r="BL41" s="360">
        <v>8.8400099999999995E-2</v>
      </c>
      <c r="BM41" s="360">
        <v>9.8231499999999999E-2</v>
      </c>
      <c r="BN41" s="360">
        <v>9.7813999999999998E-2</v>
      </c>
      <c r="BO41" s="360">
        <v>0.1016751</v>
      </c>
      <c r="BP41" s="360">
        <v>0.10043009999999999</v>
      </c>
      <c r="BQ41" s="360">
        <v>0.10314329999999999</v>
      </c>
      <c r="BR41" s="360">
        <v>0.1034643</v>
      </c>
      <c r="BS41" s="360">
        <v>9.7412499999999999E-2</v>
      </c>
      <c r="BT41" s="360">
        <v>0.102328</v>
      </c>
      <c r="BU41" s="360">
        <v>9.7998500000000002E-2</v>
      </c>
      <c r="BV41" s="360">
        <v>9.9186999999999997E-2</v>
      </c>
    </row>
    <row r="42" spans="1:74" s="169" customFormat="1" ht="12" customHeight="1" x14ac:dyDescent="0.2">
      <c r="A42" s="602" t="s">
        <v>48</v>
      </c>
      <c r="B42" s="604" t="s">
        <v>1294</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1.6944659553999999E-2</v>
      </c>
      <c r="AH42" s="272">
        <v>2.1473154001E-2</v>
      </c>
      <c r="AI42" s="272">
        <v>1.9926064183000001E-2</v>
      </c>
      <c r="AJ42" s="272">
        <v>1.8404681623000001E-2</v>
      </c>
      <c r="AK42" s="272">
        <v>1.6568232735000001E-2</v>
      </c>
      <c r="AL42" s="272">
        <v>1.8973217939E-2</v>
      </c>
      <c r="AM42" s="272">
        <v>6.6200584546999997E-3</v>
      </c>
      <c r="AN42" s="272">
        <v>1.2525612093E-2</v>
      </c>
      <c r="AO42" s="272">
        <v>1.4746928322000001E-2</v>
      </c>
      <c r="AP42" s="272">
        <v>1.6930549366000001E-2</v>
      </c>
      <c r="AQ42" s="272">
        <v>1.9280036862E-2</v>
      </c>
      <c r="AR42" s="272">
        <v>2.2572708261999998E-2</v>
      </c>
      <c r="AS42" s="272">
        <v>2.1132466201999999E-2</v>
      </c>
      <c r="AT42" s="272">
        <v>2.1933465284E-2</v>
      </c>
      <c r="AU42" s="272">
        <v>2.2466267695999999E-2</v>
      </c>
      <c r="AV42" s="272">
        <v>1.9853889193000001E-2</v>
      </c>
      <c r="AW42" s="272">
        <v>1.7366868374000002E-2</v>
      </c>
      <c r="AX42" s="272">
        <v>1.9722202545000001E-2</v>
      </c>
      <c r="AY42" s="272">
        <v>1.5158467336000001E-2</v>
      </c>
      <c r="AZ42" s="272">
        <v>1.7207486349999999E-2</v>
      </c>
      <c r="BA42" s="272">
        <v>1.8978523407999999E-2</v>
      </c>
      <c r="BB42" s="272">
        <v>1.8292265961E-2</v>
      </c>
      <c r="BC42" s="272">
        <v>2.3691576235000001E-2</v>
      </c>
      <c r="BD42" s="272">
        <v>2.3856520966000001E-2</v>
      </c>
      <c r="BE42" s="272">
        <v>2.8507216576999998E-2</v>
      </c>
      <c r="BF42" s="272">
        <v>2.72541E-2</v>
      </c>
      <c r="BG42" s="272">
        <v>2.5806200000000001E-2</v>
      </c>
      <c r="BH42" s="360">
        <v>2.58228E-2</v>
      </c>
      <c r="BI42" s="360">
        <v>2.5737800000000002E-2</v>
      </c>
      <c r="BJ42" s="360">
        <v>2.5178699999999998E-2</v>
      </c>
      <c r="BK42" s="360">
        <v>2.2072600000000001E-2</v>
      </c>
      <c r="BL42" s="360">
        <v>1.99346E-2</v>
      </c>
      <c r="BM42" s="360">
        <v>2.3102399999999999E-2</v>
      </c>
      <c r="BN42" s="360">
        <v>2.19934E-2</v>
      </c>
      <c r="BO42" s="360">
        <v>2.33721E-2</v>
      </c>
      <c r="BP42" s="360">
        <v>2.4027300000000001E-2</v>
      </c>
      <c r="BQ42" s="360">
        <v>2.60711E-2</v>
      </c>
      <c r="BR42" s="360">
        <v>2.70105E-2</v>
      </c>
      <c r="BS42" s="360">
        <v>2.5896300000000001E-2</v>
      </c>
      <c r="BT42" s="360">
        <v>2.5910800000000001E-2</v>
      </c>
      <c r="BU42" s="360">
        <v>2.5840800000000001E-2</v>
      </c>
      <c r="BV42" s="360">
        <v>2.5234400000000001E-2</v>
      </c>
    </row>
    <row r="43" spans="1:74" s="169" customFormat="1" ht="12" customHeight="1" x14ac:dyDescent="0.2">
      <c r="A43" s="603" t="s">
        <v>1247</v>
      </c>
      <c r="B43" s="604" t="s">
        <v>1248</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6.6342514000000005E-2</v>
      </c>
      <c r="AW43" s="272">
        <v>6.5090862999999999E-2</v>
      </c>
      <c r="AX43" s="272">
        <v>6.8307037000000001E-2</v>
      </c>
      <c r="AY43" s="272">
        <v>6.6008289999999997E-2</v>
      </c>
      <c r="AZ43" s="272">
        <v>6.2443722E-2</v>
      </c>
      <c r="BA43" s="272">
        <v>6.7159158999999996E-2</v>
      </c>
      <c r="BB43" s="272">
        <v>6.1160241999999997E-2</v>
      </c>
      <c r="BC43" s="272">
        <v>6.5925575E-2</v>
      </c>
      <c r="BD43" s="272">
        <v>6.6039099000000004E-2</v>
      </c>
      <c r="BE43" s="272">
        <v>6.5944500000000003E-2</v>
      </c>
      <c r="BF43" s="272">
        <v>6.7777900000000002E-2</v>
      </c>
      <c r="BG43" s="272">
        <v>6.46838E-2</v>
      </c>
      <c r="BH43" s="360">
        <v>6.5916199999999994E-2</v>
      </c>
      <c r="BI43" s="360">
        <v>6.5844700000000006E-2</v>
      </c>
      <c r="BJ43" s="360">
        <v>6.7046900000000006E-2</v>
      </c>
      <c r="BK43" s="360">
        <v>6.8840899999999997E-2</v>
      </c>
      <c r="BL43" s="360">
        <v>6.0843899999999999E-2</v>
      </c>
      <c r="BM43" s="360">
        <v>6.7663500000000001E-2</v>
      </c>
      <c r="BN43" s="360">
        <v>6.5011299999999994E-2</v>
      </c>
      <c r="BO43" s="360">
        <v>6.7598900000000003E-2</v>
      </c>
      <c r="BP43" s="360">
        <v>6.6181299999999998E-2</v>
      </c>
      <c r="BQ43" s="360">
        <v>6.8121299999999996E-2</v>
      </c>
      <c r="BR43" s="360">
        <v>6.7435499999999995E-2</v>
      </c>
      <c r="BS43" s="360">
        <v>6.4901399999999998E-2</v>
      </c>
      <c r="BT43" s="360">
        <v>6.6153900000000002E-2</v>
      </c>
      <c r="BU43" s="360">
        <v>6.59719E-2</v>
      </c>
      <c r="BV43" s="360">
        <v>6.6980899999999996E-2</v>
      </c>
    </row>
    <row r="44" spans="1:74" ht="12" customHeight="1" x14ac:dyDescent="0.2">
      <c r="A44" s="605" t="s">
        <v>28</v>
      </c>
      <c r="B44" s="606" t="s">
        <v>1006</v>
      </c>
      <c r="C44" s="273">
        <v>0.73899937616</v>
      </c>
      <c r="D44" s="273">
        <v>0.67159148267000002</v>
      </c>
      <c r="E44" s="273">
        <v>0.77652967472000001</v>
      </c>
      <c r="F44" s="273">
        <v>0.75377713314999994</v>
      </c>
      <c r="G44" s="273">
        <v>0.79653841646000001</v>
      </c>
      <c r="H44" s="273">
        <v>0.76634647072999995</v>
      </c>
      <c r="I44" s="273">
        <v>0.73781988664999998</v>
      </c>
      <c r="J44" s="273">
        <v>0.71188507162000003</v>
      </c>
      <c r="K44" s="273">
        <v>0.63678477590000004</v>
      </c>
      <c r="L44" s="273">
        <v>0.67572972213000004</v>
      </c>
      <c r="M44" s="273">
        <v>0.67483858282999998</v>
      </c>
      <c r="N44" s="273">
        <v>0.75448766007000001</v>
      </c>
      <c r="O44" s="273">
        <v>0.7816879578</v>
      </c>
      <c r="P44" s="273">
        <v>0.70000525170000005</v>
      </c>
      <c r="Q44" s="273">
        <v>0.76548954197999997</v>
      </c>
      <c r="R44" s="273">
        <v>0.81506415036000002</v>
      </c>
      <c r="S44" s="273">
        <v>0.85375901714000002</v>
      </c>
      <c r="T44" s="273">
        <v>0.82247955897000002</v>
      </c>
      <c r="U44" s="273">
        <v>0.80775807798999999</v>
      </c>
      <c r="V44" s="273">
        <v>0.73836656242999998</v>
      </c>
      <c r="W44" s="273">
        <v>0.69796165472000005</v>
      </c>
      <c r="X44" s="273">
        <v>0.73792785037999997</v>
      </c>
      <c r="Y44" s="273">
        <v>0.75107916343000003</v>
      </c>
      <c r="Z44" s="273">
        <v>0.78880714686999998</v>
      </c>
      <c r="AA44" s="273">
        <v>0.80697462706</v>
      </c>
      <c r="AB44" s="273">
        <v>0.69533235565999996</v>
      </c>
      <c r="AC44" s="273">
        <v>0.84286452428000003</v>
      </c>
      <c r="AD44" s="273">
        <v>0.85414875077999997</v>
      </c>
      <c r="AE44" s="273">
        <v>0.85083533324000005</v>
      </c>
      <c r="AF44" s="273">
        <v>0.84718285603999999</v>
      </c>
      <c r="AG44" s="273">
        <v>0.81439330547</v>
      </c>
      <c r="AH44" s="273">
        <v>0.75443657192000002</v>
      </c>
      <c r="AI44" s="273">
        <v>0.70557117333999997</v>
      </c>
      <c r="AJ44" s="273">
        <v>0.75660345755000002</v>
      </c>
      <c r="AK44" s="273">
        <v>0.79740926700000003</v>
      </c>
      <c r="AL44" s="273">
        <v>0.81053599316000002</v>
      </c>
      <c r="AM44" s="273">
        <v>0.80812559855999999</v>
      </c>
      <c r="AN44" s="273">
        <v>0.76013637604999995</v>
      </c>
      <c r="AO44" s="273">
        <v>0.82415366400000001</v>
      </c>
      <c r="AP44" s="273">
        <v>0.81831259262</v>
      </c>
      <c r="AQ44" s="273">
        <v>0.81463184094999996</v>
      </c>
      <c r="AR44" s="273">
        <v>0.77715438107000001</v>
      </c>
      <c r="AS44" s="273">
        <v>0.80520019975000001</v>
      </c>
      <c r="AT44" s="273">
        <v>0.78012215326000001</v>
      </c>
      <c r="AU44" s="273">
        <v>0.73267979232000002</v>
      </c>
      <c r="AV44" s="273">
        <v>0.76237228541000002</v>
      </c>
      <c r="AW44" s="273">
        <v>0.80693240325000004</v>
      </c>
      <c r="AX44" s="273">
        <v>0.86101972743999999</v>
      </c>
      <c r="AY44" s="273">
        <v>0.85174968063000001</v>
      </c>
      <c r="AZ44" s="273">
        <v>0.85046748328999999</v>
      </c>
      <c r="BA44" s="273">
        <v>0.92149802679000004</v>
      </c>
      <c r="BB44" s="273">
        <v>0.87337388643000002</v>
      </c>
      <c r="BC44" s="273">
        <v>0.88862254609000002</v>
      </c>
      <c r="BD44" s="273">
        <v>0.84433832374999995</v>
      </c>
      <c r="BE44" s="273">
        <v>0.83209370000000005</v>
      </c>
      <c r="BF44" s="273">
        <v>0.83539859999999999</v>
      </c>
      <c r="BG44" s="273">
        <v>0.76111700000000004</v>
      </c>
      <c r="BH44" s="358">
        <v>0.81593629999999995</v>
      </c>
      <c r="BI44" s="358">
        <v>0.82083070000000002</v>
      </c>
      <c r="BJ44" s="358">
        <v>0.85778500000000002</v>
      </c>
      <c r="BK44" s="358">
        <v>0.85497570000000001</v>
      </c>
      <c r="BL44" s="358">
        <v>0.77373610000000004</v>
      </c>
      <c r="BM44" s="358">
        <v>0.87809590000000004</v>
      </c>
      <c r="BN44" s="358">
        <v>0.88254089999999996</v>
      </c>
      <c r="BO44" s="358">
        <v>0.93846560000000001</v>
      </c>
      <c r="BP44" s="358">
        <v>0.95996239999999999</v>
      </c>
      <c r="BQ44" s="358">
        <v>0.92497070000000003</v>
      </c>
      <c r="BR44" s="358">
        <v>0.88960680000000003</v>
      </c>
      <c r="BS44" s="358">
        <v>0.81464060000000005</v>
      </c>
      <c r="BT44" s="358">
        <v>0.854819</v>
      </c>
      <c r="BU44" s="358">
        <v>0.86454730000000002</v>
      </c>
      <c r="BV44" s="358">
        <v>0.89663170000000003</v>
      </c>
    </row>
    <row r="45" spans="1:74" ht="12" customHeight="1" x14ac:dyDescent="0.2">
      <c r="A45" s="605"/>
      <c r="B45" s="607" t="s">
        <v>1042</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1059</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1060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1293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4" t="s">
        <v>1295</v>
      </c>
      <c r="C51" s="768"/>
      <c r="D51" s="768"/>
      <c r="E51" s="768"/>
      <c r="F51" s="768"/>
      <c r="G51" s="768"/>
      <c r="H51" s="768"/>
      <c r="I51" s="768"/>
      <c r="J51" s="768"/>
      <c r="K51" s="768"/>
      <c r="L51" s="768"/>
      <c r="M51" s="768"/>
      <c r="N51" s="768"/>
      <c r="O51" s="768"/>
      <c r="P51" s="768"/>
      <c r="Q51" s="764"/>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1073</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4" t="s">
        <v>1184</v>
      </c>
      <c r="C55" s="764"/>
      <c r="D55" s="764"/>
      <c r="E55" s="764"/>
      <c r="F55" s="764"/>
      <c r="G55" s="764"/>
      <c r="H55" s="764"/>
      <c r="I55" s="764"/>
      <c r="J55" s="764"/>
      <c r="K55" s="764"/>
      <c r="L55" s="764"/>
      <c r="M55" s="764"/>
      <c r="N55" s="764"/>
      <c r="O55" s="764"/>
      <c r="P55" s="764"/>
      <c r="Q55" s="764"/>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26" transitionEvaluation="1" transitionEntry="1" codeName="Sheet6">
    <pageSetUpPr fitToPage="1"/>
  </sheetPr>
  <dimension ref="A1:BV160"/>
  <sheetViews>
    <sheetView showGridLines="0" workbookViewId="0">
      <pane xSplit="2" ySplit="4" topLeftCell="AY26" activePane="bottomRight" state="frozen"/>
      <selection activeCell="BC15" sqref="BC15"/>
      <selection pane="topRight" activeCell="BC15" sqref="BC15"/>
      <selection pane="bottomLeft" activeCell="BC15" sqref="BC15"/>
      <selection pane="bottomRight" activeCell="BB36" sqref="BB36"/>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70" t="s">
        <v>1021</v>
      </c>
      <c r="B1" s="825" t="s">
        <v>110</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260"/>
    </row>
    <row r="2" spans="1:74" s="47" customFormat="1"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0"/>
      <c r="B5" s="136" t="s">
        <v>1016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718</v>
      </c>
      <c r="B7" s="39" t="s">
        <v>1146</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15367.711111000001</v>
      </c>
      <c r="M7" s="240">
        <v>15380.444444000001</v>
      </c>
      <c r="N7" s="240">
        <v>15404.744444</v>
      </c>
      <c r="O7" s="240">
        <v>15467.574074</v>
      </c>
      <c r="P7" s="240">
        <v>15494.785185000001</v>
      </c>
      <c r="Q7" s="240">
        <v>15513.340741</v>
      </c>
      <c r="R7" s="240">
        <v>15498.366667</v>
      </c>
      <c r="S7" s="240">
        <v>15518.266667</v>
      </c>
      <c r="T7" s="240">
        <v>15548.166667</v>
      </c>
      <c r="U7" s="240">
        <v>15596.525926</v>
      </c>
      <c r="V7" s="240">
        <v>15640.081480999999</v>
      </c>
      <c r="W7" s="240">
        <v>15687.292593</v>
      </c>
      <c r="X7" s="240">
        <v>15772.588889000001</v>
      </c>
      <c r="Y7" s="240">
        <v>15801.288888999999</v>
      </c>
      <c r="Z7" s="240">
        <v>15807.822222000001</v>
      </c>
      <c r="AA7" s="240">
        <v>15732.9</v>
      </c>
      <c r="AB7" s="240">
        <v>15739.566666999999</v>
      </c>
      <c r="AC7" s="240">
        <v>15768.533332999999</v>
      </c>
      <c r="AD7" s="240">
        <v>15843.622222</v>
      </c>
      <c r="AE7" s="240">
        <v>15899.322222000001</v>
      </c>
      <c r="AF7" s="240">
        <v>15959.455556000001</v>
      </c>
      <c r="AG7" s="240">
        <v>16044.970369999999</v>
      </c>
      <c r="AH7" s="240">
        <v>16098.259259</v>
      </c>
      <c r="AI7" s="240">
        <v>16140.27037</v>
      </c>
      <c r="AJ7" s="240">
        <v>16157.433333000001</v>
      </c>
      <c r="AK7" s="240">
        <v>16187.066666999999</v>
      </c>
      <c r="AL7" s="240">
        <v>16215.6</v>
      </c>
      <c r="AM7" s="240">
        <v>16238.174074</v>
      </c>
      <c r="AN7" s="240">
        <v>16268.151852000001</v>
      </c>
      <c r="AO7" s="240">
        <v>16300.674074</v>
      </c>
      <c r="AP7" s="240">
        <v>16342.762962999999</v>
      </c>
      <c r="AQ7" s="240">
        <v>16375.107407</v>
      </c>
      <c r="AR7" s="240">
        <v>16404.729630000002</v>
      </c>
      <c r="AS7" s="240">
        <v>16434.651851999999</v>
      </c>
      <c r="AT7" s="240">
        <v>16456.562963</v>
      </c>
      <c r="AU7" s="240">
        <v>16473.485185000001</v>
      </c>
      <c r="AV7" s="240">
        <v>16478.988889</v>
      </c>
      <c r="AW7" s="240">
        <v>16490.755556</v>
      </c>
      <c r="AX7" s="240">
        <v>16502.355555999999</v>
      </c>
      <c r="AY7" s="240">
        <v>16511.951851999998</v>
      </c>
      <c r="AZ7" s="240">
        <v>16524.596296</v>
      </c>
      <c r="BA7" s="240">
        <v>16538.451851999998</v>
      </c>
      <c r="BB7" s="240">
        <v>16553.518519000001</v>
      </c>
      <c r="BC7" s="240">
        <v>16569.796296</v>
      </c>
      <c r="BD7" s="240">
        <v>16587.285185000001</v>
      </c>
      <c r="BE7" s="240">
        <v>16653.216295999999</v>
      </c>
      <c r="BF7" s="240">
        <v>16691.037407</v>
      </c>
      <c r="BG7" s="240">
        <v>16726.646295999999</v>
      </c>
      <c r="BH7" s="333">
        <v>16754.52</v>
      </c>
      <c r="BI7" s="333">
        <v>16789.849999999999</v>
      </c>
      <c r="BJ7" s="333">
        <v>16827.11</v>
      </c>
      <c r="BK7" s="333">
        <v>16871.310000000001</v>
      </c>
      <c r="BL7" s="333">
        <v>16908.669999999998</v>
      </c>
      <c r="BM7" s="333">
        <v>16944.21</v>
      </c>
      <c r="BN7" s="333">
        <v>16976.3</v>
      </c>
      <c r="BO7" s="333">
        <v>17009.39</v>
      </c>
      <c r="BP7" s="333">
        <v>17041.88</v>
      </c>
      <c r="BQ7" s="333">
        <v>17074.29</v>
      </c>
      <c r="BR7" s="333">
        <v>17105.150000000001</v>
      </c>
      <c r="BS7" s="333">
        <v>17134.990000000002</v>
      </c>
      <c r="BT7" s="333">
        <v>17160.919999999998</v>
      </c>
      <c r="BU7" s="333">
        <v>17190.900000000001</v>
      </c>
      <c r="BV7" s="333">
        <v>17222.04</v>
      </c>
    </row>
    <row r="8" spans="1:74" ht="11.1" customHeight="1" x14ac:dyDescent="0.2">
      <c r="A8" s="140"/>
      <c r="B8" s="36" t="s">
        <v>1047</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333"/>
      <c r="BI8" s="333"/>
      <c r="BJ8" s="333"/>
      <c r="BK8" s="333"/>
      <c r="BL8" s="333"/>
      <c r="BM8" s="333"/>
      <c r="BN8" s="333"/>
      <c r="BO8" s="333"/>
      <c r="BP8" s="333"/>
      <c r="BQ8" s="333"/>
      <c r="BR8" s="333"/>
      <c r="BS8" s="333"/>
      <c r="BT8" s="333"/>
      <c r="BU8" s="333"/>
      <c r="BV8" s="333"/>
    </row>
    <row r="9" spans="1:74" ht="11.1" customHeight="1" x14ac:dyDescent="0.2">
      <c r="A9" s="140" t="s">
        <v>1048</v>
      </c>
      <c r="B9" s="39" t="s">
        <v>1146</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10495.490911000001</v>
      </c>
      <c r="P9" s="240">
        <v>10509.079728999999</v>
      </c>
      <c r="Q9" s="240">
        <v>10502.38379</v>
      </c>
      <c r="R9" s="240">
        <v>10504.353184</v>
      </c>
      <c r="S9" s="240">
        <v>10523.554774</v>
      </c>
      <c r="T9" s="240">
        <v>10543.839532</v>
      </c>
      <c r="U9" s="240">
        <v>10553.98191</v>
      </c>
      <c r="V9" s="240">
        <v>10564.124288999999</v>
      </c>
      <c r="W9" s="240">
        <v>10601.345832999999</v>
      </c>
      <c r="X9" s="240">
        <v>10624.683150999999</v>
      </c>
      <c r="Y9" s="240">
        <v>10679.629241000001</v>
      </c>
      <c r="Z9" s="240">
        <v>10682.386392</v>
      </c>
      <c r="AA9" s="240">
        <v>10655.011817000001</v>
      </c>
      <c r="AB9" s="240">
        <v>10712.321180000001</v>
      </c>
      <c r="AC9" s="240">
        <v>10771.107588000001</v>
      </c>
      <c r="AD9" s="240">
        <v>10786.173451000001</v>
      </c>
      <c r="AE9" s="240">
        <v>10802.027072000001</v>
      </c>
      <c r="AF9" s="240">
        <v>10851.754268000001</v>
      </c>
      <c r="AG9" s="240">
        <v>10859.237965</v>
      </c>
      <c r="AH9" s="240">
        <v>10940.278523999999</v>
      </c>
      <c r="AI9" s="240">
        <v>10939.096887</v>
      </c>
      <c r="AJ9" s="240">
        <v>11000.246568</v>
      </c>
      <c r="AK9" s="240">
        <v>11049.776824</v>
      </c>
      <c r="AL9" s="240">
        <v>11059.131445000001</v>
      </c>
      <c r="AM9" s="240">
        <v>11081.287127</v>
      </c>
      <c r="AN9" s="240">
        <v>11092.611142</v>
      </c>
      <c r="AO9" s="240">
        <v>11133.180656</v>
      </c>
      <c r="AP9" s="240">
        <v>11149.723565</v>
      </c>
      <c r="AQ9" s="240">
        <v>11195.118093999999</v>
      </c>
      <c r="AR9" s="240">
        <v>11199.253821</v>
      </c>
      <c r="AS9" s="240">
        <v>11229.090139</v>
      </c>
      <c r="AT9" s="240">
        <v>11253.116744999999</v>
      </c>
      <c r="AU9" s="240">
        <v>11285.513274000001</v>
      </c>
      <c r="AV9" s="240">
        <v>11290.830637999999</v>
      </c>
      <c r="AW9" s="240">
        <v>11315.546531</v>
      </c>
      <c r="AX9" s="240">
        <v>11351.48797</v>
      </c>
      <c r="AY9" s="240">
        <v>11344.8905</v>
      </c>
      <c r="AZ9" s="240">
        <v>11376.400803</v>
      </c>
      <c r="BA9" s="240">
        <v>11374.431409000001</v>
      </c>
      <c r="BB9" s="240">
        <v>11457.638301000001</v>
      </c>
      <c r="BC9" s="240">
        <v>11477.33224</v>
      </c>
      <c r="BD9" s="240">
        <v>11527.354845</v>
      </c>
      <c r="BE9" s="240">
        <v>11565.167208000001</v>
      </c>
      <c r="BF9" s="240">
        <v>11581.065573</v>
      </c>
      <c r="BG9" s="240">
        <v>11608.443240000001</v>
      </c>
      <c r="BH9" s="333">
        <v>11633.23</v>
      </c>
      <c r="BI9" s="333">
        <v>11657.56</v>
      </c>
      <c r="BJ9" s="333">
        <v>11680.66</v>
      </c>
      <c r="BK9" s="333">
        <v>11701.2</v>
      </c>
      <c r="BL9" s="333">
        <v>11722.84</v>
      </c>
      <c r="BM9" s="333">
        <v>11744.25</v>
      </c>
      <c r="BN9" s="333">
        <v>11764.38</v>
      </c>
      <c r="BO9" s="333">
        <v>11786.12</v>
      </c>
      <c r="BP9" s="333">
        <v>11808.43</v>
      </c>
      <c r="BQ9" s="333">
        <v>11833.98</v>
      </c>
      <c r="BR9" s="333">
        <v>11855.41</v>
      </c>
      <c r="BS9" s="333">
        <v>11875.39</v>
      </c>
      <c r="BT9" s="333">
        <v>11891.38</v>
      </c>
      <c r="BU9" s="333">
        <v>11910.39</v>
      </c>
      <c r="BV9" s="333">
        <v>11929.86</v>
      </c>
    </row>
    <row r="10" spans="1:74" ht="11.1" customHeight="1" x14ac:dyDescent="0.2">
      <c r="A10" s="140"/>
      <c r="B10" s="139" t="s">
        <v>732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354"/>
      <c r="BI10" s="354"/>
      <c r="BJ10" s="354"/>
      <c r="BK10" s="354"/>
      <c r="BL10" s="354"/>
      <c r="BM10" s="354"/>
      <c r="BN10" s="354"/>
      <c r="BO10" s="354"/>
      <c r="BP10" s="354"/>
      <c r="BQ10" s="354"/>
      <c r="BR10" s="354"/>
      <c r="BS10" s="354"/>
      <c r="BT10" s="354"/>
      <c r="BU10" s="354"/>
      <c r="BV10" s="354"/>
    </row>
    <row r="11" spans="1:74" ht="11.1" customHeight="1" x14ac:dyDescent="0.2">
      <c r="A11" s="140" t="s">
        <v>733</v>
      </c>
      <c r="B11" s="39" t="s">
        <v>1146</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2427.3037036999999</v>
      </c>
      <c r="M11" s="240">
        <v>2440.9592593000002</v>
      </c>
      <c r="N11" s="240">
        <v>2454.7370369999999</v>
      </c>
      <c r="O11" s="240">
        <v>2471.1111111</v>
      </c>
      <c r="P11" s="240">
        <v>2483.2777778</v>
      </c>
      <c r="Q11" s="240">
        <v>2493.7111110999999</v>
      </c>
      <c r="R11" s="240">
        <v>2501.3148148</v>
      </c>
      <c r="S11" s="240">
        <v>2509.1037037000001</v>
      </c>
      <c r="T11" s="240">
        <v>2515.9814815</v>
      </c>
      <c r="U11" s="240">
        <v>2517.3851851999998</v>
      </c>
      <c r="V11" s="240">
        <v>2525.862963</v>
      </c>
      <c r="W11" s="240">
        <v>2536.8518518999999</v>
      </c>
      <c r="X11" s="240">
        <v>2554.7666666999999</v>
      </c>
      <c r="Y11" s="240">
        <v>2567.4666667000001</v>
      </c>
      <c r="Z11" s="240">
        <v>2579.3666667000002</v>
      </c>
      <c r="AA11" s="240">
        <v>2587.5777778000001</v>
      </c>
      <c r="AB11" s="240">
        <v>2600.0444444</v>
      </c>
      <c r="AC11" s="240">
        <v>2613.8777777999999</v>
      </c>
      <c r="AD11" s="240">
        <v>2630.6481481000001</v>
      </c>
      <c r="AE11" s="240">
        <v>2646.0370370000001</v>
      </c>
      <c r="AF11" s="240">
        <v>2661.6148148000002</v>
      </c>
      <c r="AG11" s="240">
        <v>2683.3222221999999</v>
      </c>
      <c r="AH11" s="240">
        <v>2694.8222221999999</v>
      </c>
      <c r="AI11" s="240">
        <v>2702.0555555999999</v>
      </c>
      <c r="AJ11" s="240">
        <v>2696.9629629999999</v>
      </c>
      <c r="AK11" s="240">
        <v>2701.7074074000002</v>
      </c>
      <c r="AL11" s="240">
        <v>2708.2296296</v>
      </c>
      <c r="AM11" s="240">
        <v>2718.3222221999999</v>
      </c>
      <c r="AN11" s="240">
        <v>2727.0555555999999</v>
      </c>
      <c r="AO11" s="240">
        <v>2736.2222222</v>
      </c>
      <c r="AP11" s="240">
        <v>2744.9629629999999</v>
      </c>
      <c r="AQ11" s="240">
        <v>2755.6407407000002</v>
      </c>
      <c r="AR11" s="240">
        <v>2767.3962962999999</v>
      </c>
      <c r="AS11" s="240">
        <v>2787.5481481000002</v>
      </c>
      <c r="AT11" s="240">
        <v>2795.9703703999999</v>
      </c>
      <c r="AU11" s="240">
        <v>2799.9814815</v>
      </c>
      <c r="AV11" s="240">
        <v>2794.5</v>
      </c>
      <c r="AW11" s="240">
        <v>2793.5</v>
      </c>
      <c r="AX11" s="240">
        <v>2791.9</v>
      </c>
      <c r="AY11" s="240">
        <v>2790.5444444</v>
      </c>
      <c r="AZ11" s="240">
        <v>2787.1111111</v>
      </c>
      <c r="BA11" s="240">
        <v>2782.4444444000001</v>
      </c>
      <c r="BB11" s="240">
        <v>2776.5444444</v>
      </c>
      <c r="BC11" s="240">
        <v>2769.4111111000002</v>
      </c>
      <c r="BD11" s="240">
        <v>2761.0444444</v>
      </c>
      <c r="BE11" s="240">
        <v>2781.3148888999999</v>
      </c>
      <c r="BF11" s="240">
        <v>2789.7728889</v>
      </c>
      <c r="BG11" s="240">
        <v>2799.6112222000002</v>
      </c>
      <c r="BH11" s="333">
        <v>2811.6060000000002</v>
      </c>
      <c r="BI11" s="333">
        <v>2823.623</v>
      </c>
      <c r="BJ11" s="333">
        <v>2836.4380000000001</v>
      </c>
      <c r="BK11" s="333">
        <v>2850.7750000000001</v>
      </c>
      <c r="BL11" s="333">
        <v>2864.645</v>
      </c>
      <c r="BM11" s="333">
        <v>2878.7730000000001</v>
      </c>
      <c r="BN11" s="333">
        <v>2894.8879999999999</v>
      </c>
      <c r="BO11" s="333">
        <v>2908.23</v>
      </c>
      <c r="BP11" s="333">
        <v>2920.53</v>
      </c>
      <c r="BQ11" s="333">
        <v>2930.4380000000001</v>
      </c>
      <c r="BR11" s="333">
        <v>2941.6660000000002</v>
      </c>
      <c r="BS11" s="333">
        <v>2952.864</v>
      </c>
      <c r="BT11" s="333">
        <v>2964.1950000000002</v>
      </c>
      <c r="BU11" s="333">
        <v>2975.2130000000002</v>
      </c>
      <c r="BV11" s="333">
        <v>2986.0810000000001</v>
      </c>
    </row>
    <row r="12" spans="1:74" ht="11.1" customHeight="1" x14ac:dyDescent="0.2">
      <c r="A12" s="140"/>
      <c r="B12" s="141" t="s">
        <v>738</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332"/>
      <c r="BI12" s="332"/>
      <c r="BJ12" s="332"/>
      <c r="BK12" s="332"/>
      <c r="BL12" s="332"/>
      <c r="BM12" s="332"/>
      <c r="BN12" s="332"/>
      <c r="BO12" s="332"/>
      <c r="BP12" s="332"/>
      <c r="BQ12" s="332"/>
      <c r="BR12" s="332"/>
      <c r="BS12" s="332"/>
      <c r="BT12" s="332"/>
      <c r="BU12" s="332"/>
      <c r="BV12" s="332"/>
    </row>
    <row r="13" spans="1:74" ht="11.1" customHeight="1" x14ac:dyDescent="0.2">
      <c r="A13" s="140" t="s">
        <v>739</v>
      </c>
      <c r="B13" s="39" t="s">
        <v>1146</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22.018518519000001</v>
      </c>
      <c r="M13" s="635">
        <v>14.662962963</v>
      </c>
      <c r="N13" s="635">
        <v>18.518518519000001</v>
      </c>
      <c r="O13" s="635">
        <v>55.096296295999998</v>
      </c>
      <c r="P13" s="635">
        <v>65.240740740999996</v>
      </c>
      <c r="Q13" s="635">
        <v>70.462962962999995</v>
      </c>
      <c r="R13" s="635">
        <v>55.296296296000001</v>
      </c>
      <c r="S13" s="635">
        <v>62.274074073999998</v>
      </c>
      <c r="T13" s="635">
        <v>75.929629629999994</v>
      </c>
      <c r="U13" s="635">
        <v>115.62592592999999</v>
      </c>
      <c r="V13" s="635">
        <v>128.11481481000001</v>
      </c>
      <c r="W13" s="635">
        <v>132.75925925999999</v>
      </c>
      <c r="X13" s="635">
        <v>129.60370370000001</v>
      </c>
      <c r="Y13" s="635">
        <v>118.52592593</v>
      </c>
      <c r="Z13" s="635">
        <v>99.570370370000006</v>
      </c>
      <c r="AA13" s="635">
        <v>45.937037037000003</v>
      </c>
      <c r="AB13" s="635">
        <v>31.325925926</v>
      </c>
      <c r="AC13" s="635">
        <v>28.937037037</v>
      </c>
      <c r="AD13" s="635">
        <v>57.762962963</v>
      </c>
      <c r="AE13" s="635">
        <v>65.574074073999995</v>
      </c>
      <c r="AF13" s="635">
        <v>71.362962963000001</v>
      </c>
      <c r="AG13" s="635">
        <v>72.759259259000004</v>
      </c>
      <c r="AH13" s="635">
        <v>76.281481481</v>
      </c>
      <c r="AI13" s="635">
        <v>79.559259259000001</v>
      </c>
      <c r="AJ13" s="635">
        <v>77.140740741000002</v>
      </c>
      <c r="AK13" s="635">
        <v>84.018518518999997</v>
      </c>
      <c r="AL13" s="635">
        <v>94.740740740999996</v>
      </c>
      <c r="AM13" s="635">
        <v>124.43333333</v>
      </c>
      <c r="AN13" s="635">
        <v>131.5</v>
      </c>
      <c r="AO13" s="635">
        <v>131.06666666999999</v>
      </c>
      <c r="AP13" s="635">
        <v>113.81481481</v>
      </c>
      <c r="AQ13" s="635">
        <v>105.37037037</v>
      </c>
      <c r="AR13" s="635">
        <v>96.414814815</v>
      </c>
      <c r="AS13" s="635">
        <v>84.148148148000004</v>
      </c>
      <c r="AT13" s="635">
        <v>76.270370369999995</v>
      </c>
      <c r="AU13" s="635">
        <v>69.981481481000003</v>
      </c>
      <c r="AV13" s="635">
        <v>68.392592593000003</v>
      </c>
      <c r="AW13" s="635">
        <v>62.948148148000001</v>
      </c>
      <c r="AX13" s="635">
        <v>56.759259258999997</v>
      </c>
      <c r="AY13" s="635">
        <v>54.714814814999997</v>
      </c>
      <c r="AZ13" s="635">
        <v>43.370370370000003</v>
      </c>
      <c r="BA13" s="635">
        <v>27.614814814999999</v>
      </c>
      <c r="BB13" s="635">
        <v>7.4481481480999996</v>
      </c>
      <c r="BC13" s="635">
        <v>-17.12962963</v>
      </c>
      <c r="BD13" s="635">
        <v>-46.118518518999998</v>
      </c>
      <c r="BE13" s="635">
        <v>-16.053224444000001</v>
      </c>
      <c r="BF13" s="635">
        <v>-15.049847778</v>
      </c>
      <c r="BG13" s="635">
        <v>-14.208477778000001</v>
      </c>
      <c r="BH13" s="636">
        <v>-16.291548518999999</v>
      </c>
      <c r="BI13" s="636">
        <v>-13.702366295999999</v>
      </c>
      <c r="BJ13" s="636">
        <v>-9.2033651851999991</v>
      </c>
      <c r="BK13" s="636">
        <v>0.57723407407000005</v>
      </c>
      <c r="BL13" s="636">
        <v>6.3670385185000002</v>
      </c>
      <c r="BM13" s="636">
        <v>11.537827407</v>
      </c>
      <c r="BN13" s="636">
        <v>16.43315037</v>
      </c>
      <c r="BO13" s="636">
        <v>20.108245925999999</v>
      </c>
      <c r="BP13" s="636">
        <v>22.906663704</v>
      </c>
      <c r="BQ13" s="636">
        <v>23.400034815000001</v>
      </c>
      <c r="BR13" s="636">
        <v>25.516373703999999</v>
      </c>
      <c r="BS13" s="636">
        <v>27.827311480999999</v>
      </c>
      <c r="BT13" s="636">
        <v>29.593314814999999</v>
      </c>
      <c r="BU13" s="636">
        <v>32.848100369999997</v>
      </c>
      <c r="BV13" s="636">
        <v>36.852134814999999</v>
      </c>
    </row>
    <row r="14" spans="1:74" ht="11.1" customHeight="1" x14ac:dyDescent="0.2">
      <c r="A14" s="140"/>
      <c r="B14" s="141" t="s">
        <v>1174</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355"/>
      <c r="BI14" s="355"/>
      <c r="BJ14" s="355"/>
      <c r="BK14" s="355"/>
      <c r="BL14" s="355"/>
      <c r="BM14" s="355"/>
      <c r="BN14" s="355"/>
      <c r="BO14" s="355"/>
      <c r="BP14" s="355"/>
      <c r="BQ14" s="355"/>
      <c r="BR14" s="355"/>
      <c r="BS14" s="355"/>
      <c r="BT14" s="355"/>
      <c r="BU14" s="355"/>
      <c r="BV14" s="355"/>
    </row>
    <row r="15" spans="1:74" ht="11.1" customHeight="1" x14ac:dyDescent="0.2">
      <c r="A15" s="140" t="s">
        <v>1176</v>
      </c>
      <c r="B15" s="39" t="s">
        <v>1146</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2922.2925925999998</v>
      </c>
      <c r="M15" s="240">
        <v>2912.4148147999999</v>
      </c>
      <c r="N15" s="240">
        <v>2902.1925925999999</v>
      </c>
      <c r="O15" s="240">
        <v>2888.6037037000001</v>
      </c>
      <c r="P15" s="240">
        <v>2879.9592593000002</v>
      </c>
      <c r="Q15" s="240">
        <v>2873.2370369999999</v>
      </c>
      <c r="R15" s="240">
        <v>2870.9703703999999</v>
      </c>
      <c r="S15" s="240">
        <v>2866.1925925999999</v>
      </c>
      <c r="T15" s="240">
        <v>2861.4370370000001</v>
      </c>
      <c r="U15" s="240">
        <v>2857.6666667</v>
      </c>
      <c r="V15" s="240">
        <v>2852.2333333000001</v>
      </c>
      <c r="W15" s="240">
        <v>2846.1</v>
      </c>
      <c r="X15" s="240">
        <v>2836.362963</v>
      </c>
      <c r="Y15" s="240">
        <v>2831.0074073999999</v>
      </c>
      <c r="Z15" s="240">
        <v>2827.1296296</v>
      </c>
      <c r="AA15" s="240">
        <v>2825.5148147999998</v>
      </c>
      <c r="AB15" s="240">
        <v>2824.0037037000002</v>
      </c>
      <c r="AC15" s="240">
        <v>2823.3814815000001</v>
      </c>
      <c r="AD15" s="240">
        <v>2822.3592592999998</v>
      </c>
      <c r="AE15" s="240">
        <v>2824.4814815</v>
      </c>
      <c r="AF15" s="240">
        <v>2828.4592593000002</v>
      </c>
      <c r="AG15" s="240">
        <v>2839.7444443999998</v>
      </c>
      <c r="AH15" s="240">
        <v>2843.3444444000002</v>
      </c>
      <c r="AI15" s="240">
        <v>2844.7111110999999</v>
      </c>
      <c r="AJ15" s="240">
        <v>2837.8148148</v>
      </c>
      <c r="AK15" s="240">
        <v>2839.2370369999999</v>
      </c>
      <c r="AL15" s="240">
        <v>2842.9481480999998</v>
      </c>
      <c r="AM15" s="240">
        <v>2851.3037036999999</v>
      </c>
      <c r="AN15" s="240">
        <v>2857.8259259000001</v>
      </c>
      <c r="AO15" s="240">
        <v>2864.8703704</v>
      </c>
      <c r="AP15" s="240">
        <v>2874.4666667000001</v>
      </c>
      <c r="AQ15" s="240">
        <v>2881.0333332999999</v>
      </c>
      <c r="AR15" s="240">
        <v>2886.6</v>
      </c>
      <c r="AS15" s="240">
        <v>2890.7814815000002</v>
      </c>
      <c r="AT15" s="240">
        <v>2894.637037</v>
      </c>
      <c r="AU15" s="240">
        <v>2897.7814815000002</v>
      </c>
      <c r="AV15" s="240">
        <v>2898.6444443999999</v>
      </c>
      <c r="AW15" s="240">
        <v>2901.5444444</v>
      </c>
      <c r="AX15" s="240">
        <v>2904.9111111000002</v>
      </c>
      <c r="AY15" s="240">
        <v>2912.7148148000001</v>
      </c>
      <c r="AZ15" s="240">
        <v>2914.0370370000001</v>
      </c>
      <c r="BA15" s="240">
        <v>2912.8481480999999</v>
      </c>
      <c r="BB15" s="240">
        <v>2909.1481481000001</v>
      </c>
      <c r="BC15" s="240">
        <v>2902.9370370000001</v>
      </c>
      <c r="BD15" s="240">
        <v>2894.2148148000001</v>
      </c>
      <c r="BE15" s="240">
        <v>2910.5108147999999</v>
      </c>
      <c r="BF15" s="240">
        <v>2914.9327036999998</v>
      </c>
      <c r="BG15" s="240">
        <v>2919.4844815000001</v>
      </c>
      <c r="BH15" s="333">
        <v>2925.114</v>
      </c>
      <c r="BI15" s="333">
        <v>2929.2150000000001</v>
      </c>
      <c r="BJ15" s="333">
        <v>2932.7350000000001</v>
      </c>
      <c r="BK15" s="333">
        <v>2935.79</v>
      </c>
      <c r="BL15" s="333">
        <v>2938.0610000000001</v>
      </c>
      <c r="BM15" s="333">
        <v>2939.6640000000002</v>
      </c>
      <c r="BN15" s="333">
        <v>2939.8649999999998</v>
      </c>
      <c r="BO15" s="333">
        <v>2940.6819999999998</v>
      </c>
      <c r="BP15" s="333">
        <v>2941.3820000000001</v>
      </c>
      <c r="BQ15" s="333">
        <v>2941.9859999999999</v>
      </c>
      <c r="BR15" s="333">
        <v>2942.4319999999998</v>
      </c>
      <c r="BS15" s="333">
        <v>2942.7429999999999</v>
      </c>
      <c r="BT15" s="333">
        <v>2942.587</v>
      </c>
      <c r="BU15" s="333">
        <v>2942.877</v>
      </c>
      <c r="BV15" s="333">
        <v>2943.2809999999999</v>
      </c>
    </row>
    <row r="16" spans="1:74" ht="11.1" customHeight="1" x14ac:dyDescent="0.2">
      <c r="A16" s="140"/>
      <c r="B16" s="141" t="s">
        <v>1175</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355"/>
      <c r="BI16" s="355"/>
      <c r="BJ16" s="355"/>
      <c r="BK16" s="355"/>
      <c r="BL16" s="355"/>
      <c r="BM16" s="355"/>
      <c r="BN16" s="355"/>
      <c r="BO16" s="355"/>
      <c r="BP16" s="355"/>
      <c r="BQ16" s="355"/>
      <c r="BR16" s="355"/>
      <c r="BS16" s="355"/>
      <c r="BT16" s="355"/>
      <c r="BU16" s="355"/>
      <c r="BV16" s="355"/>
    </row>
    <row r="17" spans="1:74" ht="11.1" customHeight="1" x14ac:dyDescent="0.2">
      <c r="A17" s="140" t="s">
        <v>1177</v>
      </c>
      <c r="B17" s="39" t="s">
        <v>1146</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1969.2922963000001</v>
      </c>
      <c r="M17" s="240">
        <v>1970.9330741000001</v>
      </c>
      <c r="N17" s="240">
        <v>1974.9856296</v>
      </c>
      <c r="O17" s="240">
        <v>1983.9330741000001</v>
      </c>
      <c r="P17" s="240">
        <v>1990.9468519</v>
      </c>
      <c r="Q17" s="240">
        <v>1998.5100741000001</v>
      </c>
      <c r="R17" s="240">
        <v>2008.6652592999999</v>
      </c>
      <c r="S17" s="240">
        <v>2015.7954815000001</v>
      </c>
      <c r="T17" s="240">
        <v>2021.9432592999999</v>
      </c>
      <c r="U17" s="240">
        <v>2019.5629630000001</v>
      </c>
      <c r="V17" s="240">
        <v>2029.4050741000001</v>
      </c>
      <c r="W17" s="240">
        <v>2043.923963</v>
      </c>
      <c r="X17" s="240">
        <v>2080.0348889000002</v>
      </c>
      <c r="Y17" s="240">
        <v>2091.2208888999999</v>
      </c>
      <c r="Z17" s="240">
        <v>2094.3972222000002</v>
      </c>
      <c r="AA17" s="240">
        <v>2070.2295184999998</v>
      </c>
      <c r="AB17" s="240">
        <v>2071.8872962999999</v>
      </c>
      <c r="AC17" s="240">
        <v>2080.0361852000001</v>
      </c>
      <c r="AD17" s="240">
        <v>2108.2422593000001</v>
      </c>
      <c r="AE17" s="240">
        <v>2119.1988148</v>
      </c>
      <c r="AF17" s="240">
        <v>2126.4719258999999</v>
      </c>
      <c r="AG17" s="240">
        <v>2123.2568519000001</v>
      </c>
      <c r="AH17" s="240">
        <v>2128.2666296000002</v>
      </c>
      <c r="AI17" s="240">
        <v>2134.6965184999999</v>
      </c>
      <c r="AJ17" s="240">
        <v>2152.6291851999999</v>
      </c>
      <c r="AK17" s="240">
        <v>2154.3372963000002</v>
      </c>
      <c r="AL17" s="240">
        <v>2149.9035184999998</v>
      </c>
      <c r="AM17" s="240">
        <v>2124.2183703999999</v>
      </c>
      <c r="AN17" s="240">
        <v>2118.8329259000002</v>
      </c>
      <c r="AO17" s="240">
        <v>2118.6377037000002</v>
      </c>
      <c r="AP17" s="240">
        <v>2135.0129999999999</v>
      </c>
      <c r="AQ17" s="240">
        <v>2136.663</v>
      </c>
      <c r="AR17" s="240">
        <v>2134.9679999999998</v>
      </c>
      <c r="AS17" s="240">
        <v>2125.3948147999999</v>
      </c>
      <c r="AT17" s="240">
        <v>2120.4097037000001</v>
      </c>
      <c r="AU17" s="240">
        <v>2115.4794815</v>
      </c>
      <c r="AV17" s="240">
        <v>2109.0752593000002</v>
      </c>
      <c r="AW17" s="240">
        <v>2105.4014815</v>
      </c>
      <c r="AX17" s="240">
        <v>2102.9292593</v>
      </c>
      <c r="AY17" s="240">
        <v>2101.7897036999998</v>
      </c>
      <c r="AZ17" s="240">
        <v>2101.6222593000002</v>
      </c>
      <c r="BA17" s="240">
        <v>2102.5580369999998</v>
      </c>
      <c r="BB17" s="240">
        <v>2104.597037</v>
      </c>
      <c r="BC17" s="240">
        <v>2107.7392593</v>
      </c>
      <c r="BD17" s="240">
        <v>2111.9847037</v>
      </c>
      <c r="BE17" s="240">
        <v>2111.9424815000002</v>
      </c>
      <c r="BF17" s="240">
        <v>2114.3917037000001</v>
      </c>
      <c r="BG17" s="240">
        <v>2117.1598147999998</v>
      </c>
      <c r="BH17" s="333">
        <v>2119.5230000000001</v>
      </c>
      <c r="BI17" s="333">
        <v>2123.4720000000002</v>
      </c>
      <c r="BJ17" s="333">
        <v>2128.2820000000002</v>
      </c>
      <c r="BK17" s="333">
        <v>2134.819</v>
      </c>
      <c r="BL17" s="333">
        <v>2140.7049999999999</v>
      </c>
      <c r="BM17" s="333">
        <v>2146.8040000000001</v>
      </c>
      <c r="BN17" s="333">
        <v>2153.0039999999999</v>
      </c>
      <c r="BO17" s="333">
        <v>2159.6129999999998</v>
      </c>
      <c r="BP17" s="333">
        <v>2166.5189999999998</v>
      </c>
      <c r="BQ17" s="333">
        <v>2173.8440000000001</v>
      </c>
      <c r="BR17" s="333">
        <v>2181.252</v>
      </c>
      <c r="BS17" s="333">
        <v>2188.864</v>
      </c>
      <c r="BT17" s="333">
        <v>2197</v>
      </c>
      <c r="BU17" s="333">
        <v>2204.7840000000001</v>
      </c>
      <c r="BV17" s="333">
        <v>2212.5349999999999</v>
      </c>
    </row>
    <row r="18" spans="1:74" ht="11.1" customHeight="1" x14ac:dyDescent="0.2">
      <c r="A18" s="140"/>
      <c r="B18" s="141" t="s">
        <v>1179</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355"/>
      <c r="BI18" s="355"/>
      <c r="BJ18" s="355"/>
      <c r="BK18" s="355"/>
      <c r="BL18" s="355"/>
      <c r="BM18" s="355"/>
      <c r="BN18" s="355"/>
      <c r="BO18" s="355"/>
      <c r="BP18" s="355"/>
      <c r="BQ18" s="355"/>
      <c r="BR18" s="355"/>
      <c r="BS18" s="355"/>
      <c r="BT18" s="355"/>
      <c r="BU18" s="355"/>
      <c r="BV18" s="355"/>
    </row>
    <row r="19" spans="1:74" ht="11.1" customHeight="1" x14ac:dyDescent="0.2">
      <c r="A19" s="630" t="s">
        <v>1178</v>
      </c>
      <c r="B19" s="39" t="s">
        <v>1146</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2400.9114814999998</v>
      </c>
      <c r="M19" s="240">
        <v>2396.6410369999999</v>
      </c>
      <c r="N19" s="240">
        <v>2395.7904815000002</v>
      </c>
      <c r="O19" s="240">
        <v>2399.4577407000002</v>
      </c>
      <c r="P19" s="240">
        <v>2404.6235185</v>
      </c>
      <c r="Q19" s="240">
        <v>2412.3857407</v>
      </c>
      <c r="R19" s="240">
        <v>2429.2550741</v>
      </c>
      <c r="S19" s="240">
        <v>2437.3271851999998</v>
      </c>
      <c r="T19" s="240">
        <v>2443.1127406999999</v>
      </c>
      <c r="U19" s="240">
        <v>2443.7016666999998</v>
      </c>
      <c r="V19" s="240">
        <v>2447.0966666999998</v>
      </c>
      <c r="W19" s="240">
        <v>2450.3876667</v>
      </c>
      <c r="X19" s="240">
        <v>2450.4854814999999</v>
      </c>
      <c r="Y19" s="240">
        <v>2455.8853703999998</v>
      </c>
      <c r="Z19" s="240">
        <v>2463.4981481</v>
      </c>
      <c r="AA19" s="240">
        <v>2471.8417407000002</v>
      </c>
      <c r="AB19" s="240">
        <v>2484.9918518999998</v>
      </c>
      <c r="AC19" s="240">
        <v>2501.4664074000002</v>
      </c>
      <c r="AD19" s="240">
        <v>2535.5902962999999</v>
      </c>
      <c r="AE19" s="240">
        <v>2547.9700741000001</v>
      </c>
      <c r="AF19" s="240">
        <v>2552.9306296</v>
      </c>
      <c r="AG19" s="240">
        <v>2529.394037</v>
      </c>
      <c r="AH19" s="240">
        <v>2535.3245926</v>
      </c>
      <c r="AI19" s="240">
        <v>2549.6443703999998</v>
      </c>
      <c r="AJ19" s="240">
        <v>2588.3721851999999</v>
      </c>
      <c r="AK19" s="240">
        <v>2607.4562962999998</v>
      </c>
      <c r="AL19" s="240">
        <v>2622.9155185</v>
      </c>
      <c r="AM19" s="240">
        <v>2632.4040740999999</v>
      </c>
      <c r="AN19" s="240">
        <v>2642.3728519000001</v>
      </c>
      <c r="AO19" s="240">
        <v>2650.4760741</v>
      </c>
      <c r="AP19" s="240">
        <v>2655.9466296000001</v>
      </c>
      <c r="AQ19" s="240">
        <v>2660.8940741000001</v>
      </c>
      <c r="AR19" s="240">
        <v>2664.5512963000001</v>
      </c>
      <c r="AS19" s="240">
        <v>2665.5368147999998</v>
      </c>
      <c r="AT19" s="240">
        <v>2667.6497036999999</v>
      </c>
      <c r="AU19" s="240">
        <v>2669.5084815</v>
      </c>
      <c r="AV19" s="240">
        <v>2672.0995185000002</v>
      </c>
      <c r="AW19" s="240">
        <v>2672.7102963000002</v>
      </c>
      <c r="AX19" s="240">
        <v>2672.3271851999998</v>
      </c>
      <c r="AY19" s="240">
        <v>2668.7324073999998</v>
      </c>
      <c r="AZ19" s="240">
        <v>2668.0248519000002</v>
      </c>
      <c r="BA19" s="240">
        <v>2667.9867407000002</v>
      </c>
      <c r="BB19" s="240">
        <v>2668.6180740999998</v>
      </c>
      <c r="BC19" s="240">
        <v>2669.9188518999999</v>
      </c>
      <c r="BD19" s="240">
        <v>2671.8890741</v>
      </c>
      <c r="BE19" s="240">
        <v>2673.4807406999998</v>
      </c>
      <c r="BF19" s="240">
        <v>2680.0625184999999</v>
      </c>
      <c r="BG19" s="240">
        <v>2689.5917407000002</v>
      </c>
      <c r="BH19" s="333">
        <v>2706.6979999999999</v>
      </c>
      <c r="BI19" s="333">
        <v>2718.65</v>
      </c>
      <c r="BJ19" s="333">
        <v>2730.0770000000002</v>
      </c>
      <c r="BK19" s="333">
        <v>2739.011</v>
      </c>
      <c r="BL19" s="333">
        <v>2750.8649999999998</v>
      </c>
      <c r="BM19" s="333">
        <v>2763.67</v>
      </c>
      <c r="BN19" s="333">
        <v>2779.4789999999998</v>
      </c>
      <c r="BO19" s="333">
        <v>2792.6480000000001</v>
      </c>
      <c r="BP19" s="333">
        <v>2805.2289999999998</v>
      </c>
      <c r="BQ19" s="333">
        <v>2816.759</v>
      </c>
      <c r="BR19" s="333">
        <v>2828.5140000000001</v>
      </c>
      <c r="BS19" s="333">
        <v>2840.029</v>
      </c>
      <c r="BT19" s="333">
        <v>2851.1149999999998</v>
      </c>
      <c r="BU19" s="333">
        <v>2862.2919999999999</v>
      </c>
      <c r="BV19" s="333">
        <v>2873.373</v>
      </c>
    </row>
    <row r="20" spans="1:74" ht="11.1" customHeight="1" x14ac:dyDescent="0.2">
      <c r="A20" s="140"/>
      <c r="B20" s="36" t="s">
        <v>721</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1"/>
      <c r="AZ20" s="751"/>
      <c r="BA20" s="751"/>
      <c r="BB20" s="751"/>
      <c r="BC20" s="751"/>
      <c r="BD20" s="751"/>
      <c r="BE20" s="751"/>
      <c r="BF20" s="751"/>
      <c r="BG20" s="751"/>
      <c r="BH20" s="353"/>
      <c r="BI20" s="353"/>
      <c r="BJ20" s="353"/>
      <c r="BK20" s="353"/>
      <c r="BL20" s="353"/>
      <c r="BM20" s="353"/>
      <c r="BN20" s="353"/>
      <c r="BO20" s="353"/>
      <c r="BP20" s="353"/>
      <c r="BQ20" s="353"/>
      <c r="BR20" s="353"/>
      <c r="BS20" s="353"/>
      <c r="BT20" s="353"/>
      <c r="BU20" s="353"/>
      <c r="BV20" s="353"/>
    </row>
    <row r="21" spans="1:74" ht="11.1" customHeight="1" x14ac:dyDescent="0.2">
      <c r="A21" s="140" t="s">
        <v>722</v>
      </c>
      <c r="B21" s="39" t="s">
        <v>1146</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11435.5</v>
      </c>
      <c r="P21" s="240">
        <v>11432.8</v>
      </c>
      <c r="Q21" s="240">
        <v>11445.1</v>
      </c>
      <c r="R21" s="240">
        <v>11449.8</v>
      </c>
      <c r="S21" s="240">
        <v>11517.9</v>
      </c>
      <c r="T21" s="240">
        <v>11545.5</v>
      </c>
      <c r="U21" s="240">
        <v>11538.9</v>
      </c>
      <c r="V21" s="240">
        <v>11573.5</v>
      </c>
      <c r="W21" s="240">
        <v>11602.8</v>
      </c>
      <c r="X21" s="240">
        <v>11572.2</v>
      </c>
      <c r="Y21" s="240">
        <v>11602.3</v>
      </c>
      <c r="Z21" s="240">
        <v>11615.4</v>
      </c>
      <c r="AA21" s="240">
        <v>11658.2</v>
      </c>
      <c r="AB21" s="240">
        <v>11723.9</v>
      </c>
      <c r="AC21" s="240">
        <v>11793.9</v>
      </c>
      <c r="AD21" s="240">
        <v>11826.5</v>
      </c>
      <c r="AE21" s="240">
        <v>11875.4</v>
      </c>
      <c r="AF21" s="240">
        <v>11932.1</v>
      </c>
      <c r="AG21" s="240">
        <v>11955.2</v>
      </c>
      <c r="AH21" s="240">
        <v>12009.6</v>
      </c>
      <c r="AI21" s="240">
        <v>12026.7</v>
      </c>
      <c r="AJ21" s="240">
        <v>12080.1</v>
      </c>
      <c r="AK21" s="240">
        <v>12126.8</v>
      </c>
      <c r="AL21" s="240">
        <v>12163.4</v>
      </c>
      <c r="AM21" s="240">
        <v>12171.1</v>
      </c>
      <c r="AN21" s="240">
        <v>12191.4</v>
      </c>
      <c r="AO21" s="240">
        <v>12186.5</v>
      </c>
      <c r="AP21" s="240">
        <v>12260.3</v>
      </c>
      <c r="AQ21" s="240">
        <v>12304.1</v>
      </c>
      <c r="AR21" s="240">
        <v>12335.4</v>
      </c>
      <c r="AS21" s="240">
        <v>12365.9</v>
      </c>
      <c r="AT21" s="240">
        <v>12403.1</v>
      </c>
      <c r="AU21" s="240">
        <v>12427.6</v>
      </c>
      <c r="AV21" s="240">
        <v>12461.6</v>
      </c>
      <c r="AW21" s="240">
        <v>12477.3</v>
      </c>
      <c r="AX21" s="240">
        <v>12534.1</v>
      </c>
      <c r="AY21" s="240">
        <v>12545.8</v>
      </c>
      <c r="AZ21" s="240">
        <v>12546.4</v>
      </c>
      <c r="BA21" s="240">
        <v>12575.8</v>
      </c>
      <c r="BB21" s="240">
        <v>12605.7</v>
      </c>
      <c r="BC21" s="240">
        <v>12623.7</v>
      </c>
      <c r="BD21" s="240">
        <v>12651.7</v>
      </c>
      <c r="BE21" s="240">
        <v>12705.9</v>
      </c>
      <c r="BF21" s="240">
        <v>12720.996666999999</v>
      </c>
      <c r="BG21" s="240">
        <v>12750.396667000001</v>
      </c>
      <c r="BH21" s="333">
        <v>12779.6</v>
      </c>
      <c r="BI21" s="333">
        <v>12806.64</v>
      </c>
      <c r="BJ21" s="333">
        <v>12832.25</v>
      </c>
      <c r="BK21" s="333">
        <v>12854.33</v>
      </c>
      <c r="BL21" s="333">
        <v>12878.61</v>
      </c>
      <c r="BM21" s="333">
        <v>12903.02</v>
      </c>
      <c r="BN21" s="333">
        <v>12927.05</v>
      </c>
      <c r="BO21" s="333">
        <v>12952.07</v>
      </c>
      <c r="BP21" s="333">
        <v>12977.58</v>
      </c>
      <c r="BQ21" s="333">
        <v>13004.64</v>
      </c>
      <c r="BR21" s="333">
        <v>13030.36</v>
      </c>
      <c r="BS21" s="333">
        <v>13055.79</v>
      </c>
      <c r="BT21" s="333">
        <v>13077.76</v>
      </c>
      <c r="BU21" s="333">
        <v>13105</v>
      </c>
      <c r="BV21" s="333">
        <v>13134.34</v>
      </c>
    </row>
    <row r="22" spans="1:74" ht="11.1" customHeight="1" x14ac:dyDescent="0.2">
      <c r="A22" s="140"/>
      <c r="B22" s="139" t="s">
        <v>743</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332"/>
      <c r="BI22" s="332"/>
      <c r="BJ22" s="332"/>
      <c r="BK22" s="332"/>
      <c r="BL22" s="332"/>
      <c r="BM22" s="332"/>
      <c r="BN22" s="332"/>
      <c r="BO22" s="332"/>
      <c r="BP22" s="332"/>
      <c r="BQ22" s="332"/>
      <c r="BR22" s="332"/>
      <c r="BS22" s="332"/>
      <c r="BT22" s="332"/>
      <c r="BU22" s="332"/>
      <c r="BV22" s="332"/>
    </row>
    <row r="23" spans="1:74" ht="11.1" customHeight="1" x14ac:dyDescent="0.2">
      <c r="A23" s="140" t="s">
        <v>744</v>
      </c>
      <c r="B23" s="209" t="s">
        <v>615</v>
      </c>
      <c r="C23" s="258">
        <v>133.26499999999999</v>
      </c>
      <c r="D23" s="258">
        <v>133.52199999999999</v>
      </c>
      <c r="E23" s="258">
        <v>133.761</v>
      </c>
      <c r="F23" s="258">
        <v>133.83600000000001</v>
      </c>
      <c r="G23" s="258">
        <v>133.95099999999999</v>
      </c>
      <c r="H23" s="258">
        <v>134.03800000000001</v>
      </c>
      <c r="I23" s="258">
        <v>134.18100000000001</v>
      </c>
      <c r="J23" s="258">
        <v>134.37100000000001</v>
      </c>
      <c r="K23" s="258">
        <v>134.55199999999999</v>
      </c>
      <c r="L23" s="258">
        <v>134.684</v>
      </c>
      <c r="M23" s="258">
        <v>134.833</v>
      </c>
      <c r="N23" s="258">
        <v>135.07599999999999</v>
      </c>
      <c r="O23" s="258">
        <v>135.26599999999999</v>
      </c>
      <c r="P23" s="258">
        <v>135.577</v>
      </c>
      <c r="Q23" s="258">
        <v>135.71199999999999</v>
      </c>
      <c r="R23" s="258">
        <v>135.904</v>
      </c>
      <c r="S23" s="258">
        <v>136.12200000000001</v>
      </c>
      <c r="T23" s="258">
        <v>136.268</v>
      </c>
      <c r="U23" s="258">
        <v>136.40799999999999</v>
      </c>
      <c r="V23" s="258">
        <v>136.67699999999999</v>
      </c>
      <c r="W23" s="258">
        <v>136.86199999999999</v>
      </c>
      <c r="X23" s="258">
        <v>137.05099999999999</v>
      </c>
      <c r="Y23" s="258">
        <v>137.34200000000001</v>
      </c>
      <c r="Z23" s="258">
        <v>137.387</v>
      </c>
      <c r="AA23" s="258">
        <v>137.57400000000001</v>
      </c>
      <c r="AB23" s="258">
        <v>137.74199999999999</v>
      </c>
      <c r="AC23" s="258">
        <v>138.01400000000001</v>
      </c>
      <c r="AD23" s="258">
        <v>138.32400000000001</v>
      </c>
      <c r="AE23" s="258">
        <v>138.53700000000001</v>
      </c>
      <c r="AF23" s="258">
        <v>138.84299999999999</v>
      </c>
      <c r="AG23" s="258">
        <v>139.07499999999999</v>
      </c>
      <c r="AH23" s="258">
        <v>139.29300000000001</v>
      </c>
      <c r="AI23" s="258">
        <v>139.57900000000001</v>
      </c>
      <c r="AJ23" s="258">
        <v>139.779</v>
      </c>
      <c r="AK23" s="258">
        <v>140.11000000000001</v>
      </c>
      <c r="AL23" s="258">
        <v>140.40199999999999</v>
      </c>
      <c r="AM23" s="258">
        <v>140.62299999999999</v>
      </c>
      <c r="AN23" s="258">
        <v>140.88800000000001</v>
      </c>
      <c r="AO23" s="258">
        <v>140.97200000000001</v>
      </c>
      <c r="AP23" s="258">
        <v>141.22300000000001</v>
      </c>
      <c r="AQ23" s="258">
        <v>141.49600000000001</v>
      </c>
      <c r="AR23" s="258">
        <v>141.72399999999999</v>
      </c>
      <c r="AS23" s="258">
        <v>142.001</v>
      </c>
      <c r="AT23" s="258">
        <v>142.15100000000001</v>
      </c>
      <c r="AU23" s="258">
        <v>142.30000000000001</v>
      </c>
      <c r="AV23" s="258">
        <v>142.595</v>
      </c>
      <c r="AW23" s="258">
        <v>142.875</v>
      </c>
      <c r="AX23" s="258">
        <v>143.14599999999999</v>
      </c>
      <c r="AY23" s="258">
        <v>143.31399999999999</v>
      </c>
      <c r="AZ23" s="258">
        <v>143.547</v>
      </c>
      <c r="BA23" s="258">
        <v>143.733</v>
      </c>
      <c r="BB23" s="258">
        <v>143.87700000000001</v>
      </c>
      <c r="BC23" s="258">
        <v>143.90100000000001</v>
      </c>
      <c r="BD23" s="258">
        <v>144.172</v>
      </c>
      <c r="BE23" s="258">
        <v>144.447</v>
      </c>
      <c r="BF23" s="258">
        <v>144.59800000000001</v>
      </c>
      <c r="BG23" s="258">
        <v>144.78280247000001</v>
      </c>
      <c r="BH23" s="346">
        <v>144.9367</v>
      </c>
      <c r="BI23" s="346">
        <v>145.1001</v>
      </c>
      <c r="BJ23" s="346">
        <v>145.2602</v>
      </c>
      <c r="BK23" s="346">
        <v>145.4255</v>
      </c>
      <c r="BL23" s="346">
        <v>145.5729</v>
      </c>
      <c r="BM23" s="346">
        <v>145.71080000000001</v>
      </c>
      <c r="BN23" s="346">
        <v>145.8366</v>
      </c>
      <c r="BO23" s="346">
        <v>145.95740000000001</v>
      </c>
      <c r="BP23" s="346">
        <v>146.07060000000001</v>
      </c>
      <c r="BQ23" s="346">
        <v>146.16370000000001</v>
      </c>
      <c r="BR23" s="346">
        <v>146.27109999999999</v>
      </c>
      <c r="BS23" s="346">
        <v>146.38030000000001</v>
      </c>
      <c r="BT23" s="346">
        <v>146.51130000000001</v>
      </c>
      <c r="BU23" s="346">
        <v>146.60890000000001</v>
      </c>
      <c r="BV23" s="346">
        <v>146.69319999999999</v>
      </c>
    </row>
    <row r="24" spans="1:74" s="143" customFormat="1" ht="11.1" customHeight="1" x14ac:dyDescent="0.2">
      <c r="A24" s="140"/>
      <c r="B24" s="139" t="s">
        <v>1049</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1051</v>
      </c>
      <c r="B25" s="209" t="s">
        <v>1050</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4.9000000000000004</v>
      </c>
      <c r="AZ25" s="258">
        <v>4.9000000000000004</v>
      </c>
      <c r="BA25" s="258">
        <v>5</v>
      </c>
      <c r="BB25" s="258">
        <v>5</v>
      </c>
      <c r="BC25" s="258">
        <v>4.7</v>
      </c>
      <c r="BD25" s="258">
        <v>4.9000000000000004</v>
      </c>
      <c r="BE25" s="258">
        <v>4.9000000000000004</v>
      </c>
      <c r="BF25" s="258">
        <v>4.9000000000000004</v>
      </c>
      <c r="BG25" s="258">
        <v>4.9064470864</v>
      </c>
      <c r="BH25" s="346">
        <v>4.896369</v>
      </c>
      <c r="BI25" s="346">
        <v>4.8892620000000004</v>
      </c>
      <c r="BJ25" s="346">
        <v>4.880109</v>
      </c>
      <c r="BK25" s="346">
        <v>4.8677419999999998</v>
      </c>
      <c r="BL25" s="346">
        <v>4.8553750000000004</v>
      </c>
      <c r="BM25" s="346">
        <v>4.8418390000000002</v>
      </c>
      <c r="BN25" s="346">
        <v>4.8218670000000001</v>
      </c>
      <c r="BO25" s="346">
        <v>4.8099439999999998</v>
      </c>
      <c r="BP25" s="346">
        <v>4.800802</v>
      </c>
      <c r="BQ25" s="346">
        <v>4.7935020000000002</v>
      </c>
      <c r="BR25" s="346">
        <v>4.7906259999999996</v>
      </c>
      <c r="BS25" s="346">
        <v>4.7912350000000004</v>
      </c>
      <c r="BT25" s="346">
        <v>4.7989170000000003</v>
      </c>
      <c r="BU25" s="346">
        <v>4.8038040000000004</v>
      </c>
      <c r="BV25" s="346">
        <v>4.8094849999999996</v>
      </c>
    </row>
    <row r="26" spans="1:74" ht="11.1" customHeight="1" x14ac:dyDescent="0.2">
      <c r="A26" s="140"/>
      <c r="B26" s="139" t="s">
        <v>1052</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356"/>
      <c r="BI26" s="356"/>
      <c r="BJ26" s="356"/>
      <c r="BK26" s="356"/>
      <c r="BL26" s="356"/>
      <c r="BM26" s="356"/>
      <c r="BN26" s="356"/>
      <c r="BO26" s="356"/>
      <c r="BP26" s="356"/>
      <c r="BQ26" s="356"/>
      <c r="BR26" s="356"/>
      <c r="BS26" s="356"/>
      <c r="BT26" s="356"/>
      <c r="BU26" s="356"/>
      <c r="BV26" s="356"/>
    </row>
    <row r="27" spans="1:74" ht="11.1" customHeight="1" x14ac:dyDescent="0.2">
      <c r="A27" s="140" t="s">
        <v>1053</v>
      </c>
      <c r="B27" s="209" t="s">
        <v>1054</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0.90200000000000002</v>
      </c>
      <c r="AB27" s="486">
        <v>0.94799999999999995</v>
      </c>
      <c r="AC27" s="486">
        <v>0.97299999999999998</v>
      </c>
      <c r="AD27" s="486">
        <v>1.038</v>
      </c>
      <c r="AE27" s="486">
        <v>0.98699999999999999</v>
      </c>
      <c r="AF27" s="486">
        <v>0.92800000000000005</v>
      </c>
      <c r="AG27" s="486">
        <v>1.085</v>
      </c>
      <c r="AH27" s="486">
        <v>0.98399999999999999</v>
      </c>
      <c r="AI27" s="486">
        <v>0.999</v>
      </c>
      <c r="AJ27" s="486">
        <v>1.0940000000000001</v>
      </c>
      <c r="AK27" s="486">
        <v>0.99399999999999999</v>
      </c>
      <c r="AL27" s="486">
        <v>1.081</v>
      </c>
      <c r="AM27" s="486">
        <v>1.101</v>
      </c>
      <c r="AN27" s="486">
        <v>0.89300000000000002</v>
      </c>
      <c r="AO27" s="486">
        <v>0.96399999999999997</v>
      </c>
      <c r="AP27" s="486">
        <v>1.1919999999999999</v>
      </c>
      <c r="AQ27" s="486">
        <v>1.0629999999999999</v>
      </c>
      <c r="AR27" s="486">
        <v>1.2130000000000001</v>
      </c>
      <c r="AS27" s="486">
        <v>1.147</v>
      </c>
      <c r="AT27" s="486">
        <v>1.1319999999999999</v>
      </c>
      <c r="AU27" s="486">
        <v>1.1890000000000001</v>
      </c>
      <c r="AV27" s="486">
        <v>1.073</v>
      </c>
      <c r="AW27" s="486">
        <v>1.171</v>
      </c>
      <c r="AX27" s="486">
        <v>1.1599999999999999</v>
      </c>
      <c r="AY27" s="486">
        <v>1.1279999999999999</v>
      </c>
      <c r="AZ27" s="486">
        <v>1.2130000000000001</v>
      </c>
      <c r="BA27" s="486">
        <v>1.113</v>
      </c>
      <c r="BB27" s="486">
        <v>1.155</v>
      </c>
      <c r="BC27" s="486">
        <v>1.1279999999999999</v>
      </c>
      <c r="BD27" s="486">
        <v>1.1859999999999999</v>
      </c>
      <c r="BE27" s="486">
        <v>1.2110000000000001</v>
      </c>
      <c r="BF27" s="486">
        <v>1.1917922839999999</v>
      </c>
      <c r="BG27" s="486">
        <v>1.1997404691</v>
      </c>
      <c r="BH27" s="487">
        <v>1.19763</v>
      </c>
      <c r="BI27" s="487">
        <v>1.2080789999999999</v>
      </c>
      <c r="BJ27" s="487">
        <v>1.222863</v>
      </c>
      <c r="BK27" s="487">
        <v>1.247309</v>
      </c>
      <c r="BL27" s="487">
        <v>1.2667649999999999</v>
      </c>
      <c r="BM27" s="487">
        <v>1.2865599999999999</v>
      </c>
      <c r="BN27" s="487">
        <v>1.309061</v>
      </c>
      <c r="BO27" s="487">
        <v>1.327758</v>
      </c>
      <c r="BP27" s="487">
        <v>1.345019</v>
      </c>
      <c r="BQ27" s="487">
        <v>1.359081</v>
      </c>
      <c r="BR27" s="487">
        <v>1.37479</v>
      </c>
      <c r="BS27" s="487">
        <v>1.3903840000000001</v>
      </c>
      <c r="BT27" s="487">
        <v>1.410304</v>
      </c>
      <c r="BU27" s="487">
        <v>1.422337</v>
      </c>
      <c r="BV27" s="487">
        <v>1.4309259999999999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1266</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334"/>
      <c r="BI29" s="334"/>
      <c r="BJ29" s="334"/>
      <c r="BK29" s="334"/>
      <c r="BL29" s="334"/>
      <c r="BM29" s="334"/>
      <c r="BN29" s="334"/>
      <c r="BO29" s="334"/>
      <c r="BP29" s="334"/>
      <c r="BQ29" s="334"/>
      <c r="BR29" s="334"/>
      <c r="BS29" s="334"/>
      <c r="BT29" s="334"/>
      <c r="BU29" s="334"/>
      <c r="BV29" s="334"/>
    </row>
    <row r="30" spans="1:74" ht="11.1" customHeight="1" x14ac:dyDescent="0.2">
      <c r="A30" s="630" t="s">
        <v>746</v>
      </c>
      <c r="B30" s="631" t="s">
        <v>745</v>
      </c>
      <c r="C30" s="258">
        <v>99.378699999999995</v>
      </c>
      <c r="D30" s="258">
        <v>99.657799999999995</v>
      </c>
      <c r="E30" s="258">
        <v>98.957899999999995</v>
      </c>
      <c r="F30" s="258">
        <v>99.839600000000004</v>
      </c>
      <c r="G30" s="258">
        <v>100.0042</v>
      </c>
      <c r="H30" s="258">
        <v>100.0318</v>
      </c>
      <c r="I30" s="258">
        <v>100.31319999999999</v>
      </c>
      <c r="J30" s="258">
        <v>99.838899999999995</v>
      </c>
      <c r="K30" s="258">
        <v>99.959900000000005</v>
      </c>
      <c r="L30" s="258">
        <v>100.2146</v>
      </c>
      <c r="M30" s="258">
        <v>100.7651</v>
      </c>
      <c r="N30" s="258">
        <v>101.0382</v>
      </c>
      <c r="O30" s="258">
        <v>100.9614</v>
      </c>
      <c r="P30" s="258">
        <v>101.4781</v>
      </c>
      <c r="Q30" s="258">
        <v>101.6302</v>
      </c>
      <c r="R30" s="258">
        <v>101.5825</v>
      </c>
      <c r="S30" s="258">
        <v>101.6016</v>
      </c>
      <c r="T30" s="258">
        <v>101.82210000000001</v>
      </c>
      <c r="U30" s="258">
        <v>101.2443</v>
      </c>
      <c r="V30" s="258">
        <v>101.9928</v>
      </c>
      <c r="W30" s="258">
        <v>102.4847</v>
      </c>
      <c r="X30" s="258">
        <v>102.42870000000001</v>
      </c>
      <c r="Y30" s="258">
        <v>102.7732</v>
      </c>
      <c r="Z30" s="258">
        <v>102.9513</v>
      </c>
      <c r="AA30" s="258">
        <v>102.46210000000001</v>
      </c>
      <c r="AB30" s="258">
        <v>103.2919</v>
      </c>
      <c r="AC30" s="258">
        <v>104.0896</v>
      </c>
      <c r="AD30" s="258">
        <v>104.2409</v>
      </c>
      <c r="AE30" s="258">
        <v>104.6541</v>
      </c>
      <c r="AF30" s="258">
        <v>105.1223</v>
      </c>
      <c r="AG30" s="258">
        <v>105.2073</v>
      </c>
      <c r="AH30" s="258">
        <v>105.19889999999999</v>
      </c>
      <c r="AI30" s="258">
        <v>105.575</v>
      </c>
      <c r="AJ30" s="258">
        <v>105.64409999999999</v>
      </c>
      <c r="AK30" s="258">
        <v>106.68680000000001</v>
      </c>
      <c r="AL30" s="258">
        <v>106.51819999999999</v>
      </c>
      <c r="AM30" s="258">
        <v>105.9906</v>
      </c>
      <c r="AN30" s="258">
        <v>105.85760000000001</v>
      </c>
      <c r="AO30" s="258">
        <v>105.515</v>
      </c>
      <c r="AP30" s="258">
        <v>105.2732</v>
      </c>
      <c r="AQ30" s="258">
        <v>105.02589999999999</v>
      </c>
      <c r="AR30" s="258">
        <v>104.8599</v>
      </c>
      <c r="AS30" s="258">
        <v>105.4755</v>
      </c>
      <c r="AT30" s="258">
        <v>105.5783</v>
      </c>
      <c r="AU30" s="258">
        <v>105.30719999999999</v>
      </c>
      <c r="AV30" s="258">
        <v>105.1649</v>
      </c>
      <c r="AW30" s="258">
        <v>104.4871</v>
      </c>
      <c r="AX30" s="258">
        <v>104.04519999999999</v>
      </c>
      <c r="AY30" s="258">
        <v>104.54949999999999</v>
      </c>
      <c r="AZ30" s="258">
        <v>104.414</v>
      </c>
      <c r="BA30" s="258">
        <v>103.3994</v>
      </c>
      <c r="BB30" s="258">
        <v>103.87690000000001</v>
      </c>
      <c r="BC30" s="258">
        <v>103.70910000000001</v>
      </c>
      <c r="BD30" s="258">
        <v>104.1418</v>
      </c>
      <c r="BE30" s="258">
        <v>104.9141</v>
      </c>
      <c r="BF30" s="258">
        <v>104.60960494</v>
      </c>
      <c r="BG30" s="258">
        <v>104.65935309</v>
      </c>
      <c r="BH30" s="346">
        <v>104.43989999999999</v>
      </c>
      <c r="BI30" s="346">
        <v>104.45229999999999</v>
      </c>
      <c r="BJ30" s="346">
        <v>104.5142</v>
      </c>
      <c r="BK30" s="346">
        <v>104.6645</v>
      </c>
      <c r="BL30" s="346">
        <v>104.79649999999999</v>
      </c>
      <c r="BM30" s="346">
        <v>104.949</v>
      </c>
      <c r="BN30" s="346">
        <v>105.08920000000001</v>
      </c>
      <c r="BO30" s="346">
        <v>105.3073</v>
      </c>
      <c r="BP30" s="346">
        <v>105.57040000000001</v>
      </c>
      <c r="BQ30" s="346">
        <v>105.96510000000001</v>
      </c>
      <c r="BR30" s="346">
        <v>106.25360000000001</v>
      </c>
      <c r="BS30" s="346">
        <v>106.5223</v>
      </c>
      <c r="BT30" s="346">
        <v>106.777</v>
      </c>
      <c r="BU30" s="346">
        <v>107.002</v>
      </c>
      <c r="BV30" s="346">
        <v>107.203</v>
      </c>
    </row>
    <row r="31" spans="1:74" ht="11.1" customHeight="1" x14ac:dyDescent="0.2">
      <c r="A31" s="325" t="s">
        <v>723</v>
      </c>
      <c r="B31" s="41" t="s">
        <v>1163</v>
      </c>
      <c r="C31" s="258">
        <v>99.584599999999995</v>
      </c>
      <c r="D31" s="258">
        <v>99.9499</v>
      </c>
      <c r="E31" s="258">
        <v>99.399199999999993</v>
      </c>
      <c r="F31" s="258">
        <v>100.1176</v>
      </c>
      <c r="G31" s="258">
        <v>99.777199999999993</v>
      </c>
      <c r="H31" s="258">
        <v>100.0714</v>
      </c>
      <c r="I31" s="258">
        <v>100.0522</v>
      </c>
      <c r="J31" s="258">
        <v>99.856899999999996</v>
      </c>
      <c r="K31" s="258">
        <v>99.916399999999996</v>
      </c>
      <c r="L31" s="258">
        <v>99.683300000000003</v>
      </c>
      <c r="M31" s="258">
        <v>100.4111</v>
      </c>
      <c r="N31" s="258">
        <v>101.1802</v>
      </c>
      <c r="O31" s="258">
        <v>100.9209</v>
      </c>
      <c r="P31" s="258">
        <v>101.4498</v>
      </c>
      <c r="Q31" s="258">
        <v>101.2064</v>
      </c>
      <c r="R31" s="258">
        <v>100.8507</v>
      </c>
      <c r="S31" s="258">
        <v>101.07380000000001</v>
      </c>
      <c r="T31" s="258">
        <v>101.28189999999999</v>
      </c>
      <c r="U31" s="258">
        <v>100.23650000000001</v>
      </c>
      <c r="V31" s="258">
        <v>101.11490000000001</v>
      </c>
      <c r="W31" s="258">
        <v>101.2128</v>
      </c>
      <c r="X31" s="258">
        <v>101.3373</v>
      </c>
      <c r="Y31" s="258">
        <v>101.2697</v>
      </c>
      <c r="Z31" s="258">
        <v>101.2581</v>
      </c>
      <c r="AA31" s="258">
        <v>100.1142</v>
      </c>
      <c r="AB31" s="258">
        <v>101.18340000000001</v>
      </c>
      <c r="AC31" s="258">
        <v>101.8952</v>
      </c>
      <c r="AD31" s="258">
        <v>101.9605</v>
      </c>
      <c r="AE31" s="258">
        <v>102.2163</v>
      </c>
      <c r="AF31" s="258">
        <v>102.64700000000001</v>
      </c>
      <c r="AG31" s="258">
        <v>103.083</v>
      </c>
      <c r="AH31" s="258">
        <v>102.73090000000001</v>
      </c>
      <c r="AI31" s="258">
        <v>102.94670000000001</v>
      </c>
      <c r="AJ31" s="258">
        <v>102.9907</v>
      </c>
      <c r="AK31" s="258">
        <v>103.9456</v>
      </c>
      <c r="AL31" s="258">
        <v>103.8143</v>
      </c>
      <c r="AM31" s="258">
        <v>103.45659999999999</v>
      </c>
      <c r="AN31" s="258">
        <v>103.02630000000001</v>
      </c>
      <c r="AO31" s="258">
        <v>103.2002</v>
      </c>
      <c r="AP31" s="258">
        <v>103.44799999999999</v>
      </c>
      <c r="AQ31" s="258">
        <v>103.4547</v>
      </c>
      <c r="AR31" s="258">
        <v>103.25369999999999</v>
      </c>
      <c r="AS31" s="258">
        <v>103.96080000000001</v>
      </c>
      <c r="AT31" s="258">
        <v>103.9229</v>
      </c>
      <c r="AU31" s="258">
        <v>103.724</v>
      </c>
      <c r="AV31" s="258">
        <v>103.93810000000001</v>
      </c>
      <c r="AW31" s="258">
        <v>103.63460000000001</v>
      </c>
      <c r="AX31" s="258">
        <v>103.6405</v>
      </c>
      <c r="AY31" s="258">
        <v>104.0779</v>
      </c>
      <c r="AZ31" s="258">
        <v>103.976</v>
      </c>
      <c r="BA31" s="258">
        <v>103.5929</v>
      </c>
      <c r="BB31" s="258">
        <v>103.7097</v>
      </c>
      <c r="BC31" s="258">
        <v>103.4877</v>
      </c>
      <c r="BD31" s="258">
        <v>103.8214</v>
      </c>
      <c r="BE31" s="258">
        <v>104.3943</v>
      </c>
      <c r="BF31" s="258">
        <v>104.23680247</v>
      </c>
      <c r="BG31" s="258">
        <v>104.37407654</v>
      </c>
      <c r="BH31" s="346">
        <v>104.3991</v>
      </c>
      <c r="BI31" s="346">
        <v>104.5545</v>
      </c>
      <c r="BJ31" s="346">
        <v>104.7522</v>
      </c>
      <c r="BK31" s="346">
        <v>105.1097</v>
      </c>
      <c r="BL31" s="346">
        <v>105.3036</v>
      </c>
      <c r="BM31" s="346">
        <v>105.4516</v>
      </c>
      <c r="BN31" s="346">
        <v>105.4358</v>
      </c>
      <c r="BO31" s="346">
        <v>105.5802</v>
      </c>
      <c r="BP31" s="346">
        <v>105.76690000000001</v>
      </c>
      <c r="BQ31" s="346">
        <v>106.038</v>
      </c>
      <c r="BR31" s="346">
        <v>106.27809999999999</v>
      </c>
      <c r="BS31" s="346">
        <v>106.52930000000001</v>
      </c>
      <c r="BT31" s="346">
        <v>106.8659</v>
      </c>
      <c r="BU31" s="346">
        <v>107.08320000000001</v>
      </c>
      <c r="BV31" s="346">
        <v>107.2555</v>
      </c>
    </row>
    <row r="32" spans="1:74" ht="11.1" customHeight="1" x14ac:dyDescent="0.2">
      <c r="A32" s="632" t="s">
        <v>1138</v>
      </c>
      <c r="B32" s="633" t="s">
        <v>1164</v>
      </c>
      <c r="C32" s="258">
        <v>99.250299999999996</v>
      </c>
      <c r="D32" s="258">
        <v>99.431799999999996</v>
      </c>
      <c r="E32" s="258">
        <v>99.108800000000002</v>
      </c>
      <c r="F32" s="258">
        <v>99.2</v>
      </c>
      <c r="G32" s="258">
        <v>99.435400000000001</v>
      </c>
      <c r="H32" s="258">
        <v>99.295400000000001</v>
      </c>
      <c r="I32" s="258">
        <v>100.7983</v>
      </c>
      <c r="J32" s="258">
        <v>101.3597</v>
      </c>
      <c r="K32" s="258">
        <v>101.7561</v>
      </c>
      <c r="L32" s="258">
        <v>100.1418</v>
      </c>
      <c r="M32" s="258">
        <v>99.882099999999994</v>
      </c>
      <c r="N32" s="258">
        <v>100.34010000000001</v>
      </c>
      <c r="O32" s="258">
        <v>100.9182</v>
      </c>
      <c r="P32" s="258">
        <v>101.02589999999999</v>
      </c>
      <c r="Q32" s="258">
        <v>100.7717</v>
      </c>
      <c r="R32" s="258">
        <v>101.6651</v>
      </c>
      <c r="S32" s="258">
        <v>101.6784</v>
      </c>
      <c r="T32" s="258">
        <v>102.3336</v>
      </c>
      <c r="U32" s="258">
        <v>102.7358</v>
      </c>
      <c r="V32" s="258">
        <v>102.4705</v>
      </c>
      <c r="W32" s="258">
        <v>101.9238</v>
      </c>
      <c r="X32" s="258">
        <v>102.4301</v>
      </c>
      <c r="Y32" s="258">
        <v>102.1597</v>
      </c>
      <c r="Z32" s="258">
        <v>103.4863</v>
      </c>
      <c r="AA32" s="258">
        <v>101.5907</v>
      </c>
      <c r="AB32" s="258">
        <v>103.11279999999999</v>
      </c>
      <c r="AC32" s="258">
        <v>102.2769</v>
      </c>
      <c r="AD32" s="258">
        <v>102.8625</v>
      </c>
      <c r="AE32" s="258">
        <v>102.5188</v>
      </c>
      <c r="AF32" s="258">
        <v>102.28449999999999</v>
      </c>
      <c r="AG32" s="258">
        <v>101.571</v>
      </c>
      <c r="AH32" s="258">
        <v>101.3117</v>
      </c>
      <c r="AI32" s="258">
        <v>101.18510000000001</v>
      </c>
      <c r="AJ32" s="258">
        <v>101.6836</v>
      </c>
      <c r="AK32" s="258">
        <v>103.1251</v>
      </c>
      <c r="AL32" s="258">
        <v>103.10299999999999</v>
      </c>
      <c r="AM32" s="258">
        <v>103.08620000000001</v>
      </c>
      <c r="AN32" s="258">
        <v>102.7302</v>
      </c>
      <c r="AO32" s="258">
        <v>103.4954</v>
      </c>
      <c r="AP32" s="258">
        <v>103.0492</v>
      </c>
      <c r="AQ32" s="258">
        <v>102.5611</v>
      </c>
      <c r="AR32" s="258">
        <v>102.30249999999999</v>
      </c>
      <c r="AS32" s="258">
        <v>102.857</v>
      </c>
      <c r="AT32" s="258">
        <v>103.6242</v>
      </c>
      <c r="AU32" s="258">
        <v>103.843</v>
      </c>
      <c r="AV32" s="258">
        <v>102.7607</v>
      </c>
      <c r="AW32" s="258">
        <v>103.5776</v>
      </c>
      <c r="AX32" s="258">
        <v>103.1429</v>
      </c>
      <c r="AY32" s="258">
        <v>104.9242</v>
      </c>
      <c r="AZ32" s="258">
        <v>104.1283</v>
      </c>
      <c r="BA32" s="258">
        <v>104.1606</v>
      </c>
      <c r="BB32" s="258">
        <v>103.84650000000001</v>
      </c>
      <c r="BC32" s="258">
        <v>105.08199999999999</v>
      </c>
      <c r="BD32" s="258">
        <v>105.1802</v>
      </c>
      <c r="BE32" s="258">
        <v>105.1503</v>
      </c>
      <c r="BF32" s="258">
        <v>105.32235556000001</v>
      </c>
      <c r="BG32" s="258">
        <v>105.50378889</v>
      </c>
      <c r="BH32" s="346">
        <v>105.6489</v>
      </c>
      <c r="BI32" s="346">
        <v>105.8249</v>
      </c>
      <c r="BJ32" s="346">
        <v>106.00749999999999</v>
      </c>
      <c r="BK32" s="346">
        <v>106.2136</v>
      </c>
      <c r="BL32" s="346">
        <v>106.3965</v>
      </c>
      <c r="BM32" s="346">
        <v>106.5731</v>
      </c>
      <c r="BN32" s="346">
        <v>106.7296</v>
      </c>
      <c r="BO32" s="346">
        <v>106.90430000000001</v>
      </c>
      <c r="BP32" s="346">
        <v>107.08329999999999</v>
      </c>
      <c r="BQ32" s="346">
        <v>107.279</v>
      </c>
      <c r="BR32" s="346">
        <v>107.4572</v>
      </c>
      <c r="BS32" s="346">
        <v>107.63030000000001</v>
      </c>
      <c r="BT32" s="346">
        <v>107.8017</v>
      </c>
      <c r="BU32" s="346">
        <v>107.9623</v>
      </c>
      <c r="BV32" s="346">
        <v>108.11539999999999</v>
      </c>
    </row>
    <row r="33" spans="1:74" ht="11.1" customHeight="1" x14ac:dyDescent="0.2">
      <c r="A33" s="632" t="s">
        <v>1139</v>
      </c>
      <c r="B33" s="633" t="s">
        <v>1165</v>
      </c>
      <c r="C33" s="258">
        <v>99.3352</v>
      </c>
      <c r="D33" s="258">
        <v>100.566</v>
      </c>
      <c r="E33" s="258">
        <v>99.450299999999999</v>
      </c>
      <c r="F33" s="258">
        <v>100.3497</v>
      </c>
      <c r="G33" s="258">
        <v>100.494</v>
      </c>
      <c r="H33" s="258">
        <v>99.048500000000004</v>
      </c>
      <c r="I33" s="258">
        <v>99.590800000000002</v>
      </c>
      <c r="J33" s="258">
        <v>100.23269999999999</v>
      </c>
      <c r="K33" s="258">
        <v>99.430099999999996</v>
      </c>
      <c r="L33" s="258">
        <v>100.43940000000001</v>
      </c>
      <c r="M33" s="258">
        <v>100.705</v>
      </c>
      <c r="N33" s="258">
        <v>100.3583</v>
      </c>
      <c r="O33" s="258">
        <v>100.5827</v>
      </c>
      <c r="P33" s="258">
        <v>101.3729</v>
      </c>
      <c r="Q33" s="258">
        <v>100.661</v>
      </c>
      <c r="R33" s="258">
        <v>100.1998</v>
      </c>
      <c r="S33" s="258">
        <v>101.4171</v>
      </c>
      <c r="T33" s="258">
        <v>100.6404</v>
      </c>
      <c r="U33" s="258">
        <v>100.8775</v>
      </c>
      <c r="V33" s="258">
        <v>100.7011</v>
      </c>
      <c r="W33" s="258">
        <v>99.2072</v>
      </c>
      <c r="X33" s="258">
        <v>99.929100000000005</v>
      </c>
      <c r="Y33" s="258">
        <v>98.614000000000004</v>
      </c>
      <c r="Z33" s="258">
        <v>98.793300000000002</v>
      </c>
      <c r="AA33" s="258">
        <v>99.128699999999995</v>
      </c>
      <c r="AB33" s="258">
        <v>97.8249</v>
      </c>
      <c r="AC33" s="258">
        <v>97.953599999999994</v>
      </c>
      <c r="AD33" s="258">
        <v>100.57980000000001</v>
      </c>
      <c r="AE33" s="258">
        <v>98.773700000000005</v>
      </c>
      <c r="AF33" s="258">
        <v>99.549300000000002</v>
      </c>
      <c r="AG33" s="258">
        <v>99.022999999999996</v>
      </c>
      <c r="AH33" s="258">
        <v>99.3947</v>
      </c>
      <c r="AI33" s="258">
        <v>99.614400000000003</v>
      </c>
      <c r="AJ33" s="258">
        <v>99.018199999999993</v>
      </c>
      <c r="AK33" s="258">
        <v>100.0504</v>
      </c>
      <c r="AL33" s="258">
        <v>100.3717</v>
      </c>
      <c r="AM33" s="258">
        <v>99.2851</v>
      </c>
      <c r="AN33" s="258">
        <v>98.259500000000003</v>
      </c>
      <c r="AO33" s="258">
        <v>99.118700000000004</v>
      </c>
      <c r="AP33" s="258">
        <v>99.002300000000005</v>
      </c>
      <c r="AQ33" s="258">
        <v>98.923400000000001</v>
      </c>
      <c r="AR33" s="258">
        <v>97.46</v>
      </c>
      <c r="AS33" s="258">
        <v>97.117800000000003</v>
      </c>
      <c r="AT33" s="258">
        <v>96.516199999999998</v>
      </c>
      <c r="AU33" s="258">
        <v>97.388400000000004</v>
      </c>
      <c r="AV33" s="258">
        <v>97.152799999999999</v>
      </c>
      <c r="AW33" s="258">
        <v>96.455299999999994</v>
      </c>
      <c r="AX33" s="258">
        <v>96.251400000000004</v>
      </c>
      <c r="AY33" s="258">
        <v>96.532399999999996</v>
      </c>
      <c r="AZ33" s="258">
        <v>96.394599999999997</v>
      </c>
      <c r="BA33" s="258">
        <v>96.149500000000003</v>
      </c>
      <c r="BB33" s="258">
        <v>95.087999999999994</v>
      </c>
      <c r="BC33" s="258">
        <v>95.894400000000005</v>
      </c>
      <c r="BD33" s="258">
        <v>96.011300000000006</v>
      </c>
      <c r="BE33" s="258">
        <v>95.927199999999999</v>
      </c>
      <c r="BF33" s="258">
        <v>95.543276789999993</v>
      </c>
      <c r="BG33" s="258">
        <v>95.445107160000006</v>
      </c>
      <c r="BH33" s="346">
        <v>95.24239</v>
      </c>
      <c r="BI33" s="346">
        <v>95.147419999999997</v>
      </c>
      <c r="BJ33" s="346">
        <v>95.082999999999998</v>
      </c>
      <c r="BK33" s="346">
        <v>95.071870000000004</v>
      </c>
      <c r="BL33" s="346">
        <v>95.051490000000001</v>
      </c>
      <c r="BM33" s="346">
        <v>95.044600000000003</v>
      </c>
      <c r="BN33" s="346">
        <v>95.054280000000006</v>
      </c>
      <c r="BO33" s="346">
        <v>95.072059999999993</v>
      </c>
      <c r="BP33" s="346">
        <v>95.101029999999994</v>
      </c>
      <c r="BQ33" s="346">
        <v>95.157060000000001</v>
      </c>
      <c r="BR33" s="346">
        <v>95.196470000000005</v>
      </c>
      <c r="BS33" s="346">
        <v>95.235159999999993</v>
      </c>
      <c r="BT33" s="346">
        <v>95.321359999999999</v>
      </c>
      <c r="BU33" s="346">
        <v>95.322389999999999</v>
      </c>
      <c r="BV33" s="346">
        <v>95.286490000000001</v>
      </c>
    </row>
    <row r="34" spans="1:74" ht="11.1" customHeight="1" x14ac:dyDescent="0.2">
      <c r="A34" s="632" t="s">
        <v>1140</v>
      </c>
      <c r="B34" s="633" t="s">
        <v>1166</v>
      </c>
      <c r="C34" s="258">
        <v>100.2843</v>
      </c>
      <c r="D34" s="258">
        <v>101.4212</v>
      </c>
      <c r="E34" s="258">
        <v>100.0354</v>
      </c>
      <c r="F34" s="258">
        <v>98.915999999999997</v>
      </c>
      <c r="G34" s="258">
        <v>99.305700000000002</v>
      </c>
      <c r="H34" s="258">
        <v>99.617400000000004</v>
      </c>
      <c r="I34" s="258">
        <v>98.935599999999994</v>
      </c>
      <c r="J34" s="258">
        <v>99.006600000000006</v>
      </c>
      <c r="K34" s="258">
        <v>99.214299999999994</v>
      </c>
      <c r="L34" s="258">
        <v>101.2021</v>
      </c>
      <c r="M34" s="258">
        <v>100.6221</v>
      </c>
      <c r="N34" s="258">
        <v>101.4393</v>
      </c>
      <c r="O34" s="258">
        <v>104.67919999999999</v>
      </c>
      <c r="P34" s="258">
        <v>104.7135</v>
      </c>
      <c r="Q34" s="258">
        <v>104.3498</v>
      </c>
      <c r="R34" s="258">
        <v>103.82899999999999</v>
      </c>
      <c r="S34" s="258">
        <v>104.4135</v>
      </c>
      <c r="T34" s="258">
        <v>104.8207</v>
      </c>
      <c r="U34" s="258">
        <v>104.4191</v>
      </c>
      <c r="V34" s="258">
        <v>103.80289999999999</v>
      </c>
      <c r="W34" s="258">
        <v>104.6053</v>
      </c>
      <c r="X34" s="258">
        <v>103.709</v>
      </c>
      <c r="Y34" s="258">
        <v>102.77379999999999</v>
      </c>
      <c r="Z34" s="258">
        <v>101.8951</v>
      </c>
      <c r="AA34" s="258">
        <v>101.0706</v>
      </c>
      <c r="AB34" s="258">
        <v>100.5151</v>
      </c>
      <c r="AC34" s="258">
        <v>100.88509999999999</v>
      </c>
      <c r="AD34" s="258">
        <v>101.5467</v>
      </c>
      <c r="AE34" s="258">
        <v>99.786500000000004</v>
      </c>
      <c r="AF34" s="258">
        <v>98.655500000000004</v>
      </c>
      <c r="AG34" s="258">
        <v>99.981899999999996</v>
      </c>
      <c r="AH34" s="258">
        <v>100.2976</v>
      </c>
      <c r="AI34" s="258">
        <v>99.638099999999994</v>
      </c>
      <c r="AJ34" s="258">
        <v>98.4114</v>
      </c>
      <c r="AK34" s="258">
        <v>100.65779999999999</v>
      </c>
      <c r="AL34" s="258">
        <v>101.9063</v>
      </c>
      <c r="AM34" s="258">
        <v>101.3449</v>
      </c>
      <c r="AN34" s="258">
        <v>103.0266</v>
      </c>
      <c r="AO34" s="258">
        <v>102.9143</v>
      </c>
      <c r="AP34" s="258">
        <v>104.6109</v>
      </c>
      <c r="AQ34" s="258">
        <v>104.89109999999999</v>
      </c>
      <c r="AR34" s="258">
        <v>104.57129999999999</v>
      </c>
      <c r="AS34" s="258">
        <v>105.49</v>
      </c>
      <c r="AT34" s="258">
        <v>105.7764</v>
      </c>
      <c r="AU34" s="258">
        <v>105.92100000000001</v>
      </c>
      <c r="AV34" s="258">
        <v>107.73099999999999</v>
      </c>
      <c r="AW34" s="258">
        <v>107.64319999999999</v>
      </c>
      <c r="AX34" s="258">
        <v>105.2436</v>
      </c>
      <c r="AY34" s="258">
        <v>105.8137</v>
      </c>
      <c r="AZ34" s="258">
        <v>105.69199999999999</v>
      </c>
      <c r="BA34" s="258">
        <v>108.0107</v>
      </c>
      <c r="BB34" s="258">
        <v>105.7225</v>
      </c>
      <c r="BC34" s="258">
        <v>104.6499</v>
      </c>
      <c r="BD34" s="258">
        <v>105.85980000000001</v>
      </c>
      <c r="BE34" s="258">
        <v>106.93859999999999</v>
      </c>
      <c r="BF34" s="258">
        <v>107.00055432000001</v>
      </c>
      <c r="BG34" s="258">
        <v>107.31735062</v>
      </c>
      <c r="BH34" s="346">
        <v>107.3977</v>
      </c>
      <c r="BI34" s="346">
        <v>107.6142</v>
      </c>
      <c r="BJ34" s="346">
        <v>107.8313</v>
      </c>
      <c r="BK34" s="346">
        <v>108.0724</v>
      </c>
      <c r="BL34" s="346">
        <v>108.2732</v>
      </c>
      <c r="BM34" s="346">
        <v>108.4569</v>
      </c>
      <c r="BN34" s="346">
        <v>108.60250000000001</v>
      </c>
      <c r="BO34" s="346">
        <v>108.76819999999999</v>
      </c>
      <c r="BP34" s="346">
        <v>108.9328</v>
      </c>
      <c r="BQ34" s="346">
        <v>109.1074</v>
      </c>
      <c r="BR34" s="346">
        <v>109.2616</v>
      </c>
      <c r="BS34" s="346">
        <v>109.40649999999999</v>
      </c>
      <c r="BT34" s="346">
        <v>109.5617</v>
      </c>
      <c r="BU34" s="346">
        <v>109.67310000000001</v>
      </c>
      <c r="BV34" s="346">
        <v>109.7604</v>
      </c>
    </row>
    <row r="35" spans="1:74" ht="11.1" customHeight="1" x14ac:dyDescent="0.2">
      <c r="A35" s="632" t="s">
        <v>1141</v>
      </c>
      <c r="B35" s="633" t="s">
        <v>1167</v>
      </c>
      <c r="C35" s="258">
        <v>102.1123</v>
      </c>
      <c r="D35" s="258">
        <v>101.17659999999999</v>
      </c>
      <c r="E35" s="258">
        <v>100.919</v>
      </c>
      <c r="F35" s="258">
        <v>101.06359999999999</v>
      </c>
      <c r="G35" s="258">
        <v>99.732399999999998</v>
      </c>
      <c r="H35" s="258">
        <v>99.480699999999999</v>
      </c>
      <c r="I35" s="258">
        <v>98.890199999999993</v>
      </c>
      <c r="J35" s="258">
        <v>98.820300000000003</v>
      </c>
      <c r="K35" s="258">
        <v>99.422899999999998</v>
      </c>
      <c r="L35" s="258">
        <v>99.344999999999999</v>
      </c>
      <c r="M35" s="258">
        <v>99.198300000000003</v>
      </c>
      <c r="N35" s="258">
        <v>99.838499999999996</v>
      </c>
      <c r="O35" s="258">
        <v>98.857900000000001</v>
      </c>
      <c r="P35" s="258">
        <v>97.729699999999994</v>
      </c>
      <c r="Q35" s="258">
        <v>97.696700000000007</v>
      </c>
      <c r="R35" s="258">
        <v>97.315600000000003</v>
      </c>
      <c r="S35" s="258">
        <v>98.12</v>
      </c>
      <c r="T35" s="258">
        <v>96.981999999999999</v>
      </c>
      <c r="U35" s="258">
        <v>96.571100000000001</v>
      </c>
      <c r="V35" s="258">
        <v>96.239000000000004</v>
      </c>
      <c r="W35" s="258">
        <v>95.1965</v>
      </c>
      <c r="X35" s="258">
        <v>95.038300000000007</v>
      </c>
      <c r="Y35" s="258">
        <v>94.774199999999993</v>
      </c>
      <c r="Z35" s="258">
        <v>94.8703</v>
      </c>
      <c r="AA35" s="258">
        <v>94.14</v>
      </c>
      <c r="AB35" s="258">
        <v>94.102400000000003</v>
      </c>
      <c r="AC35" s="258">
        <v>95.083799999999997</v>
      </c>
      <c r="AD35" s="258">
        <v>95.046000000000006</v>
      </c>
      <c r="AE35" s="258">
        <v>94.667500000000004</v>
      </c>
      <c r="AF35" s="258">
        <v>95.493499999999997</v>
      </c>
      <c r="AG35" s="258">
        <v>96.331800000000001</v>
      </c>
      <c r="AH35" s="258">
        <v>96.809200000000004</v>
      </c>
      <c r="AI35" s="258">
        <v>96.851100000000002</v>
      </c>
      <c r="AJ35" s="258">
        <v>96.536600000000007</v>
      </c>
      <c r="AK35" s="258">
        <v>97.196700000000007</v>
      </c>
      <c r="AL35" s="258">
        <v>97.550399999999996</v>
      </c>
      <c r="AM35" s="258">
        <v>97.892499999999998</v>
      </c>
      <c r="AN35" s="258">
        <v>97.962599999999995</v>
      </c>
      <c r="AO35" s="258">
        <v>97.780600000000007</v>
      </c>
      <c r="AP35" s="258">
        <v>98.106200000000001</v>
      </c>
      <c r="AQ35" s="258">
        <v>97.756299999999996</v>
      </c>
      <c r="AR35" s="258">
        <v>97.949200000000005</v>
      </c>
      <c r="AS35" s="258">
        <v>98.148899999999998</v>
      </c>
      <c r="AT35" s="258">
        <v>97.253600000000006</v>
      </c>
      <c r="AU35" s="258">
        <v>97.666300000000007</v>
      </c>
      <c r="AV35" s="258">
        <v>98.341399999999993</v>
      </c>
      <c r="AW35" s="258">
        <v>98.860500000000002</v>
      </c>
      <c r="AX35" s="258">
        <v>98.204999999999998</v>
      </c>
      <c r="AY35" s="258">
        <v>99.184899999999999</v>
      </c>
      <c r="AZ35" s="258">
        <v>98.6023</v>
      </c>
      <c r="BA35" s="258">
        <v>99.528700000000001</v>
      </c>
      <c r="BB35" s="258">
        <v>98.490499999999997</v>
      </c>
      <c r="BC35" s="258">
        <v>98.929599999999994</v>
      </c>
      <c r="BD35" s="258">
        <v>97.912800000000004</v>
      </c>
      <c r="BE35" s="258">
        <v>98.735600000000005</v>
      </c>
      <c r="BF35" s="258">
        <v>98.999766667000003</v>
      </c>
      <c r="BG35" s="258">
        <v>99.122243333</v>
      </c>
      <c r="BH35" s="346">
        <v>99.118409999999997</v>
      </c>
      <c r="BI35" s="346">
        <v>99.253969999999995</v>
      </c>
      <c r="BJ35" s="346">
        <v>99.432310000000001</v>
      </c>
      <c r="BK35" s="346">
        <v>99.67501</v>
      </c>
      <c r="BL35" s="346">
        <v>99.922709999999995</v>
      </c>
      <c r="BM35" s="346">
        <v>100.197</v>
      </c>
      <c r="BN35" s="346">
        <v>100.536</v>
      </c>
      <c r="BO35" s="346">
        <v>100.8349</v>
      </c>
      <c r="BP35" s="346">
        <v>101.1318</v>
      </c>
      <c r="BQ35" s="346">
        <v>101.4097</v>
      </c>
      <c r="BR35" s="346">
        <v>101.71550000000001</v>
      </c>
      <c r="BS35" s="346">
        <v>102.032</v>
      </c>
      <c r="BT35" s="346">
        <v>102.4115</v>
      </c>
      <c r="BU35" s="346">
        <v>102.7105</v>
      </c>
      <c r="BV35" s="346">
        <v>102.9813</v>
      </c>
    </row>
    <row r="36" spans="1:74" ht="11.1" customHeight="1" x14ac:dyDescent="0.2">
      <c r="A36" s="632" t="s">
        <v>1142</v>
      </c>
      <c r="B36" s="633" t="s">
        <v>1168</v>
      </c>
      <c r="C36" s="258">
        <v>98.315799999999996</v>
      </c>
      <c r="D36" s="258">
        <v>100.27849999999999</v>
      </c>
      <c r="E36" s="258">
        <v>99.708100000000002</v>
      </c>
      <c r="F36" s="258">
        <v>100.3283</v>
      </c>
      <c r="G36" s="258">
        <v>99.336600000000004</v>
      </c>
      <c r="H36" s="258">
        <v>99.942700000000002</v>
      </c>
      <c r="I36" s="258">
        <v>98.956800000000001</v>
      </c>
      <c r="J36" s="258">
        <v>99.260499999999993</v>
      </c>
      <c r="K36" s="258">
        <v>99.504499999999993</v>
      </c>
      <c r="L36" s="258">
        <v>100.0569</v>
      </c>
      <c r="M36" s="258">
        <v>101.244</v>
      </c>
      <c r="N36" s="258">
        <v>103.0672</v>
      </c>
      <c r="O36" s="258">
        <v>102.82170000000001</v>
      </c>
      <c r="P36" s="258">
        <v>105.19119999999999</v>
      </c>
      <c r="Q36" s="258">
        <v>105.3948</v>
      </c>
      <c r="R36" s="258">
        <v>103.2636</v>
      </c>
      <c r="S36" s="258">
        <v>105.2504</v>
      </c>
      <c r="T36" s="258">
        <v>105.4417</v>
      </c>
      <c r="U36" s="258">
        <v>105.2176</v>
      </c>
      <c r="V36" s="258">
        <v>105.5309</v>
      </c>
      <c r="W36" s="258">
        <v>105.9824</v>
      </c>
      <c r="X36" s="258">
        <v>106.26609999999999</v>
      </c>
      <c r="Y36" s="258">
        <v>107.22629999999999</v>
      </c>
      <c r="Z36" s="258">
        <v>104.4851</v>
      </c>
      <c r="AA36" s="258">
        <v>105.95229999999999</v>
      </c>
      <c r="AB36" s="258">
        <v>105.9046</v>
      </c>
      <c r="AC36" s="258">
        <v>107.53060000000001</v>
      </c>
      <c r="AD36" s="258">
        <v>108.07729999999999</v>
      </c>
      <c r="AE36" s="258">
        <v>109.3323</v>
      </c>
      <c r="AF36" s="258">
        <v>110.4059</v>
      </c>
      <c r="AG36" s="258">
        <v>111.9271</v>
      </c>
      <c r="AH36" s="258">
        <v>111.6835</v>
      </c>
      <c r="AI36" s="258">
        <v>112.2542</v>
      </c>
      <c r="AJ36" s="258">
        <v>111.4312</v>
      </c>
      <c r="AK36" s="258">
        <v>110.7564</v>
      </c>
      <c r="AL36" s="258">
        <v>111.4378</v>
      </c>
      <c r="AM36" s="258">
        <v>112.6417</v>
      </c>
      <c r="AN36" s="258">
        <v>111.0211</v>
      </c>
      <c r="AO36" s="258">
        <v>110.1067</v>
      </c>
      <c r="AP36" s="258">
        <v>111.5877</v>
      </c>
      <c r="AQ36" s="258">
        <v>111.5415</v>
      </c>
      <c r="AR36" s="258">
        <v>112.0234</v>
      </c>
      <c r="AS36" s="258">
        <v>112.55549999999999</v>
      </c>
      <c r="AT36" s="258">
        <v>113.7137</v>
      </c>
      <c r="AU36" s="258">
        <v>112.76990000000001</v>
      </c>
      <c r="AV36" s="258">
        <v>114.949</v>
      </c>
      <c r="AW36" s="258">
        <v>116.05970000000001</v>
      </c>
      <c r="AX36" s="258">
        <v>117.2786</v>
      </c>
      <c r="AY36" s="258">
        <v>116.6263</v>
      </c>
      <c r="AZ36" s="258">
        <v>117.66370000000001</v>
      </c>
      <c r="BA36" s="258">
        <v>117.0641</v>
      </c>
      <c r="BB36" s="258">
        <v>116.34439999999999</v>
      </c>
      <c r="BC36" s="258">
        <v>115.2775</v>
      </c>
      <c r="BD36" s="258">
        <v>115.1121</v>
      </c>
      <c r="BE36" s="258">
        <v>116.0449</v>
      </c>
      <c r="BF36" s="258">
        <v>116.60564074</v>
      </c>
      <c r="BG36" s="258">
        <v>116.96122963000001</v>
      </c>
      <c r="BH36" s="346">
        <v>117.3035</v>
      </c>
      <c r="BI36" s="346">
        <v>117.6861</v>
      </c>
      <c r="BJ36" s="346">
        <v>118.0894</v>
      </c>
      <c r="BK36" s="346">
        <v>118.5423</v>
      </c>
      <c r="BL36" s="346">
        <v>118.96559999999999</v>
      </c>
      <c r="BM36" s="346">
        <v>119.3883</v>
      </c>
      <c r="BN36" s="346">
        <v>119.8347</v>
      </c>
      <c r="BO36" s="346">
        <v>120.2375</v>
      </c>
      <c r="BP36" s="346">
        <v>120.6211</v>
      </c>
      <c r="BQ36" s="346">
        <v>120.9503</v>
      </c>
      <c r="BR36" s="346">
        <v>121.32210000000001</v>
      </c>
      <c r="BS36" s="346">
        <v>121.7012</v>
      </c>
      <c r="BT36" s="346">
        <v>122.1332</v>
      </c>
      <c r="BU36" s="346">
        <v>122.4927</v>
      </c>
      <c r="BV36" s="346">
        <v>122.8253</v>
      </c>
    </row>
    <row r="37" spans="1:74" ht="11.1" customHeight="1" x14ac:dyDescent="0.2">
      <c r="A37" s="632" t="s">
        <v>1143</v>
      </c>
      <c r="B37" s="633" t="s">
        <v>1169</v>
      </c>
      <c r="C37" s="258">
        <v>103.0857</v>
      </c>
      <c r="D37" s="258">
        <v>104.193</v>
      </c>
      <c r="E37" s="258">
        <v>100.6322</v>
      </c>
      <c r="F37" s="258">
        <v>101.8703</v>
      </c>
      <c r="G37" s="258">
        <v>99.661799999999999</v>
      </c>
      <c r="H37" s="258">
        <v>98.146699999999996</v>
      </c>
      <c r="I37" s="258">
        <v>99.086500000000001</v>
      </c>
      <c r="J37" s="258">
        <v>99.9465</v>
      </c>
      <c r="K37" s="258">
        <v>95.859499999999997</v>
      </c>
      <c r="L37" s="258">
        <v>96.195099999999996</v>
      </c>
      <c r="M37" s="258">
        <v>99.793499999999995</v>
      </c>
      <c r="N37" s="258">
        <v>101.5292</v>
      </c>
      <c r="O37" s="258">
        <v>103.0213</v>
      </c>
      <c r="P37" s="258">
        <v>102.9344</v>
      </c>
      <c r="Q37" s="258">
        <v>102.99509999999999</v>
      </c>
      <c r="R37" s="258">
        <v>102.69499999999999</v>
      </c>
      <c r="S37" s="258">
        <v>103.2323</v>
      </c>
      <c r="T37" s="258">
        <v>102.2208</v>
      </c>
      <c r="U37" s="258">
        <v>103.4288</v>
      </c>
      <c r="V37" s="258">
        <v>103.4516</v>
      </c>
      <c r="W37" s="258">
        <v>103.40519999999999</v>
      </c>
      <c r="X37" s="258">
        <v>104.8993</v>
      </c>
      <c r="Y37" s="258">
        <v>103.50960000000001</v>
      </c>
      <c r="Z37" s="258">
        <v>103.6206</v>
      </c>
      <c r="AA37" s="258">
        <v>101.30500000000001</v>
      </c>
      <c r="AB37" s="258">
        <v>103.5043</v>
      </c>
      <c r="AC37" s="258">
        <v>103.8544</v>
      </c>
      <c r="AD37" s="258">
        <v>103.7367</v>
      </c>
      <c r="AE37" s="258">
        <v>103.4731</v>
      </c>
      <c r="AF37" s="258">
        <v>104.9932</v>
      </c>
      <c r="AG37" s="258">
        <v>104.67359999999999</v>
      </c>
      <c r="AH37" s="258">
        <v>104.1956</v>
      </c>
      <c r="AI37" s="258">
        <v>104.249</v>
      </c>
      <c r="AJ37" s="258">
        <v>102.43689999999999</v>
      </c>
      <c r="AK37" s="258">
        <v>101.06100000000001</v>
      </c>
      <c r="AL37" s="258">
        <v>102.8305</v>
      </c>
      <c r="AM37" s="258">
        <v>99.732799999999997</v>
      </c>
      <c r="AN37" s="258">
        <v>98.536900000000003</v>
      </c>
      <c r="AO37" s="258">
        <v>96.259299999999996</v>
      </c>
      <c r="AP37" s="258">
        <v>96.187899999999999</v>
      </c>
      <c r="AQ37" s="258">
        <v>96.105500000000006</v>
      </c>
      <c r="AR37" s="258">
        <v>99.129499999999993</v>
      </c>
      <c r="AS37" s="258">
        <v>98.3553</v>
      </c>
      <c r="AT37" s="258">
        <v>96.6006</v>
      </c>
      <c r="AU37" s="258">
        <v>94.914000000000001</v>
      </c>
      <c r="AV37" s="258">
        <v>96.081000000000003</v>
      </c>
      <c r="AW37" s="258">
        <v>95.262</v>
      </c>
      <c r="AX37" s="258">
        <v>93.629300000000001</v>
      </c>
      <c r="AY37" s="258">
        <v>93.706500000000005</v>
      </c>
      <c r="AZ37" s="258">
        <v>95.191800000000001</v>
      </c>
      <c r="BA37" s="258">
        <v>95.385900000000007</v>
      </c>
      <c r="BB37" s="258">
        <v>94.798000000000002</v>
      </c>
      <c r="BC37" s="258">
        <v>96.011399999999995</v>
      </c>
      <c r="BD37" s="258">
        <v>95.705200000000005</v>
      </c>
      <c r="BE37" s="258">
        <v>94.614999999999995</v>
      </c>
      <c r="BF37" s="258">
        <v>94.170783086</v>
      </c>
      <c r="BG37" s="258">
        <v>93.933359011999997</v>
      </c>
      <c r="BH37" s="346">
        <v>93.811880000000002</v>
      </c>
      <c r="BI37" s="346">
        <v>93.757490000000004</v>
      </c>
      <c r="BJ37" s="346">
        <v>93.787970000000001</v>
      </c>
      <c r="BK37" s="346">
        <v>94.096490000000003</v>
      </c>
      <c r="BL37" s="346">
        <v>94.151809999999998</v>
      </c>
      <c r="BM37" s="346">
        <v>94.147109999999998</v>
      </c>
      <c r="BN37" s="346">
        <v>93.978409999999997</v>
      </c>
      <c r="BO37" s="346">
        <v>93.931659999999994</v>
      </c>
      <c r="BP37" s="346">
        <v>93.902879999999996</v>
      </c>
      <c r="BQ37" s="346">
        <v>93.953500000000005</v>
      </c>
      <c r="BR37" s="346">
        <v>93.914559999999994</v>
      </c>
      <c r="BS37" s="346">
        <v>93.84751</v>
      </c>
      <c r="BT37" s="346">
        <v>93.798339999999996</v>
      </c>
      <c r="BU37" s="346">
        <v>93.640540000000001</v>
      </c>
      <c r="BV37" s="346">
        <v>93.420100000000005</v>
      </c>
    </row>
    <row r="38" spans="1:74" ht="11.1" customHeight="1" x14ac:dyDescent="0.2">
      <c r="A38" s="325" t="s">
        <v>1133</v>
      </c>
      <c r="B38" s="41" t="s">
        <v>1170</v>
      </c>
      <c r="C38" s="258">
        <v>100.32840512999999</v>
      </c>
      <c r="D38" s="258">
        <v>101.02286648</v>
      </c>
      <c r="E38" s="258">
        <v>99.674490680000005</v>
      </c>
      <c r="F38" s="258">
        <v>100.35544172</v>
      </c>
      <c r="G38" s="258">
        <v>99.315162220000005</v>
      </c>
      <c r="H38" s="258">
        <v>99.009476079999999</v>
      </c>
      <c r="I38" s="258">
        <v>99.269640050000007</v>
      </c>
      <c r="J38" s="258">
        <v>99.908236700000003</v>
      </c>
      <c r="K38" s="258">
        <v>99.055810100000002</v>
      </c>
      <c r="L38" s="258">
        <v>99.521956810000006</v>
      </c>
      <c r="M38" s="258">
        <v>100.83176783</v>
      </c>
      <c r="N38" s="258">
        <v>101.70671453</v>
      </c>
      <c r="O38" s="258">
        <v>102.21778644</v>
      </c>
      <c r="P38" s="258">
        <v>102.71725402</v>
      </c>
      <c r="Q38" s="258">
        <v>102.56914927</v>
      </c>
      <c r="R38" s="258">
        <v>101.94586175000001</v>
      </c>
      <c r="S38" s="258">
        <v>103.0376691</v>
      </c>
      <c r="T38" s="258">
        <v>102.55503306</v>
      </c>
      <c r="U38" s="258">
        <v>102.67219000999999</v>
      </c>
      <c r="V38" s="258">
        <v>102.7194148</v>
      </c>
      <c r="W38" s="258">
        <v>102.30338184999999</v>
      </c>
      <c r="X38" s="258">
        <v>102.90440349000001</v>
      </c>
      <c r="Y38" s="258">
        <v>102.37409211000001</v>
      </c>
      <c r="Z38" s="258">
        <v>102.0481661</v>
      </c>
      <c r="AA38" s="258">
        <v>101.36096606</v>
      </c>
      <c r="AB38" s="258">
        <v>101.74938845</v>
      </c>
      <c r="AC38" s="258">
        <v>102.20601497</v>
      </c>
      <c r="AD38" s="258">
        <v>102.84742953</v>
      </c>
      <c r="AE38" s="258">
        <v>102.44454184999999</v>
      </c>
      <c r="AF38" s="258">
        <v>102.98970703000001</v>
      </c>
      <c r="AG38" s="258">
        <v>103.23507546</v>
      </c>
      <c r="AH38" s="258">
        <v>103.1769987</v>
      </c>
      <c r="AI38" s="258">
        <v>103.25062541</v>
      </c>
      <c r="AJ38" s="258">
        <v>102.41007954</v>
      </c>
      <c r="AK38" s="258">
        <v>102.54493424</v>
      </c>
      <c r="AL38" s="258">
        <v>103.35872854</v>
      </c>
      <c r="AM38" s="258">
        <v>102.47506180000001</v>
      </c>
      <c r="AN38" s="258">
        <v>101.94710138000001</v>
      </c>
      <c r="AO38" s="258">
        <v>101.4622931</v>
      </c>
      <c r="AP38" s="258">
        <v>101.87833495</v>
      </c>
      <c r="AQ38" s="258">
        <v>101.81449744</v>
      </c>
      <c r="AR38" s="258">
        <v>102.50218031999999</v>
      </c>
      <c r="AS38" s="258">
        <v>102.56760312999999</v>
      </c>
      <c r="AT38" s="258">
        <v>102.13649282</v>
      </c>
      <c r="AU38" s="258">
        <v>101.85007912</v>
      </c>
      <c r="AV38" s="258">
        <v>102.60150262000001</v>
      </c>
      <c r="AW38" s="258">
        <v>102.74194994</v>
      </c>
      <c r="AX38" s="258">
        <v>102.21742645</v>
      </c>
      <c r="AY38" s="258">
        <v>102.42090841</v>
      </c>
      <c r="AZ38" s="258">
        <v>102.8434728</v>
      </c>
      <c r="BA38" s="258">
        <v>103.14344712</v>
      </c>
      <c r="BB38" s="258">
        <v>102.00009372</v>
      </c>
      <c r="BC38" s="258">
        <v>102.30210752000001</v>
      </c>
      <c r="BD38" s="258">
        <v>102.13982471</v>
      </c>
      <c r="BE38" s="258">
        <v>102.46805746</v>
      </c>
      <c r="BF38" s="258">
        <v>102.41942949</v>
      </c>
      <c r="BG38" s="258">
        <v>102.47757047</v>
      </c>
      <c r="BH38" s="346">
        <v>102.4323</v>
      </c>
      <c r="BI38" s="346">
        <v>102.5256</v>
      </c>
      <c r="BJ38" s="346">
        <v>102.6694</v>
      </c>
      <c r="BK38" s="346">
        <v>102.93940000000001</v>
      </c>
      <c r="BL38" s="346">
        <v>103.1277</v>
      </c>
      <c r="BM38" s="346">
        <v>103.3098</v>
      </c>
      <c r="BN38" s="346">
        <v>103.4757</v>
      </c>
      <c r="BO38" s="346">
        <v>103.65309999999999</v>
      </c>
      <c r="BP38" s="346">
        <v>103.8318</v>
      </c>
      <c r="BQ38" s="346">
        <v>104.0179</v>
      </c>
      <c r="BR38" s="346">
        <v>104.1949</v>
      </c>
      <c r="BS38" s="346">
        <v>104.3689</v>
      </c>
      <c r="BT38" s="346">
        <v>104.5938</v>
      </c>
      <c r="BU38" s="346">
        <v>104.721</v>
      </c>
      <c r="BV38" s="346">
        <v>104.8047</v>
      </c>
    </row>
    <row r="39" spans="1:74" ht="11.1" customHeight="1" x14ac:dyDescent="0.2">
      <c r="A39" s="325" t="s">
        <v>1134</v>
      </c>
      <c r="B39" s="41" t="s">
        <v>1171</v>
      </c>
      <c r="C39" s="258">
        <v>99.428003149999995</v>
      </c>
      <c r="D39" s="258">
        <v>100.12056541</v>
      </c>
      <c r="E39" s="258">
        <v>99.456642040000006</v>
      </c>
      <c r="F39" s="258">
        <v>99.952750929999993</v>
      </c>
      <c r="G39" s="258">
        <v>99.920912799999996</v>
      </c>
      <c r="H39" s="258">
        <v>99.636755870000002</v>
      </c>
      <c r="I39" s="258">
        <v>99.607790249999994</v>
      </c>
      <c r="J39" s="258">
        <v>99.846010609999993</v>
      </c>
      <c r="K39" s="258">
        <v>99.483447319999996</v>
      </c>
      <c r="L39" s="258">
        <v>99.928691939999993</v>
      </c>
      <c r="M39" s="258">
        <v>100.87463393</v>
      </c>
      <c r="N39" s="258">
        <v>101.74372619</v>
      </c>
      <c r="O39" s="258">
        <v>102.61156171</v>
      </c>
      <c r="P39" s="258">
        <v>103.49178256</v>
      </c>
      <c r="Q39" s="258">
        <v>103.13310074</v>
      </c>
      <c r="R39" s="258">
        <v>102.39185204</v>
      </c>
      <c r="S39" s="258">
        <v>103.02671577</v>
      </c>
      <c r="T39" s="258">
        <v>103.15884088999999</v>
      </c>
      <c r="U39" s="258">
        <v>102.95455785</v>
      </c>
      <c r="V39" s="258">
        <v>103.27646847</v>
      </c>
      <c r="W39" s="258">
        <v>103.59618809</v>
      </c>
      <c r="X39" s="258">
        <v>103.80061923</v>
      </c>
      <c r="Y39" s="258">
        <v>103.77114672</v>
      </c>
      <c r="Z39" s="258">
        <v>102.97188174</v>
      </c>
      <c r="AA39" s="258">
        <v>102.08631032</v>
      </c>
      <c r="AB39" s="258">
        <v>102.58211897</v>
      </c>
      <c r="AC39" s="258">
        <v>103.28996914</v>
      </c>
      <c r="AD39" s="258">
        <v>103.7992677</v>
      </c>
      <c r="AE39" s="258">
        <v>103.93581225</v>
      </c>
      <c r="AF39" s="258">
        <v>104.13462555</v>
      </c>
      <c r="AG39" s="258">
        <v>104.76601462000001</v>
      </c>
      <c r="AH39" s="258">
        <v>104.71285903</v>
      </c>
      <c r="AI39" s="258">
        <v>104.47754294000001</v>
      </c>
      <c r="AJ39" s="258">
        <v>104.30479514</v>
      </c>
      <c r="AK39" s="258">
        <v>104.86877785999999</v>
      </c>
      <c r="AL39" s="258">
        <v>105.40437666</v>
      </c>
      <c r="AM39" s="258">
        <v>104.77375257</v>
      </c>
      <c r="AN39" s="258">
        <v>104.40392064</v>
      </c>
      <c r="AO39" s="258">
        <v>104.02015484</v>
      </c>
      <c r="AP39" s="258">
        <v>104.52664701</v>
      </c>
      <c r="AQ39" s="258">
        <v>104.40297267</v>
      </c>
      <c r="AR39" s="258">
        <v>104.51666928</v>
      </c>
      <c r="AS39" s="258">
        <v>105.18388154</v>
      </c>
      <c r="AT39" s="258">
        <v>105.46225775000001</v>
      </c>
      <c r="AU39" s="258">
        <v>105.20736223999999</v>
      </c>
      <c r="AV39" s="258">
        <v>106.00742330999999</v>
      </c>
      <c r="AW39" s="258">
        <v>105.99239503</v>
      </c>
      <c r="AX39" s="258">
        <v>105.92662519</v>
      </c>
      <c r="AY39" s="258">
        <v>106.3324863</v>
      </c>
      <c r="AZ39" s="258">
        <v>106.13647392999999</v>
      </c>
      <c r="BA39" s="258">
        <v>106.20889746</v>
      </c>
      <c r="BB39" s="258">
        <v>105.58605609</v>
      </c>
      <c r="BC39" s="258">
        <v>105.30916173</v>
      </c>
      <c r="BD39" s="258">
        <v>105.65713968</v>
      </c>
      <c r="BE39" s="258">
        <v>106.25404949</v>
      </c>
      <c r="BF39" s="258">
        <v>106.27663037000001</v>
      </c>
      <c r="BG39" s="258">
        <v>106.46295759</v>
      </c>
      <c r="BH39" s="346">
        <v>106.529</v>
      </c>
      <c r="BI39" s="346">
        <v>106.7186</v>
      </c>
      <c r="BJ39" s="346">
        <v>106.9432</v>
      </c>
      <c r="BK39" s="346">
        <v>107.2546</v>
      </c>
      <c r="BL39" s="346">
        <v>107.51009999999999</v>
      </c>
      <c r="BM39" s="346">
        <v>107.7616</v>
      </c>
      <c r="BN39" s="346">
        <v>108.0016</v>
      </c>
      <c r="BO39" s="346">
        <v>108.25060000000001</v>
      </c>
      <c r="BP39" s="346">
        <v>108.5012</v>
      </c>
      <c r="BQ39" s="346">
        <v>108.7698</v>
      </c>
      <c r="BR39" s="346">
        <v>109.0111</v>
      </c>
      <c r="BS39" s="346">
        <v>109.2415</v>
      </c>
      <c r="BT39" s="346">
        <v>109.4888</v>
      </c>
      <c r="BU39" s="346">
        <v>109.6767</v>
      </c>
      <c r="BV39" s="346">
        <v>109.8331</v>
      </c>
    </row>
    <row r="40" spans="1:74" ht="11.1" customHeight="1" x14ac:dyDescent="0.2">
      <c r="A40" s="325" t="s">
        <v>1135</v>
      </c>
      <c r="B40" s="41" t="s">
        <v>1172</v>
      </c>
      <c r="C40" s="258">
        <v>99.700622800000005</v>
      </c>
      <c r="D40" s="258">
        <v>100.21202943</v>
      </c>
      <c r="E40" s="258">
        <v>99.356406890000002</v>
      </c>
      <c r="F40" s="258">
        <v>100.10078698</v>
      </c>
      <c r="G40" s="258">
        <v>99.301688260000006</v>
      </c>
      <c r="H40" s="258">
        <v>99.422001249999994</v>
      </c>
      <c r="I40" s="258">
        <v>99.746059099999997</v>
      </c>
      <c r="J40" s="258">
        <v>100.09537673</v>
      </c>
      <c r="K40" s="258">
        <v>99.586827119999995</v>
      </c>
      <c r="L40" s="258">
        <v>99.867590399999997</v>
      </c>
      <c r="M40" s="258">
        <v>100.91630828</v>
      </c>
      <c r="N40" s="258">
        <v>101.69427439</v>
      </c>
      <c r="O40" s="258">
        <v>101.85044512</v>
      </c>
      <c r="P40" s="258">
        <v>102.23886834</v>
      </c>
      <c r="Q40" s="258">
        <v>102.07727534999999</v>
      </c>
      <c r="R40" s="258">
        <v>101.73394129</v>
      </c>
      <c r="S40" s="258">
        <v>102.38453839</v>
      </c>
      <c r="T40" s="258">
        <v>102.11516245999999</v>
      </c>
      <c r="U40" s="258">
        <v>101.73292087</v>
      </c>
      <c r="V40" s="258">
        <v>102.23599634999999</v>
      </c>
      <c r="W40" s="258">
        <v>102.07554266</v>
      </c>
      <c r="X40" s="258">
        <v>102.52807506000001</v>
      </c>
      <c r="Y40" s="258">
        <v>102.2360473</v>
      </c>
      <c r="Z40" s="258">
        <v>102.14986206</v>
      </c>
      <c r="AA40" s="258">
        <v>101.0732386</v>
      </c>
      <c r="AB40" s="258">
        <v>101.85614646000001</v>
      </c>
      <c r="AC40" s="258">
        <v>102.3875816</v>
      </c>
      <c r="AD40" s="258">
        <v>102.72247480999999</v>
      </c>
      <c r="AE40" s="258">
        <v>102.70245855</v>
      </c>
      <c r="AF40" s="258">
        <v>103.2055201</v>
      </c>
      <c r="AG40" s="258">
        <v>103.47973125999999</v>
      </c>
      <c r="AH40" s="258">
        <v>103.2956995</v>
      </c>
      <c r="AI40" s="258">
        <v>103.39693684</v>
      </c>
      <c r="AJ40" s="258">
        <v>103.03492718</v>
      </c>
      <c r="AK40" s="258">
        <v>103.56612693</v>
      </c>
      <c r="AL40" s="258">
        <v>103.91525043999999</v>
      </c>
      <c r="AM40" s="258">
        <v>103.16270668</v>
      </c>
      <c r="AN40" s="258">
        <v>102.83204042</v>
      </c>
      <c r="AO40" s="258">
        <v>102.61813592999999</v>
      </c>
      <c r="AP40" s="258">
        <v>102.91775979000001</v>
      </c>
      <c r="AQ40" s="258">
        <v>103.01943271</v>
      </c>
      <c r="AR40" s="258">
        <v>103.2538517</v>
      </c>
      <c r="AS40" s="258">
        <v>103.67239573000001</v>
      </c>
      <c r="AT40" s="258">
        <v>103.21430314</v>
      </c>
      <c r="AU40" s="258">
        <v>103.09845060000001</v>
      </c>
      <c r="AV40" s="258">
        <v>103.44338294000001</v>
      </c>
      <c r="AW40" s="258">
        <v>103.39404218999999</v>
      </c>
      <c r="AX40" s="258">
        <v>103.09444707</v>
      </c>
      <c r="AY40" s="258">
        <v>103.36649022</v>
      </c>
      <c r="AZ40" s="258">
        <v>103.48211899</v>
      </c>
      <c r="BA40" s="258">
        <v>103.56266581</v>
      </c>
      <c r="BB40" s="258">
        <v>102.82617737</v>
      </c>
      <c r="BC40" s="258">
        <v>102.98875613</v>
      </c>
      <c r="BD40" s="258">
        <v>103.01960346</v>
      </c>
      <c r="BE40" s="258">
        <v>103.56868267</v>
      </c>
      <c r="BF40" s="258">
        <v>103.49465275</v>
      </c>
      <c r="BG40" s="258">
        <v>103.57702052</v>
      </c>
      <c r="BH40" s="346">
        <v>103.47069999999999</v>
      </c>
      <c r="BI40" s="346">
        <v>103.56310000000001</v>
      </c>
      <c r="BJ40" s="346">
        <v>103.7135</v>
      </c>
      <c r="BK40" s="346">
        <v>104.0269</v>
      </c>
      <c r="BL40" s="346">
        <v>104.21420000000001</v>
      </c>
      <c r="BM40" s="346">
        <v>104.3805</v>
      </c>
      <c r="BN40" s="346">
        <v>104.46680000000001</v>
      </c>
      <c r="BO40" s="346">
        <v>104.6354</v>
      </c>
      <c r="BP40" s="346">
        <v>104.8272</v>
      </c>
      <c r="BQ40" s="346">
        <v>105.071</v>
      </c>
      <c r="BR40" s="346">
        <v>105.2878</v>
      </c>
      <c r="BS40" s="346">
        <v>105.5064</v>
      </c>
      <c r="BT40" s="346">
        <v>105.7885</v>
      </c>
      <c r="BU40" s="346">
        <v>105.96420000000001</v>
      </c>
      <c r="BV40" s="346">
        <v>106.0954</v>
      </c>
    </row>
    <row r="41" spans="1:74" ht="11.1" customHeight="1" x14ac:dyDescent="0.2">
      <c r="A41" s="325" t="s">
        <v>1136</v>
      </c>
      <c r="B41" s="41" t="s">
        <v>1173</v>
      </c>
      <c r="C41" s="258">
        <v>99.486800430000002</v>
      </c>
      <c r="D41" s="258">
        <v>99.633039339999996</v>
      </c>
      <c r="E41" s="258">
        <v>99.165285890000007</v>
      </c>
      <c r="F41" s="258">
        <v>99.603396140000001</v>
      </c>
      <c r="G41" s="258">
        <v>98.847335470000004</v>
      </c>
      <c r="H41" s="258">
        <v>99.26401181</v>
      </c>
      <c r="I41" s="258">
        <v>99.545288420000006</v>
      </c>
      <c r="J41" s="258">
        <v>100.01410242999999</v>
      </c>
      <c r="K41" s="258">
        <v>100.22258882</v>
      </c>
      <c r="L41" s="258">
        <v>100.62552496000001</v>
      </c>
      <c r="M41" s="258">
        <v>101.3752319</v>
      </c>
      <c r="N41" s="258">
        <v>102.2173734</v>
      </c>
      <c r="O41" s="258">
        <v>102.63009277</v>
      </c>
      <c r="P41" s="258">
        <v>102.91885922</v>
      </c>
      <c r="Q41" s="258">
        <v>102.74096504000001</v>
      </c>
      <c r="R41" s="258">
        <v>102.42474009999999</v>
      </c>
      <c r="S41" s="258">
        <v>103.56445438</v>
      </c>
      <c r="T41" s="258">
        <v>103.24576784</v>
      </c>
      <c r="U41" s="258">
        <v>102.67067133</v>
      </c>
      <c r="V41" s="258">
        <v>103.13088673</v>
      </c>
      <c r="W41" s="258">
        <v>102.73664651999999</v>
      </c>
      <c r="X41" s="258">
        <v>103.03227108</v>
      </c>
      <c r="Y41" s="258">
        <v>102.54529509</v>
      </c>
      <c r="Z41" s="258">
        <v>102.58866725999999</v>
      </c>
      <c r="AA41" s="258">
        <v>101.1417402</v>
      </c>
      <c r="AB41" s="258">
        <v>101.60342901</v>
      </c>
      <c r="AC41" s="258">
        <v>101.90067104000001</v>
      </c>
      <c r="AD41" s="258">
        <v>102.19205228</v>
      </c>
      <c r="AE41" s="258">
        <v>101.47410934</v>
      </c>
      <c r="AF41" s="258">
        <v>101.57330939000001</v>
      </c>
      <c r="AG41" s="258">
        <v>102.51160984000001</v>
      </c>
      <c r="AH41" s="258">
        <v>102.36082804999999</v>
      </c>
      <c r="AI41" s="258">
        <v>102.22347021</v>
      </c>
      <c r="AJ41" s="258">
        <v>101.85637086</v>
      </c>
      <c r="AK41" s="258">
        <v>102.60336328</v>
      </c>
      <c r="AL41" s="258">
        <v>102.95933291</v>
      </c>
      <c r="AM41" s="258">
        <v>102.36411553000001</v>
      </c>
      <c r="AN41" s="258">
        <v>102.46956178000001</v>
      </c>
      <c r="AO41" s="258">
        <v>102.17035051000001</v>
      </c>
      <c r="AP41" s="258">
        <v>103.08780593</v>
      </c>
      <c r="AQ41" s="258">
        <v>103.62288276</v>
      </c>
      <c r="AR41" s="258">
        <v>103.52181199</v>
      </c>
      <c r="AS41" s="258">
        <v>103.80719797</v>
      </c>
      <c r="AT41" s="258">
        <v>103.2430257</v>
      </c>
      <c r="AU41" s="258">
        <v>103.34865555</v>
      </c>
      <c r="AV41" s="258">
        <v>104.07939866</v>
      </c>
      <c r="AW41" s="258">
        <v>104.65869465999999</v>
      </c>
      <c r="AX41" s="258">
        <v>103.69952649</v>
      </c>
      <c r="AY41" s="258">
        <v>104.05718838</v>
      </c>
      <c r="AZ41" s="258">
        <v>104.17811733000001</v>
      </c>
      <c r="BA41" s="258">
        <v>104.87699889</v>
      </c>
      <c r="BB41" s="258">
        <v>103.42753616</v>
      </c>
      <c r="BC41" s="258">
        <v>103.73299301</v>
      </c>
      <c r="BD41" s="258">
        <v>103.70515974</v>
      </c>
      <c r="BE41" s="258">
        <v>104.59639190999999</v>
      </c>
      <c r="BF41" s="258">
        <v>104.62076643</v>
      </c>
      <c r="BG41" s="258">
        <v>104.78362263</v>
      </c>
      <c r="BH41" s="346">
        <v>104.681</v>
      </c>
      <c r="BI41" s="346">
        <v>104.8214</v>
      </c>
      <c r="BJ41" s="346">
        <v>105.01990000000001</v>
      </c>
      <c r="BK41" s="346">
        <v>105.3425</v>
      </c>
      <c r="BL41" s="346">
        <v>105.60769999999999</v>
      </c>
      <c r="BM41" s="346">
        <v>105.8815</v>
      </c>
      <c r="BN41" s="346">
        <v>106.163</v>
      </c>
      <c r="BO41" s="346">
        <v>106.4547</v>
      </c>
      <c r="BP41" s="346">
        <v>106.7559</v>
      </c>
      <c r="BQ41" s="346">
        <v>107.0731</v>
      </c>
      <c r="BR41" s="346">
        <v>107.3878</v>
      </c>
      <c r="BS41" s="346">
        <v>107.7069</v>
      </c>
      <c r="BT41" s="346">
        <v>108.10599999999999</v>
      </c>
      <c r="BU41" s="346">
        <v>108.37690000000001</v>
      </c>
      <c r="BV41" s="346">
        <v>108.59529999999999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1131</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357"/>
      <c r="BI44" s="357"/>
      <c r="BJ44" s="357"/>
      <c r="BK44" s="357"/>
      <c r="BL44" s="357"/>
      <c r="BM44" s="357"/>
      <c r="BN44" s="357"/>
      <c r="BO44" s="357"/>
      <c r="BP44" s="357"/>
      <c r="BQ44" s="357"/>
      <c r="BR44" s="357"/>
      <c r="BS44" s="357"/>
      <c r="BT44" s="357"/>
      <c r="BU44" s="357"/>
      <c r="BV44" s="357"/>
    </row>
    <row r="45" spans="1:74" ht="11.1" customHeight="1" x14ac:dyDescent="0.2">
      <c r="A45" s="140" t="s">
        <v>741</v>
      </c>
      <c r="B45" s="209" t="s">
        <v>616</v>
      </c>
      <c r="C45" s="214">
        <v>2.2786</v>
      </c>
      <c r="D45" s="214">
        <v>2.2837700000000001</v>
      </c>
      <c r="E45" s="214">
        <v>2.2889400000000002</v>
      </c>
      <c r="F45" s="214">
        <v>2.2928600000000001</v>
      </c>
      <c r="G45" s="214">
        <v>2.28722</v>
      </c>
      <c r="H45" s="214">
        <v>2.2850600000000001</v>
      </c>
      <c r="I45" s="214">
        <v>2.2847499999999998</v>
      </c>
      <c r="J45" s="214">
        <v>2.2984399999999998</v>
      </c>
      <c r="K45" s="214">
        <v>2.3098700000000001</v>
      </c>
      <c r="L45" s="214">
        <v>2.3165499999999999</v>
      </c>
      <c r="M45" s="214">
        <v>2.3127800000000001</v>
      </c>
      <c r="N45" s="214">
        <v>2.3127200000000001</v>
      </c>
      <c r="O45" s="214">
        <v>2.3164099999999999</v>
      </c>
      <c r="P45" s="214">
        <v>2.33005</v>
      </c>
      <c r="Q45" s="214">
        <v>2.3231299999999999</v>
      </c>
      <c r="R45" s="214">
        <v>2.3185600000000002</v>
      </c>
      <c r="S45" s="214">
        <v>2.3189500000000001</v>
      </c>
      <c r="T45" s="214">
        <v>2.3235700000000001</v>
      </c>
      <c r="U45" s="214">
        <v>2.3274900000000001</v>
      </c>
      <c r="V45" s="214">
        <v>2.33249</v>
      </c>
      <c r="W45" s="214">
        <v>2.3364199999999999</v>
      </c>
      <c r="X45" s="214">
        <v>2.33799</v>
      </c>
      <c r="Y45" s="214">
        <v>2.3420999999999998</v>
      </c>
      <c r="Z45" s="214">
        <v>2.3484699999999998</v>
      </c>
      <c r="AA45" s="214">
        <v>2.3543599999999998</v>
      </c>
      <c r="AB45" s="214">
        <v>2.3562099999999999</v>
      </c>
      <c r="AC45" s="214">
        <v>2.3589699999999998</v>
      </c>
      <c r="AD45" s="214">
        <v>2.3649499999999999</v>
      </c>
      <c r="AE45" s="214">
        <v>2.3680300000000001</v>
      </c>
      <c r="AF45" s="214">
        <v>2.3701599999999998</v>
      </c>
      <c r="AG45" s="214">
        <v>2.3725900000000002</v>
      </c>
      <c r="AH45" s="214">
        <v>2.3716300000000001</v>
      </c>
      <c r="AI45" s="214">
        <v>2.3751000000000002</v>
      </c>
      <c r="AJ45" s="214">
        <v>2.3765100000000001</v>
      </c>
      <c r="AK45" s="214">
        <v>2.3726099999999999</v>
      </c>
      <c r="AL45" s="214">
        <v>2.3646400000000001</v>
      </c>
      <c r="AM45" s="214">
        <v>2.3495400000000002</v>
      </c>
      <c r="AN45" s="214">
        <v>2.3541500000000002</v>
      </c>
      <c r="AO45" s="214">
        <v>2.35859</v>
      </c>
      <c r="AP45" s="214">
        <v>2.3619699999999999</v>
      </c>
      <c r="AQ45" s="214">
        <v>2.36876</v>
      </c>
      <c r="AR45" s="214">
        <v>2.3742299999999998</v>
      </c>
      <c r="AS45" s="214">
        <v>2.3773399999999998</v>
      </c>
      <c r="AT45" s="214">
        <v>2.37703</v>
      </c>
      <c r="AU45" s="214">
        <v>2.3748900000000002</v>
      </c>
      <c r="AV45" s="214">
        <v>2.3794900000000001</v>
      </c>
      <c r="AW45" s="214">
        <v>2.3830200000000001</v>
      </c>
      <c r="AX45" s="214">
        <v>2.3804099999999999</v>
      </c>
      <c r="AY45" s="214">
        <v>2.3810699999999998</v>
      </c>
      <c r="AZ45" s="214">
        <v>2.3770699999999998</v>
      </c>
      <c r="BA45" s="214">
        <v>2.3792</v>
      </c>
      <c r="BB45" s="214">
        <v>2.3889</v>
      </c>
      <c r="BC45" s="214">
        <v>2.3940999999999999</v>
      </c>
      <c r="BD45" s="214">
        <v>2.39927</v>
      </c>
      <c r="BE45" s="214">
        <v>2.3982800000000002</v>
      </c>
      <c r="BF45" s="214">
        <v>2.4010968147999998</v>
      </c>
      <c r="BG45" s="214">
        <v>2.4053019258999999</v>
      </c>
      <c r="BH45" s="355">
        <v>2.4114580000000001</v>
      </c>
      <c r="BI45" s="355">
        <v>2.4166349999999999</v>
      </c>
      <c r="BJ45" s="355">
        <v>2.4218989999999998</v>
      </c>
      <c r="BK45" s="355">
        <v>2.4276390000000001</v>
      </c>
      <c r="BL45" s="355">
        <v>2.4327839999999998</v>
      </c>
      <c r="BM45" s="355">
        <v>2.4377249999999999</v>
      </c>
      <c r="BN45" s="355">
        <v>2.4422169999999999</v>
      </c>
      <c r="BO45" s="355">
        <v>2.44693</v>
      </c>
      <c r="BP45" s="355">
        <v>2.4516209999999998</v>
      </c>
      <c r="BQ45" s="355">
        <v>2.4556909999999998</v>
      </c>
      <c r="BR45" s="355">
        <v>2.4607869999999998</v>
      </c>
      <c r="BS45" s="355">
        <v>2.46631</v>
      </c>
      <c r="BT45" s="355">
        <v>2.4727160000000001</v>
      </c>
      <c r="BU45" s="355">
        <v>2.4787520000000001</v>
      </c>
      <c r="BV45" s="355">
        <v>2.4848750000000002</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332"/>
      <c r="BI46" s="332"/>
      <c r="BJ46" s="332"/>
      <c r="BK46" s="332"/>
      <c r="BL46" s="332"/>
      <c r="BM46" s="332"/>
      <c r="BN46" s="332"/>
      <c r="BO46" s="332"/>
      <c r="BP46" s="332"/>
      <c r="BQ46" s="332"/>
      <c r="BR46" s="332"/>
      <c r="BS46" s="332"/>
      <c r="BT46" s="332"/>
      <c r="BU46" s="332"/>
      <c r="BV46" s="332"/>
    </row>
    <row r="47" spans="1:74" ht="11.1" customHeight="1" x14ac:dyDescent="0.2">
      <c r="A47" s="140" t="s">
        <v>740</v>
      </c>
      <c r="B47" s="209" t="s">
        <v>617</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1.9129821688999999</v>
      </c>
      <c r="AT47" s="214">
        <v>1.9050103177</v>
      </c>
      <c r="AU47" s="214">
        <v>1.8947434592000001</v>
      </c>
      <c r="AV47" s="214">
        <v>1.8790210493999999</v>
      </c>
      <c r="AW47" s="214">
        <v>1.8665345847000001</v>
      </c>
      <c r="AX47" s="214">
        <v>1.8541235208</v>
      </c>
      <c r="AY47" s="214">
        <v>1.8342759230000001</v>
      </c>
      <c r="AZ47" s="214">
        <v>1.8276496120000001</v>
      </c>
      <c r="BA47" s="214">
        <v>1.8267326531000001</v>
      </c>
      <c r="BB47" s="214">
        <v>1.8365443435</v>
      </c>
      <c r="BC47" s="214">
        <v>1.8432816157</v>
      </c>
      <c r="BD47" s="214">
        <v>1.851963767</v>
      </c>
      <c r="BE47" s="214">
        <v>1.8680510941999999</v>
      </c>
      <c r="BF47" s="214">
        <v>1.8765277812000001</v>
      </c>
      <c r="BG47" s="214">
        <v>1.8828541245999999</v>
      </c>
      <c r="BH47" s="355">
        <v>1.8839669999999999</v>
      </c>
      <c r="BI47" s="355">
        <v>1.88829</v>
      </c>
      <c r="BJ47" s="355">
        <v>1.8927609999999999</v>
      </c>
      <c r="BK47" s="355">
        <v>1.8982479999999999</v>
      </c>
      <c r="BL47" s="355">
        <v>1.902361</v>
      </c>
      <c r="BM47" s="355">
        <v>1.905969</v>
      </c>
      <c r="BN47" s="355">
        <v>1.908428</v>
      </c>
      <c r="BO47" s="355">
        <v>1.911508</v>
      </c>
      <c r="BP47" s="355">
        <v>1.914566</v>
      </c>
      <c r="BQ47" s="355">
        <v>1.915616</v>
      </c>
      <c r="BR47" s="355">
        <v>1.9201189999999999</v>
      </c>
      <c r="BS47" s="355">
        <v>1.9260889999999999</v>
      </c>
      <c r="BT47" s="355">
        <v>1.935481</v>
      </c>
      <c r="BU47" s="355">
        <v>1.94292</v>
      </c>
      <c r="BV47" s="355">
        <v>1.950359</v>
      </c>
    </row>
    <row r="48" spans="1:74" ht="11.1" customHeight="1" x14ac:dyDescent="0.2">
      <c r="A48" s="134"/>
      <c r="B48" s="139" t="s">
        <v>902</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357"/>
      <c r="BI48" s="357"/>
      <c r="BJ48" s="357"/>
      <c r="BK48" s="357"/>
      <c r="BL48" s="357"/>
      <c r="BM48" s="357"/>
      <c r="BN48" s="357"/>
      <c r="BO48" s="357"/>
      <c r="BP48" s="357"/>
      <c r="BQ48" s="357"/>
      <c r="BR48" s="357"/>
      <c r="BS48" s="357"/>
      <c r="BT48" s="357"/>
      <c r="BU48" s="357"/>
      <c r="BV48" s="357"/>
    </row>
    <row r="49" spans="1:74" ht="11.1" customHeight="1" x14ac:dyDescent="0.2">
      <c r="A49" s="140" t="s">
        <v>742</v>
      </c>
      <c r="B49" s="209" t="s">
        <v>617</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1.613</v>
      </c>
      <c r="AW49" s="214">
        <v>1.5620000000000001</v>
      </c>
      <c r="AX49" s="214">
        <v>1.3859999999999999</v>
      </c>
      <c r="AY49" s="214">
        <v>1.254</v>
      </c>
      <c r="AZ49" s="214">
        <v>1.1459999999999999</v>
      </c>
      <c r="BA49" s="214">
        <v>1.222</v>
      </c>
      <c r="BB49" s="214">
        <v>1.3220000000000001</v>
      </c>
      <c r="BC49" s="214">
        <v>1.4430000000000001</v>
      </c>
      <c r="BD49" s="214">
        <v>1.579</v>
      </c>
      <c r="BE49" s="214">
        <v>1.546</v>
      </c>
      <c r="BF49" s="214">
        <v>1.557518</v>
      </c>
      <c r="BG49" s="214">
        <v>1.564676</v>
      </c>
      <c r="BH49" s="355">
        <v>1.566659</v>
      </c>
      <c r="BI49" s="355">
        <v>1.529906</v>
      </c>
      <c r="BJ49" s="355">
        <v>1.501722</v>
      </c>
      <c r="BK49" s="355">
        <v>1.492364</v>
      </c>
      <c r="BL49" s="355">
        <v>1.528853</v>
      </c>
      <c r="BM49" s="355">
        <v>1.576255</v>
      </c>
      <c r="BN49" s="355">
        <v>1.6256539999999999</v>
      </c>
      <c r="BO49" s="355">
        <v>1.668245</v>
      </c>
      <c r="BP49" s="355">
        <v>1.699441</v>
      </c>
      <c r="BQ49" s="355">
        <v>1.712059</v>
      </c>
      <c r="BR49" s="355">
        <v>1.742453</v>
      </c>
      <c r="BS49" s="355">
        <v>1.73193</v>
      </c>
      <c r="BT49" s="355">
        <v>1.719981</v>
      </c>
      <c r="BU49" s="355">
        <v>1.7186300000000001</v>
      </c>
      <c r="BV49" s="355">
        <v>1.691522</v>
      </c>
    </row>
    <row r="50" spans="1:74" ht="11.1" customHeight="1" x14ac:dyDescent="0.2">
      <c r="A50" s="140"/>
      <c r="B50" s="139" t="s">
        <v>719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329"/>
      <c r="BI50" s="329"/>
      <c r="BJ50" s="329"/>
      <c r="BK50" s="329"/>
      <c r="BL50" s="329"/>
      <c r="BM50" s="329"/>
      <c r="BN50" s="329"/>
      <c r="BO50" s="329"/>
      <c r="BP50" s="329"/>
      <c r="BQ50" s="329"/>
      <c r="BR50" s="329"/>
      <c r="BS50" s="329"/>
      <c r="BT50" s="329"/>
      <c r="BU50" s="329"/>
      <c r="BV50" s="329"/>
    </row>
    <row r="51" spans="1:74" ht="11.1" customHeight="1" x14ac:dyDescent="0.2">
      <c r="A51" s="37" t="s">
        <v>720</v>
      </c>
      <c r="B51" s="209" t="s">
        <v>1147</v>
      </c>
      <c r="C51" s="258">
        <v>104.29485185</v>
      </c>
      <c r="D51" s="258">
        <v>104.4692963</v>
      </c>
      <c r="E51" s="258">
        <v>104.63385185</v>
      </c>
      <c r="F51" s="258">
        <v>104.75266667</v>
      </c>
      <c r="G51" s="258">
        <v>104.92433333</v>
      </c>
      <c r="H51" s="258">
        <v>105.113</v>
      </c>
      <c r="I51" s="258">
        <v>105.37496296</v>
      </c>
      <c r="J51" s="258">
        <v>105.55540741</v>
      </c>
      <c r="K51" s="258">
        <v>105.71062963</v>
      </c>
      <c r="L51" s="258">
        <v>105.80833333</v>
      </c>
      <c r="M51" s="258">
        <v>105.93733333</v>
      </c>
      <c r="N51" s="258">
        <v>106.06533333</v>
      </c>
      <c r="O51" s="258">
        <v>106.21085185</v>
      </c>
      <c r="P51" s="258">
        <v>106.32296296</v>
      </c>
      <c r="Q51" s="258">
        <v>106.42018519</v>
      </c>
      <c r="R51" s="258">
        <v>106.43822222</v>
      </c>
      <c r="S51" s="258">
        <v>106.55388889</v>
      </c>
      <c r="T51" s="258">
        <v>106.70288889</v>
      </c>
      <c r="U51" s="258">
        <v>106.92744444</v>
      </c>
      <c r="V51" s="258">
        <v>107.11144444</v>
      </c>
      <c r="W51" s="258">
        <v>107.29711111</v>
      </c>
      <c r="X51" s="258">
        <v>107.50088889</v>
      </c>
      <c r="Y51" s="258">
        <v>107.67755556</v>
      </c>
      <c r="Z51" s="258">
        <v>107.84355556</v>
      </c>
      <c r="AA51" s="258">
        <v>107.96866667</v>
      </c>
      <c r="AB51" s="258">
        <v>108.136</v>
      </c>
      <c r="AC51" s="258">
        <v>108.31533333</v>
      </c>
      <c r="AD51" s="258">
        <v>108.53896296000001</v>
      </c>
      <c r="AE51" s="258">
        <v>108.71807407</v>
      </c>
      <c r="AF51" s="258">
        <v>108.88496296</v>
      </c>
      <c r="AG51" s="258">
        <v>109.07088889000001</v>
      </c>
      <c r="AH51" s="258">
        <v>109.18988889000001</v>
      </c>
      <c r="AI51" s="258">
        <v>109.27322221999999</v>
      </c>
      <c r="AJ51" s="258">
        <v>109.29659259</v>
      </c>
      <c r="AK51" s="258">
        <v>109.32681481</v>
      </c>
      <c r="AL51" s="258">
        <v>109.33959259</v>
      </c>
      <c r="AM51" s="258">
        <v>109.21848147999999</v>
      </c>
      <c r="AN51" s="258">
        <v>109.2837037</v>
      </c>
      <c r="AO51" s="258">
        <v>109.41881481</v>
      </c>
      <c r="AP51" s="258">
        <v>109.75685185</v>
      </c>
      <c r="AQ51" s="258">
        <v>109.93196296000001</v>
      </c>
      <c r="AR51" s="258">
        <v>110.07718518999999</v>
      </c>
      <c r="AS51" s="258">
        <v>110.16985185</v>
      </c>
      <c r="AT51" s="258">
        <v>110.27229629999999</v>
      </c>
      <c r="AU51" s="258">
        <v>110.36185184999999</v>
      </c>
      <c r="AV51" s="258">
        <v>110.43511110999999</v>
      </c>
      <c r="AW51" s="258">
        <v>110.50144444</v>
      </c>
      <c r="AX51" s="258">
        <v>110.55744444</v>
      </c>
      <c r="AY51" s="258">
        <v>110.5157037</v>
      </c>
      <c r="AZ51" s="258">
        <v>110.61659259</v>
      </c>
      <c r="BA51" s="258">
        <v>110.77270369999999</v>
      </c>
      <c r="BB51" s="258">
        <v>110.98403704</v>
      </c>
      <c r="BC51" s="258">
        <v>111.25059259</v>
      </c>
      <c r="BD51" s="258">
        <v>111.57237037</v>
      </c>
      <c r="BE51" s="258">
        <v>111.5926963</v>
      </c>
      <c r="BF51" s="258">
        <v>111.77034073999999</v>
      </c>
      <c r="BG51" s="258">
        <v>111.95746296</v>
      </c>
      <c r="BH51" s="346">
        <v>112.15170000000001</v>
      </c>
      <c r="BI51" s="346">
        <v>112.3595</v>
      </c>
      <c r="BJ51" s="346">
        <v>112.5787</v>
      </c>
      <c r="BK51" s="346">
        <v>112.8502</v>
      </c>
      <c r="BL51" s="346">
        <v>113.0611</v>
      </c>
      <c r="BM51" s="346">
        <v>113.2525</v>
      </c>
      <c r="BN51" s="346">
        <v>113.3965</v>
      </c>
      <c r="BO51" s="346">
        <v>113.5697</v>
      </c>
      <c r="BP51" s="346">
        <v>113.7444</v>
      </c>
      <c r="BQ51" s="346">
        <v>113.9115</v>
      </c>
      <c r="BR51" s="346">
        <v>114.0958</v>
      </c>
      <c r="BS51" s="346">
        <v>114.2882</v>
      </c>
      <c r="BT51" s="346">
        <v>114.4936</v>
      </c>
      <c r="BU51" s="346">
        <v>114.69880000000001</v>
      </c>
      <c r="BV51" s="346">
        <v>114.90860000000001</v>
      </c>
    </row>
    <row r="52" spans="1:74" ht="11.1" customHeight="1" x14ac:dyDescent="0.2">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747</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332"/>
      <c r="BI54" s="332"/>
      <c r="BJ54" s="332"/>
      <c r="BK54" s="332"/>
      <c r="BL54" s="332"/>
      <c r="BM54" s="332"/>
      <c r="BN54" s="332"/>
      <c r="BO54" s="332"/>
      <c r="BP54" s="332"/>
      <c r="BQ54" s="332"/>
      <c r="BR54" s="332"/>
      <c r="BS54" s="332"/>
      <c r="BT54" s="332"/>
      <c r="BU54" s="332"/>
      <c r="BV54" s="332"/>
    </row>
    <row r="55" spans="1:74" ht="11.1" customHeight="1" x14ac:dyDescent="0.2">
      <c r="A55" s="146" t="s">
        <v>748</v>
      </c>
      <c r="B55" s="209" t="s">
        <v>618</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7609.1290323000003</v>
      </c>
      <c r="AN55" s="240">
        <v>7851.75</v>
      </c>
      <c r="AO55" s="240">
        <v>8400.6129032000008</v>
      </c>
      <c r="AP55" s="240">
        <v>8863.4</v>
      </c>
      <c r="AQ55" s="240">
        <v>8836.7419355000002</v>
      </c>
      <c r="AR55" s="240">
        <v>9124.0666667000005</v>
      </c>
      <c r="AS55" s="240">
        <v>9090.3225805999991</v>
      </c>
      <c r="AT55" s="240">
        <v>8886.7741934999995</v>
      </c>
      <c r="AU55" s="240">
        <v>8601.0333332999999</v>
      </c>
      <c r="AV55" s="240">
        <v>8764.3548386999992</v>
      </c>
      <c r="AW55" s="240">
        <v>8381.3333332999991</v>
      </c>
      <c r="AX55" s="240">
        <v>8464.1935484000005</v>
      </c>
      <c r="AY55" s="240">
        <v>7757.8064516000004</v>
      </c>
      <c r="AZ55" s="240">
        <v>8002.3448275999999</v>
      </c>
      <c r="BA55" s="240">
        <v>8813.2903225999999</v>
      </c>
      <c r="BB55" s="240">
        <v>9087.7000000000007</v>
      </c>
      <c r="BC55" s="240">
        <v>9013.5161289999996</v>
      </c>
      <c r="BD55" s="240">
        <v>9411.6</v>
      </c>
      <c r="BE55" s="240">
        <v>9275.3870967999992</v>
      </c>
      <c r="BF55" s="240">
        <v>9218.1810000000005</v>
      </c>
      <c r="BG55" s="240">
        <v>8697.9189999999999</v>
      </c>
      <c r="BH55" s="333">
        <v>8960.6440000000002</v>
      </c>
      <c r="BI55" s="333">
        <v>8587.4570000000003</v>
      </c>
      <c r="BJ55" s="333">
        <v>8512.9529999999995</v>
      </c>
      <c r="BK55" s="333">
        <v>7946.5709999999999</v>
      </c>
      <c r="BL55" s="333">
        <v>8263.6610000000001</v>
      </c>
      <c r="BM55" s="333">
        <v>8739.7540000000008</v>
      </c>
      <c r="BN55" s="333">
        <v>9194.6409999999996</v>
      </c>
      <c r="BO55" s="333">
        <v>9185.9670000000006</v>
      </c>
      <c r="BP55" s="333">
        <v>9458.0349999999999</v>
      </c>
      <c r="BQ55" s="333">
        <v>9367.7360000000008</v>
      </c>
      <c r="BR55" s="333">
        <v>9269.4560000000001</v>
      </c>
      <c r="BS55" s="333">
        <v>8825.9660000000003</v>
      </c>
      <c r="BT55" s="333">
        <v>9100.4110000000001</v>
      </c>
      <c r="BU55" s="333">
        <v>8711.3520000000008</v>
      </c>
      <c r="BV55" s="333">
        <v>8630.3259999999991</v>
      </c>
    </row>
    <row r="56" spans="1:74" ht="11.1" customHeight="1" x14ac:dyDescent="0.2">
      <c r="A56" s="134"/>
      <c r="B56" s="139" t="s">
        <v>749</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332"/>
      <c r="BI56" s="332"/>
      <c r="BJ56" s="332"/>
      <c r="BK56" s="332"/>
      <c r="BL56" s="332"/>
      <c r="BM56" s="332"/>
      <c r="BN56" s="332"/>
      <c r="BO56" s="332"/>
      <c r="BP56" s="332"/>
      <c r="BQ56" s="332"/>
      <c r="BR56" s="332"/>
      <c r="BS56" s="332"/>
      <c r="BT56" s="332"/>
      <c r="BU56" s="332"/>
      <c r="BV56" s="332"/>
    </row>
    <row r="57" spans="1:74" ht="11.1" customHeight="1" x14ac:dyDescent="0.2">
      <c r="A57" s="140" t="s">
        <v>750</v>
      </c>
      <c r="B57" s="209" t="s">
        <v>1028</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529.99953089999997</v>
      </c>
      <c r="S57" s="240">
        <v>525.02856094000003</v>
      </c>
      <c r="T57" s="240">
        <v>554.83561326999995</v>
      </c>
      <c r="U57" s="240">
        <v>558.79176402999997</v>
      </c>
      <c r="V57" s="240">
        <v>553.16205229000002</v>
      </c>
      <c r="W57" s="240">
        <v>513.1650879</v>
      </c>
      <c r="X57" s="240">
        <v>519.92616902999998</v>
      </c>
      <c r="Y57" s="240">
        <v>505.85827467000001</v>
      </c>
      <c r="Z57" s="240">
        <v>523.05084486999999</v>
      </c>
      <c r="AA57" s="240">
        <v>491.50835241999999</v>
      </c>
      <c r="AB57" s="240">
        <v>488.01125188999998</v>
      </c>
      <c r="AC57" s="240">
        <v>528.54349709999997</v>
      </c>
      <c r="AD57" s="240">
        <v>535.84820847000003</v>
      </c>
      <c r="AE57" s="240">
        <v>538.57177090000005</v>
      </c>
      <c r="AF57" s="240">
        <v>570.93481069999996</v>
      </c>
      <c r="AG57" s="240">
        <v>590.47584526000003</v>
      </c>
      <c r="AH57" s="240">
        <v>564.28972141999998</v>
      </c>
      <c r="AI57" s="240">
        <v>528.34696137000003</v>
      </c>
      <c r="AJ57" s="240">
        <v>534.72715713000002</v>
      </c>
      <c r="AK57" s="240">
        <v>523.43376173000001</v>
      </c>
      <c r="AL57" s="240">
        <v>546.28347857999995</v>
      </c>
      <c r="AM57" s="240">
        <v>500.91931819000001</v>
      </c>
      <c r="AN57" s="240">
        <v>506.21964974999997</v>
      </c>
      <c r="AO57" s="240">
        <v>543.49749789999998</v>
      </c>
      <c r="AP57" s="240">
        <v>557.4004205</v>
      </c>
      <c r="AQ57" s="240">
        <v>568.57197077000001</v>
      </c>
      <c r="AR57" s="240">
        <v>597.01167163000002</v>
      </c>
      <c r="AS57" s="240">
        <v>600.88468390000003</v>
      </c>
      <c r="AT57" s="240">
        <v>591.59898841999996</v>
      </c>
      <c r="AU57" s="240">
        <v>559.52585967000005</v>
      </c>
      <c r="AV57" s="240">
        <v>553.95078351999996</v>
      </c>
      <c r="AW57" s="240">
        <v>553.06652310000004</v>
      </c>
      <c r="AX57" s="240">
        <v>577.55568726000001</v>
      </c>
      <c r="AY57" s="240">
        <v>527.86773642000003</v>
      </c>
      <c r="AZ57" s="240">
        <v>531.59194765999996</v>
      </c>
      <c r="BA57" s="240">
        <v>582.84817032000001</v>
      </c>
      <c r="BB57" s="240">
        <v>594.74097457000005</v>
      </c>
      <c r="BC57" s="240">
        <v>585.14181670999994</v>
      </c>
      <c r="BD57" s="240">
        <v>625.74799816999996</v>
      </c>
      <c r="BE57" s="240">
        <v>625.83500000000004</v>
      </c>
      <c r="BF57" s="240">
        <v>620.24710000000005</v>
      </c>
      <c r="BG57" s="240">
        <v>568.93359999999996</v>
      </c>
      <c r="BH57" s="333">
        <v>556.49530000000004</v>
      </c>
      <c r="BI57" s="333">
        <v>540.97069999999997</v>
      </c>
      <c r="BJ57" s="333">
        <v>558.83069999999998</v>
      </c>
      <c r="BK57" s="333">
        <v>503.8657</v>
      </c>
      <c r="BL57" s="333">
        <v>513.2337</v>
      </c>
      <c r="BM57" s="333">
        <v>559.76260000000002</v>
      </c>
      <c r="BN57" s="333">
        <v>564.52970000000005</v>
      </c>
      <c r="BO57" s="333">
        <v>578.47569999999996</v>
      </c>
      <c r="BP57" s="333">
        <v>618.15840000000003</v>
      </c>
      <c r="BQ57" s="333">
        <v>630.28020000000004</v>
      </c>
      <c r="BR57" s="333">
        <v>624.63750000000005</v>
      </c>
      <c r="BS57" s="333">
        <v>572.90729999999996</v>
      </c>
      <c r="BT57" s="333">
        <v>559.41719999999998</v>
      </c>
      <c r="BU57" s="333">
        <v>542.1807</v>
      </c>
      <c r="BV57" s="333">
        <v>560.26400000000001</v>
      </c>
    </row>
    <row r="58" spans="1:74" ht="11.1" customHeight="1" x14ac:dyDescent="0.2">
      <c r="A58" s="134"/>
      <c r="B58" s="139" t="s">
        <v>751</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354"/>
      <c r="BI58" s="354"/>
      <c r="BJ58" s="354"/>
      <c r="BK58" s="354"/>
      <c r="BL58" s="354"/>
      <c r="BM58" s="354"/>
      <c r="BN58" s="354"/>
      <c r="BO58" s="354"/>
      <c r="BP58" s="354"/>
      <c r="BQ58" s="354"/>
      <c r="BR58" s="354"/>
      <c r="BS58" s="354"/>
      <c r="BT58" s="354"/>
      <c r="BU58" s="354"/>
      <c r="BV58" s="354"/>
    </row>
    <row r="59" spans="1:74" ht="11.1" customHeight="1" x14ac:dyDescent="0.2">
      <c r="A59" s="140" t="s">
        <v>752</v>
      </c>
      <c r="B59" s="209" t="s">
        <v>1029</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325.92920117</v>
      </c>
      <c r="S59" s="240">
        <v>329.57046244999998</v>
      </c>
      <c r="T59" s="240">
        <v>357.24343877000001</v>
      </c>
      <c r="U59" s="240">
        <v>356.83435644999997</v>
      </c>
      <c r="V59" s="240">
        <v>351.42459881000002</v>
      </c>
      <c r="W59" s="240">
        <v>316.84061372999997</v>
      </c>
      <c r="X59" s="240">
        <v>324.53551542000002</v>
      </c>
      <c r="Y59" s="240">
        <v>312.34789923</v>
      </c>
      <c r="Z59" s="240">
        <v>327.92350642000002</v>
      </c>
      <c r="AA59" s="240">
        <v>296.61352470999998</v>
      </c>
      <c r="AB59" s="240">
        <v>295.44764104000001</v>
      </c>
      <c r="AC59" s="240">
        <v>337.61019045</v>
      </c>
      <c r="AD59" s="240">
        <v>335.07340183000002</v>
      </c>
      <c r="AE59" s="240">
        <v>341.74232281000002</v>
      </c>
      <c r="AF59" s="240">
        <v>364.64338113000002</v>
      </c>
      <c r="AG59" s="240">
        <v>371.68256065000003</v>
      </c>
      <c r="AH59" s="240">
        <v>360.05303987000002</v>
      </c>
      <c r="AI59" s="240">
        <v>326.69530789999999</v>
      </c>
      <c r="AJ59" s="240">
        <v>335.17201274000001</v>
      </c>
      <c r="AK59" s="240">
        <v>323.85619682999999</v>
      </c>
      <c r="AL59" s="240">
        <v>337.56047747999997</v>
      </c>
      <c r="AM59" s="240">
        <v>305.72955576999999</v>
      </c>
      <c r="AN59" s="240">
        <v>312.55873007000002</v>
      </c>
      <c r="AO59" s="240">
        <v>345.99424902999999</v>
      </c>
      <c r="AP59" s="240">
        <v>345.19639910000001</v>
      </c>
      <c r="AQ59" s="240">
        <v>348.09641058</v>
      </c>
      <c r="AR59" s="240">
        <v>375.04102569999998</v>
      </c>
      <c r="AS59" s="240">
        <v>382.90456897000001</v>
      </c>
      <c r="AT59" s="240">
        <v>368.30962219000003</v>
      </c>
      <c r="AU59" s="240">
        <v>341.55410612999998</v>
      </c>
      <c r="AV59" s="240">
        <v>348.81870719</v>
      </c>
      <c r="AW59" s="240">
        <v>336.62670077000001</v>
      </c>
      <c r="AX59" s="240">
        <v>347.55871947999998</v>
      </c>
      <c r="AY59" s="240">
        <v>314.34026552</v>
      </c>
      <c r="AZ59" s="240">
        <v>310.64433202999999</v>
      </c>
      <c r="BA59" s="240">
        <v>352.99650286999997</v>
      </c>
      <c r="BB59" s="240">
        <v>351.57571956999999</v>
      </c>
      <c r="BC59" s="240">
        <v>353.63077348000002</v>
      </c>
      <c r="BD59" s="240">
        <v>390.07197273000003</v>
      </c>
      <c r="BE59" s="240">
        <v>402.65</v>
      </c>
      <c r="BF59" s="240">
        <v>392.80270000000002</v>
      </c>
      <c r="BG59" s="240">
        <v>355.60230000000001</v>
      </c>
      <c r="BH59" s="333">
        <v>353.04829999999998</v>
      </c>
      <c r="BI59" s="333">
        <v>336.029</v>
      </c>
      <c r="BJ59" s="333">
        <v>340.1345</v>
      </c>
      <c r="BK59" s="333">
        <v>300.8965</v>
      </c>
      <c r="BL59" s="333">
        <v>300.3186</v>
      </c>
      <c r="BM59" s="333">
        <v>348.33640000000003</v>
      </c>
      <c r="BN59" s="333">
        <v>351.15609999999998</v>
      </c>
      <c r="BO59" s="333">
        <v>360.31830000000002</v>
      </c>
      <c r="BP59" s="333">
        <v>392.66039999999998</v>
      </c>
      <c r="BQ59" s="333">
        <v>406.2901</v>
      </c>
      <c r="BR59" s="333">
        <v>392.59050000000002</v>
      </c>
      <c r="BS59" s="333">
        <v>355.06110000000001</v>
      </c>
      <c r="BT59" s="333">
        <v>352.7602</v>
      </c>
      <c r="BU59" s="333">
        <v>336.07049999999998</v>
      </c>
      <c r="BV59" s="333">
        <v>341.19170000000003</v>
      </c>
    </row>
    <row r="60" spans="1:74" ht="11.1" customHeight="1" x14ac:dyDescent="0.2">
      <c r="A60" s="134"/>
      <c r="B60" s="139" t="s">
        <v>753</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332"/>
      <c r="BI60" s="332"/>
      <c r="BJ60" s="332"/>
      <c r="BK60" s="332"/>
      <c r="BL60" s="332"/>
      <c r="BM60" s="332"/>
      <c r="BN60" s="332"/>
      <c r="BO60" s="332"/>
      <c r="BP60" s="332"/>
      <c r="BQ60" s="332"/>
      <c r="BR60" s="332"/>
      <c r="BS60" s="332"/>
      <c r="BT60" s="332"/>
      <c r="BU60" s="332"/>
      <c r="BV60" s="332"/>
    </row>
    <row r="61" spans="1:74" ht="11.1" customHeight="1" x14ac:dyDescent="0.2">
      <c r="A61" s="140" t="s">
        <v>754</v>
      </c>
      <c r="B61" s="209" t="s">
        <v>619</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283.52</v>
      </c>
      <c r="BA61" s="258">
        <v>283.584</v>
      </c>
      <c r="BB61" s="258">
        <v>295.90899999999999</v>
      </c>
      <c r="BC61" s="258">
        <v>309.54000000000002</v>
      </c>
      <c r="BD61" s="258">
        <v>309.67899999999997</v>
      </c>
      <c r="BE61" s="258">
        <v>283.50099999999998</v>
      </c>
      <c r="BF61" s="258">
        <v>268.04000000000002</v>
      </c>
      <c r="BG61" s="258">
        <v>272.15129999999999</v>
      </c>
      <c r="BH61" s="346">
        <v>284.13799999999998</v>
      </c>
      <c r="BI61" s="346">
        <v>295.27319999999997</v>
      </c>
      <c r="BJ61" s="346">
        <v>284.10899999999998</v>
      </c>
      <c r="BK61" s="346">
        <v>284.3211</v>
      </c>
      <c r="BL61" s="346">
        <v>289.97669999999999</v>
      </c>
      <c r="BM61" s="346">
        <v>291.98320000000001</v>
      </c>
      <c r="BN61" s="346">
        <v>304.15170000000001</v>
      </c>
      <c r="BO61" s="346">
        <v>324.6472</v>
      </c>
      <c r="BP61" s="346">
        <v>320.4547</v>
      </c>
      <c r="BQ61" s="346">
        <v>308.3177</v>
      </c>
      <c r="BR61" s="346">
        <v>290.7029</v>
      </c>
      <c r="BS61" s="346">
        <v>292.1223</v>
      </c>
      <c r="BT61" s="346">
        <v>302.41149999999999</v>
      </c>
      <c r="BU61" s="346">
        <v>312.59019999999998</v>
      </c>
      <c r="BV61" s="346">
        <v>299.70479999999998</v>
      </c>
    </row>
    <row r="62" spans="1:74" ht="11.1" customHeight="1" x14ac:dyDescent="0.2">
      <c r="A62" s="134"/>
      <c r="B62" s="139" t="s">
        <v>755</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334"/>
      <c r="BI62" s="334"/>
      <c r="BJ62" s="334"/>
      <c r="BK62" s="334"/>
      <c r="BL62" s="334"/>
      <c r="BM62" s="334"/>
      <c r="BN62" s="334"/>
      <c r="BO62" s="334"/>
      <c r="BP62" s="334"/>
      <c r="BQ62" s="334"/>
      <c r="BR62" s="334"/>
      <c r="BS62" s="334"/>
      <c r="BT62" s="334"/>
      <c r="BU62" s="334"/>
      <c r="BV62" s="334"/>
    </row>
    <row r="63" spans="1:74" ht="11.1" customHeight="1" x14ac:dyDescent="0.2">
      <c r="A63" s="481" t="s">
        <v>756</v>
      </c>
      <c r="B63" s="482" t="s">
        <v>620</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0.2419408867</v>
      </c>
      <c r="BA63" s="271">
        <v>0.23995391704999999</v>
      </c>
      <c r="BB63" s="271">
        <v>0.24051428571</v>
      </c>
      <c r="BC63" s="271">
        <v>0.25033179723999999</v>
      </c>
      <c r="BD63" s="271">
        <v>0.25108095238</v>
      </c>
      <c r="BE63" s="271">
        <v>0.24453917050999999</v>
      </c>
      <c r="BF63" s="271">
        <v>0.23815668203000001</v>
      </c>
      <c r="BG63" s="271">
        <v>0.23178571429</v>
      </c>
      <c r="BH63" s="365">
        <v>0.2181913</v>
      </c>
      <c r="BI63" s="365">
        <v>0.21259249999999999</v>
      </c>
      <c r="BJ63" s="365">
        <v>0.2103082</v>
      </c>
      <c r="BK63" s="365">
        <v>0.21416289999999999</v>
      </c>
      <c r="BL63" s="365">
        <v>0.21040539999999999</v>
      </c>
      <c r="BM63" s="365">
        <v>0.22502639999999999</v>
      </c>
      <c r="BN63" s="365">
        <v>0.22604160000000001</v>
      </c>
      <c r="BO63" s="365">
        <v>0.23285159999999999</v>
      </c>
      <c r="BP63" s="365">
        <v>0.2264206</v>
      </c>
      <c r="BQ63" s="365">
        <v>0.2177578</v>
      </c>
      <c r="BR63" s="365">
        <v>0.206347</v>
      </c>
      <c r="BS63" s="365">
        <v>0.1940817</v>
      </c>
      <c r="BT63" s="365">
        <v>0.1789058</v>
      </c>
      <c r="BU63" s="365">
        <v>0.17317270000000001</v>
      </c>
      <c r="BV63" s="365">
        <v>0.1720632</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907</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365"/>
      <c r="BI65" s="365"/>
      <c r="BJ65" s="365"/>
      <c r="BK65" s="365"/>
      <c r="BL65" s="365"/>
      <c r="BM65" s="365"/>
      <c r="BN65" s="365"/>
      <c r="BO65" s="365"/>
      <c r="BP65" s="365"/>
      <c r="BQ65" s="365"/>
      <c r="BR65" s="365"/>
      <c r="BS65" s="365"/>
      <c r="BT65" s="365"/>
      <c r="BU65" s="365"/>
      <c r="BV65" s="365"/>
    </row>
    <row r="66" spans="1:74" ht="11.1" customHeight="1" x14ac:dyDescent="0.2">
      <c r="A66" s="140" t="s">
        <v>999</v>
      </c>
      <c r="B66" s="209" t="s">
        <v>781</v>
      </c>
      <c r="C66" s="258">
        <v>184.70415360000001</v>
      </c>
      <c r="D66" s="258">
        <v>176.40869979999999</v>
      </c>
      <c r="E66" s="258">
        <v>184.20156800000001</v>
      </c>
      <c r="F66" s="258">
        <v>178.21261509999999</v>
      </c>
      <c r="G66" s="258">
        <v>187.2165474</v>
      </c>
      <c r="H66" s="258">
        <v>184.92362109999999</v>
      </c>
      <c r="I66" s="258">
        <v>186.33848760000001</v>
      </c>
      <c r="J66" s="258">
        <v>192.7207046</v>
      </c>
      <c r="K66" s="258">
        <v>176.08254460000001</v>
      </c>
      <c r="L66" s="258">
        <v>187.05410639999999</v>
      </c>
      <c r="M66" s="258">
        <v>180.91110549999999</v>
      </c>
      <c r="N66" s="258">
        <v>181.41699869999999</v>
      </c>
      <c r="O66" s="258">
        <v>188.00433190000001</v>
      </c>
      <c r="P66" s="258">
        <v>167.4869047</v>
      </c>
      <c r="Q66" s="258">
        <v>185.94303439999999</v>
      </c>
      <c r="R66" s="258">
        <v>180.33506940000001</v>
      </c>
      <c r="S66" s="258">
        <v>189.8259348</v>
      </c>
      <c r="T66" s="258">
        <v>182.34932280000001</v>
      </c>
      <c r="U66" s="258">
        <v>192.71188240000001</v>
      </c>
      <c r="V66" s="258">
        <v>191.50914069999999</v>
      </c>
      <c r="W66" s="258">
        <v>185.74188290000001</v>
      </c>
      <c r="X66" s="258">
        <v>191.5861725</v>
      </c>
      <c r="Y66" s="258">
        <v>188.2320302</v>
      </c>
      <c r="Z66" s="258">
        <v>187.24993599999999</v>
      </c>
      <c r="AA66" s="258">
        <v>190.71470009999999</v>
      </c>
      <c r="AB66" s="258">
        <v>170.65409700000001</v>
      </c>
      <c r="AC66" s="258">
        <v>184.34136280000001</v>
      </c>
      <c r="AD66" s="258">
        <v>184.58448179999999</v>
      </c>
      <c r="AE66" s="258">
        <v>188.3680292</v>
      </c>
      <c r="AF66" s="258">
        <v>183.59626800000001</v>
      </c>
      <c r="AG66" s="258">
        <v>193.42461560000001</v>
      </c>
      <c r="AH66" s="258">
        <v>192.5095503</v>
      </c>
      <c r="AI66" s="258">
        <v>185.97771130000001</v>
      </c>
      <c r="AJ66" s="258">
        <v>197.27433529999999</v>
      </c>
      <c r="AK66" s="258">
        <v>187.07910330000001</v>
      </c>
      <c r="AL66" s="258">
        <v>193.3559984</v>
      </c>
      <c r="AM66" s="258">
        <v>192.4732238</v>
      </c>
      <c r="AN66" s="258">
        <v>174.75040630000001</v>
      </c>
      <c r="AO66" s="258">
        <v>194.11657460000001</v>
      </c>
      <c r="AP66" s="258">
        <v>184.94799699999999</v>
      </c>
      <c r="AQ66" s="258">
        <v>192.65164630000001</v>
      </c>
      <c r="AR66" s="258">
        <v>189.88201190000001</v>
      </c>
      <c r="AS66" s="258">
        <v>199.5788259</v>
      </c>
      <c r="AT66" s="258">
        <v>198.00622240000001</v>
      </c>
      <c r="AU66" s="258">
        <v>186.0143526</v>
      </c>
      <c r="AV66" s="258">
        <v>192.34283360000001</v>
      </c>
      <c r="AW66" s="258">
        <v>184.8511345</v>
      </c>
      <c r="AX66" s="258">
        <v>194.57872019999999</v>
      </c>
      <c r="AY66" s="258">
        <v>189.02937840000001</v>
      </c>
      <c r="AZ66" s="258">
        <v>184.6733437</v>
      </c>
      <c r="BA66" s="258">
        <v>197.4397137</v>
      </c>
      <c r="BB66" s="258">
        <v>188.11097839999999</v>
      </c>
      <c r="BC66" s="258">
        <v>191.61674170000001</v>
      </c>
      <c r="BD66" s="258">
        <v>191.95485099999999</v>
      </c>
      <c r="BE66" s="258">
        <v>197.9777</v>
      </c>
      <c r="BF66" s="258">
        <v>198.69800000000001</v>
      </c>
      <c r="BG66" s="258">
        <v>186.16220000000001</v>
      </c>
      <c r="BH66" s="346">
        <v>193.86359999999999</v>
      </c>
      <c r="BI66" s="346">
        <v>190.78819999999999</v>
      </c>
      <c r="BJ66" s="346">
        <v>196.63249999999999</v>
      </c>
      <c r="BK66" s="346">
        <v>192.6063</v>
      </c>
      <c r="BL66" s="346">
        <v>175.84479999999999</v>
      </c>
      <c r="BM66" s="346">
        <v>195.2655</v>
      </c>
      <c r="BN66" s="346">
        <v>188.89410000000001</v>
      </c>
      <c r="BO66" s="346">
        <v>195.80719999999999</v>
      </c>
      <c r="BP66" s="346">
        <v>191.99340000000001</v>
      </c>
      <c r="BQ66" s="346">
        <v>197.16239999999999</v>
      </c>
      <c r="BR66" s="346">
        <v>199.3931</v>
      </c>
      <c r="BS66" s="346">
        <v>188.3503</v>
      </c>
      <c r="BT66" s="346">
        <v>196.52440000000001</v>
      </c>
      <c r="BU66" s="346">
        <v>192.51349999999999</v>
      </c>
      <c r="BV66" s="346">
        <v>197.96420000000001</v>
      </c>
    </row>
    <row r="67" spans="1:74" ht="11.1" customHeight="1" x14ac:dyDescent="0.2">
      <c r="A67" s="140" t="s">
        <v>1000</v>
      </c>
      <c r="B67" s="209" t="s">
        <v>782</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169.0263654</v>
      </c>
      <c r="AN67" s="258">
        <v>159.1691884</v>
      </c>
      <c r="AO67" s="258">
        <v>140.76886819999999</v>
      </c>
      <c r="AP67" s="258">
        <v>109.1567098</v>
      </c>
      <c r="AQ67" s="258">
        <v>100.67125540000001</v>
      </c>
      <c r="AR67" s="258">
        <v>103.2034034</v>
      </c>
      <c r="AS67" s="258">
        <v>112.5576001</v>
      </c>
      <c r="AT67" s="258">
        <v>111.7966237</v>
      </c>
      <c r="AU67" s="258">
        <v>103.20896329999999</v>
      </c>
      <c r="AV67" s="258">
        <v>107.7310997</v>
      </c>
      <c r="AW67" s="258">
        <v>121.90963910000001</v>
      </c>
      <c r="AX67" s="258">
        <v>140.2345358</v>
      </c>
      <c r="AY67" s="258">
        <v>169.0139733</v>
      </c>
      <c r="AZ67" s="258">
        <v>144.8970357</v>
      </c>
      <c r="BA67" s="258">
        <v>127.8115837</v>
      </c>
      <c r="BB67" s="258">
        <v>113.5169573</v>
      </c>
      <c r="BC67" s="258">
        <v>106.95176360000001</v>
      </c>
      <c r="BD67" s="258">
        <v>109.1937923</v>
      </c>
      <c r="BE67" s="258">
        <v>122.136</v>
      </c>
      <c r="BF67" s="258">
        <v>118.53489999999999</v>
      </c>
      <c r="BG67" s="258">
        <v>107.06870000000001</v>
      </c>
      <c r="BH67" s="346">
        <v>108.56910000000001</v>
      </c>
      <c r="BI67" s="346">
        <v>126.1768</v>
      </c>
      <c r="BJ67" s="346">
        <v>155.411</v>
      </c>
      <c r="BK67" s="346">
        <v>169.06059999999999</v>
      </c>
      <c r="BL67" s="346">
        <v>146.88300000000001</v>
      </c>
      <c r="BM67" s="346">
        <v>137.13079999999999</v>
      </c>
      <c r="BN67" s="346">
        <v>113.8789</v>
      </c>
      <c r="BO67" s="346">
        <v>106.58029999999999</v>
      </c>
      <c r="BP67" s="346">
        <v>107.096</v>
      </c>
      <c r="BQ67" s="346">
        <v>118.63200000000001</v>
      </c>
      <c r="BR67" s="346">
        <v>118.5398</v>
      </c>
      <c r="BS67" s="346">
        <v>105.7109</v>
      </c>
      <c r="BT67" s="346">
        <v>110.32599999999999</v>
      </c>
      <c r="BU67" s="346">
        <v>126.3158</v>
      </c>
      <c r="BV67" s="346">
        <v>157.24760000000001</v>
      </c>
    </row>
    <row r="68" spans="1:74" ht="11.1" customHeight="1" x14ac:dyDescent="0.2">
      <c r="A68" s="140" t="s">
        <v>285</v>
      </c>
      <c r="B68" s="209" t="s">
        <v>1015</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166.00744230000001</v>
      </c>
      <c r="AB68" s="258">
        <v>152.09851560000001</v>
      </c>
      <c r="AC68" s="258">
        <v>145.1418649</v>
      </c>
      <c r="AD68" s="258">
        <v>118.30132330000001</v>
      </c>
      <c r="AE68" s="258">
        <v>129.28896320000001</v>
      </c>
      <c r="AF68" s="258">
        <v>148.4183931</v>
      </c>
      <c r="AG68" s="258">
        <v>161.8769174</v>
      </c>
      <c r="AH68" s="258">
        <v>160.9319208</v>
      </c>
      <c r="AI68" s="258">
        <v>138.66573969999999</v>
      </c>
      <c r="AJ68" s="258">
        <v>124.41131900000001</v>
      </c>
      <c r="AK68" s="258">
        <v>131.1680618</v>
      </c>
      <c r="AL68" s="258">
        <v>137.14343310000001</v>
      </c>
      <c r="AM68" s="258">
        <v>142.32872420000001</v>
      </c>
      <c r="AN68" s="258">
        <v>133.76961</v>
      </c>
      <c r="AO68" s="258">
        <v>117.96523089999999</v>
      </c>
      <c r="AP68" s="258">
        <v>98.901649590000005</v>
      </c>
      <c r="AQ68" s="258">
        <v>114.9894979</v>
      </c>
      <c r="AR68" s="258">
        <v>136.98468879999999</v>
      </c>
      <c r="AS68" s="258">
        <v>151.30336679999999</v>
      </c>
      <c r="AT68" s="258">
        <v>145.86501960000001</v>
      </c>
      <c r="AU68" s="258">
        <v>128.99581989999999</v>
      </c>
      <c r="AV68" s="258">
        <v>108.9855644</v>
      </c>
      <c r="AW68" s="258">
        <v>100.4526838</v>
      </c>
      <c r="AX68" s="258">
        <v>102.0372665</v>
      </c>
      <c r="AY68" s="258">
        <v>124.74860630000001</v>
      </c>
      <c r="AZ68" s="258">
        <v>103.4159413</v>
      </c>
      <c r="BA68" s="258">
        <v>83.349760610000004</v>
      </c>
      <c r="BB68" s="258">
        <v>80.863423569999995</v>
      </c>
      <c r="BC68" s="258">
        <v>92.081827250000003</v>
      </c>
      <c r="BD68" s="258">
        <v>125.68966949999999</v>
      </c>
      <c r="BE68" s="258">
        <v>147.0068</v>
      </c>
      <c r="BF68" s="258">
        <v>142.9211</v>
      </c>
      <c r="BG68" s="258">
        <v>123.6219</v>
      </c>
      <c r="BH68" s="346">
        <v>106.49120000000001</v>
      </c>
      <c r="BI68" s="346">
        <v>104.48099999999999</v>
      </c>
      <c r="BJ68" s="346">
        <v>122.0528</v>
      </c>
      <c r="BK68" s="346">
        <v>130.1421</v>
      </c>
      <c r="BL68" s="346">
        <v>115.1806</v>
      </c>
      <c r="BM68" s="346">
        <v>109.01139999999999</v>
      </c>
      <c r="BN68" s="346">
        <v>94.427779999999998</v>
      </c>
      <c r="BO68" s="346">
        <v>101.5373</v>
      </c>
      <c r="BP68" s="346">
        <v>116.2225</v>
      </c>
      <c r="BQ68" s="346">
        <v>134.59710000000001</v>
      </c>
      <c r="BR68" s="346">
        <v>133.8467</v>
      </c>
      <c r="BS68" s="346">
        <v>114.4152</v>
      </c>
      <c r="BT68" s="346">
        <v>105.52249999999999</v>
      </c>
      <c r="BU68" s="346">
        <v>101.902</v>
      </c>
      <c r="BV68" s="346">
        <v>117.6561</v>
      </c>
    </row>
    <row r="69" spans="1:74" ht="11.1" customHeight="1" x14ac:dyDescent="0.2">
      <c r="A69" s="630" t="s">
        <v>1252</v>
      </c>
      <c r="B69" s="650" t="s">
        <v>1251</v>
      </c>
      <c r="C69" s="326">
        <v>475.5596281</v>
      </c>
      <c r="D69" s="326">
        <v>438.8492885</v>
      </c>
      <c r="E69" s="326">
        <v>417.00086470000002</v>
      </c>
      <c r="F69" s="326">
        <v>390.47198750000001</v>
      </c>
      <c r="G69" s="326">
        <v>415.0534212</v>
      </c>
      <c r="H69" s="326">
        <v>428.05792339999999</v>
      </c>
      <c r="I69" s="326">
        <v>467.8723387</v>
      </c>
      <c r="J69" s="326">
        <v>464.28208799999999</v>
      </c>
      <c r="K69" s="326">
        <v>411.69538069999999</v>
      </c>
      <c r="L69" s="326">
        <v>422.64422089999999</v>
      </c>
      <c r="M69" s="326">
        <v>437.57615090000002</v>
      </c>
      <c r="N69" s="326">
        <v>462.90330790000002</v>
      </c>
      <c r="O69" s="326">
        <v>493.42902789999999</v>
      </c>
      <c r="P69" s="326">
        <v>441.16049729999997</v>
      </c>
      <c r="Q69" s="326">
        <v>463.09840709999997</v>
      </c>
      <c r="R69" s="326">
        <v>409.30490470000001</v>
      </c>
      <c r="S69" s="326">
        <v>414.54785600000002</v>
      </c>
      <c r="T69" s="326">
        <v>425.0070624</v>
      </c>
      <c r="U69" s="326">
        <v>460.33809669999999</v>
      </c>
      <c r="V69" s="326">
        <v>457.13786010000001</v>
      </c>
      <c r="W69" s="326">
        <v>425.81252219999999</v>
      </c>
      <c r="X69" s="326">
        <v>425.90098569999998</v>
      </c>
      <c r="Y69" s="326">
        <v>445.98273849999998</v>
      </c>
      <c r="Z69" s="326">
        <v>498.74029630000001</v>
      </c>
      <c r="AA69" s="326">
        <v>531.42743849999999</v>
      </c>
      <c r="AB69" s="326">
        <v>471.97378850000001</v>
      </c>
      <c r="AC69" s="326">
        <v>468.63560639999997</v>
      </c>
      <c r="AD69" s="326">
        <v>409.3097874</v>
      </c>
      <c r="AE69" s="326">
        <v>415.92166220000001</v>
      </c>
      <c r="AF69" s="326">
        <v>426.74581999999998</v>
      </c>
      <c r="AG69" s="326">
        <v>457.39671650000003</v>
      </c>
      <c r="AH69" s="326">
        <v>458.39341030000003</v>
      </c>
      <c r="AI69" s="326">
        <v>422.87599669999997</v>
      </c>
      <c r="AJ69" s="326">
        <v>425.5736043</v>
      </c>
      <c r="AK69" s="326">
        <v>446.49678560000001</v>
      </c>
      <c r="AL69" s="326">
        <v>476.36033859999998</v>
      </c>
      <c r="AM69" s="326">
        <v>504.80920429999998</v>
      </c>
      <c r="AN69" s="326">
        <v>468.5751707</v>
      </c>
      <c r="AO69" s="326">
        <v>453.8315647</v>
      </c>
      <c r="AP69" s="326">
        <v>393.95560560000001</v>
      </c>
      <c r="AQ69" s="326">
        <v>409.29329050000001</v>
      </c>
      <c r="AR69" s="326">
        <v>431.0193534</v>
      </c>
      <c r="AS69" s="326">
        <v>464.42068380000001</v>
      </c>
      <c r="AT69" s="326">
        <v>456.64875669999998</v>
      </c>
      <c r="AU69" s="326">
        <v>419.16838510000002</v>
      </c>
      <c r="AV69" s="326">
        <v>410.04038860000003</v>
      </c>
      <c r="AW69" s="326">
        <v>408.1627067</v>
      </c>
      <c r="AX69" s="326">
        <v>437.8314135</v>
      </c>
      <c r="AY69" s="326">
        <v>483.77016880000002</v>
      </c>
      <c r="AZ69" s="326">
        <v>433.9014214</v>
      </c>
      <c r="BA69" s="326">
        <v>409.57926889999999</v>
      </c>
      <c r="BB69" s="326">
        <v>383.43801500000001</v>
      </c>
      <c r="BC69" s="326">
        <v>391.62854349999998</v>
      </c>
      <c r="BD69" s="326">
        <v>427.78496849999999</v>
      </c>
      <c r="BE69" s="326">
        <v>468.10149999999999</v>
      </c>
      <c r="BF69" s="326">
        <v>461.13490000000002</v>
      </c>
      <c r="BG69" s="326">
        <v>417.8021</v>
      </c>
      <c r="BH69" s="363">
        <v>409.90480000000002</v>
      </c>
      <c r="BI69" s="363">
        <v>422.39510000000001</v>
      </c>
      <c r="BJ69" s="363">
        <v>475.0772</v>
      </c>
      <c r="BK69" s="363">
        <v>492.78719999999998</v>
      </c>
      <c r="BL69" s="363">
        <v>438.8236</v>
      </c>
      <c r="BM69" s="363">
        <v>442.38600000000002</v>
      </c>
      <c r="BN69" s="363">
        <v>398.14749999999998</v>
      </c>
      <c r="BO69" s="363">
        <v>404.90300000000002</v>
      </c>
      <c r="BP69" s="363">
        <v>416.25850000000003</v>
      </c>
      <c r="BQ69" s="363">
        <v>451.37240000000003</v>
      </c>
      <c r="BR69" s="363">
        <v>452.76049999999998</v>
      </c>
      <c r="BS69" s="363">
        <v>409.42559999999997</v>
      </c>
      <c r="BT69" s="363">
        <v>413.35379999999998</v>
      </c>
      <c r="BU69" s="363">
        <v>421.68060000000003</v>
      </c>
      <c r="BV69" s="363">
        <v>473.84879999999998</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1" t="s">
        <v>1042</v>
      </c>
      <c r="C71" s="778"/>
      <c r="D71" s="778"/>
      <c r="E71" s="778"/>
      <c r="F71" s="778"/>
      <c r="G71" s="778"/>
      <c r="H71" s="778"/>
      <c r="I71" s="778"/>
      <c r="J71" s="778"/>
      <c r="K71" s="778"/>
      <c r="L71" s="778"/>
      <c r="M71" s="778"/>
      <c r="N71" s="778"/>
      <c r="O71" s="778"/>
      <c r="P71" s="778"/>
      <c r="Q71" s="778"/>
    </row>
    <row r="72" spans="1:74" ht="12" customHeight="1" x14ac:dyDescent="0.2">
      <c r="A72" s="134"/>
      <c r="B72" s="628" t="s">
        <v>1055</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7" t="s">
        <v>1137</v>
      </c>
      <c r="C73" s="764"/>
      <c r="D73" s="764"/>
      <c r="E73" s="764"/>
      <c r="F73" s="764"/>
      <c r="G73" s="764"/>
      <c r="H73" s="764"/>
      <c r="I73" s="764"/>
      <c r="J73" s="764"/>
      <c r="K73" s="764"/>
      <c r="L73" s="764"/>
      <c r="M73" s="764"/>
      <c r="N73" s="764"/>
      <c r="O73" s="764"/>
      <c r="P73" s="764"/>
      <c r="Q73" s="764"/>
      <c r="AY73" s="513"/>
      <c r="AZ73" s="513"/>
      <c r="BA73" s="513"/>
      <c r="BB73" s="513"/>
      <c r="BC73" s="513"/>
      <c r="BD73" s="513"/>
      <c r="BE73" s="513"/>
      <c r="BF73" s="727"/>
      <c r="BG73" s="513"/>
      <c r="BH73" s="513"/>
      <c r="BI73" s="513"/>
      <c r="BJ73" s="513"/>
    </row>
    <row r="74" spans="1:74" s="468" customFormat="1" ht="12" customHeight="1" x14ac:dyDescent="0.2">
      <c r="A74" s="467"/>
      <c r="B74" s="828" t="s">
        <v>1</v>
      </c>
      <c r="C74" s="764"/>
      <c r="D74" s="764"/>
      <c r="E74" s="764"/>
      <c r="F74" s="764"/>
      <c r="G74" s="764"/>
      <c r="H74" s="764"/>
      <c r="I74" s="764"/>
      <c r="J74" s="764"/>
      <c r="K74" s="764"/>
      <c r="L74" s="764"/>
      <c r="M74" s="764"/>
      <c r="N74" s="764"/>
      <c r="O74" s="764"/>
      <c r="P74" s="764"/>
      <c r="Q74" s="764"/>
      <c r="AY74" s="513"/>
      <c r="AZ74" s="513"/>
      <c r="BA74" s="513"/>
      <c r="BB74" s="513"/>
      <c r="BC74" s="513"/>
      <c r="BD74" s="513"/>
      <c r="BE74" s="513"/>
      <c r="BF74" s="727"/>
      <c r="BG74" s="513"/>
      <c r="BH74" s="513"/>
      <c r="BI74" s="513"/>
      <c r="BJ74" s="513"/>
    </row>
    <row r="75" spans="1:74" s="468" customFormat="1" ht="12" customHeight="1" x14ac:dyDescent="0.2">
      <c r="A75" s="467"/>
      <c r="B75" s="827" t="s">
        <v>1253</v>
      </c>
      <c r="C75" s="764"/>
      <c r="D75" s="764"/>
      <c r="E75" s="764"/>
      <c r="F75" s="764"/>
      <c r="G75" s="764"/>
      <c r="H75" s="764"/>
      <c r="I75" s="764"/>
      <c r="J75" s="764"/>
      <c r="K75" s="764"/>
      <c r="L75" s="764"/>
      <c r="M75" s="764"/>
      <c r="N75" s="764"/>
      <c r="O75" s="764"/>
      <c r="P75" s="764"/>
      <c r="Q75" s="764"/>
      <c r="AY75" s="513"/>
      <c r="AZ75" s="513"/>
      <c r="BA75" s="513"/>
      <c r="BB75" s="513"/>
      <c r="BC75" s="513"/>
      <c r="BD75" s="513"/>
      <c r="BE75" s="513"/>
      <c r="BF75" s="727"/>
      <c r="BG75" s="513"/>
      <c r="BH75" s="513"/>
      <c r="BI75" s="513"/>
      <c r="BJ75" s="513"/>
    </row>
    <row r="76" spans="1:74" s="468" customFormat="1" ht="12" customHeight="1" x14ac:dyDescent="0.2">
      <c r="A76" s="467"/>
      <c r="B76" s="767" t="s">
        <v>1069</v>
      </c>
      <c r="C76" s="768"/>
      <c r="D76" s="768"/>
      <c r="E76" s="768"/>
      <c r="F76" s="768"/>
      <c r="G76" s="768"/>
      <c r="H76" s="768"/>
      <c r="I76" s="768"/>
      <c r="J76" s="768"/>
      <c r="K76" s="768"/>
      <c r="L76" s="768"/>
      <c r="M76" s="768"/>
      <c r="N76" s="768"/>
      <c r="O76" s="768"/>
      <c r="P76" s="768"/>
      <c r="Q76" s="764"/>
      <c r="AY76" s="513"/>
      <c r="AZ76" s="513"/>
      <c r="BA76" s="513"/>
      <c r="BB76" s="513"/>
      <c r="BC76" s="513"/>
      <c r="BD76" s="513"/>
      <c r="BE76" s="513"/>
      <c r="BF76" s="727"/>
      <c r="BG76" s="513"/>
      <c r="BH76" s="513"/>
      <c r="BI76" s="513"/>
      <c r="BJ76" s="513"/>
    </row>
    <row r="77" spans="1:74" s="468" customFormat="1" ht="12" customHeight="1" x14ac:dyDescent="0.2">
      <c r="A77" s="467"/>
      <c r="B77" s="767" t="s">
        <v>2</v>
      </c>
      <c r="C77" s="768"/>
      <c r="D77" s="768"/>
      <c r="E77" s="768"/>
      <c r="F77" s="768"/>
      <c r="G77" s="768"/>
      <c r="H77" s="768"/>
      <c r="I77" s="768"/>
      <c r="J77" s="768"/>
      <c r="K77" s="768"/>
      <c r="L77" s="768"/>
      <c r="M77" s="768"/>
      <c r="N77" s="768"/>
      <c r="O77" s="768"/>
      <c r="P77" s="768"/>
      <c r="Q77" s="764"/>
      <c r="AY77" s="513"/>
      <c r="AZ77" s="513"/>
      <c r="BA77" s="513"/>
      <c r="BB77" s="513"/>
      <c r="BC77" s="513"/>
      <c r="BD77" s="513"/>
      <c r="BE77" s="513"/>
      <c r="BF77" s="727"/>
      <c r="BG77" s="513"/>
      <c r="BH77" s="513"/>
      <c r="BI77" s="513"/>
      <c r="BJ77" s="513"/>
    </row>
    <row r="78" spans="1:74" s="468" customFormat="1" ht="12" customHeight="1" x14ac:dyDescent="0.2">
      <c r="A78" s="467"/>
      <c r="B78" s="762" t="s">
        <v>3</v>
      </c>
      <c r="C78" s="763"/>
      <c r="D78" s="763"/>
      <c r="E78" s="763"/>
      <c r="F78" s="763"/>
      <c r="G78" s="763"/>
      <c r="H78" s="763"/>
      <c r="I78" s="763"/>
      <c r="J78" s="763"/>
      <c r="K78" s="763"/>
      <c r="L78" s="763"/>
      <c r="M78" s="763"/>
      <c r="N78" s="763"/>
      <c r="O78" s="763"/>
      <c r="P78" s="763"/>
      <c r="Q78" s="764"/>
      <c r="AY78" s="513"/>
      <c r="AZ78" s="513"/>
      <c r="BA78" s="513"/>
      <c r="BB78" s="513"/>
      <c r="BC78" s="513"/>
      <c r="BD78" s="513"/>
      <c r="BE78" s="513"/>
      <c r="BF78" s="727"/>
      <c r="BG78" s="513"/>
      <c r="BH78" s="513"/>
      <c r="BI78" s="513"/>
      <c r="BJ78" s="513"/>
    </row>
    <row r="79" spans="1:74" s="468" customFormat="1" ht="12" customHeight="1" x14ac:dyDescent="0.2">
      <c r="A79" s="467"/>
      <c r="B79" s="762" t="s">
        <v>1073</v>
      </c>
      <c r="C79" s="763"/>
      <c r="D79" s="763"/>
      <c r="E79" s="763"/>
      <c r="F79" s="763"/>
      <c r="G79" s="763"/>
      <c r="H79" s="763"/>
      <c r="I79" s="763"/>
      <c r="J79" s="763"/>
      <c r="K79" s="763"/>
      <c r="L79" s="763"/>
      <c r="M79" s="763"/>
      <c r="N79" s="763"/>
      <c r="O79" s="763"/>
      <c r="P79" s="763"/>
      <c r="Q79" s="764"/>
      <c r="AY79" s="513"/>
      <c r="AZ79" s="513"/>
      <c r="BA79" s="513"/>
      <c r="BB79" s="513"/>
      <c r="BC79" s="513"/>
      <c r="BD79" s="513"/>
      <c r="BE79" s="513"/>
      <c r="BF79" s="727"/>
      <c r="BG79" s="513"/>
      <c r="BH79" s="513"/>
      <c r="BI79" s="513"/>
      <c r="BJ79" s="513"/>
    </row>
    <row r="80" spans="1:74" s="468" customFormat="1" ht="12" customHeight="1" x14ac:dyDescent="0.2">
      <c r="A80" s="467"/>
      <c r="B80" s="765" t="s">
        <v>1183</v>
      </c>
      <c r="C80" s="764"/>
      <c r="D80" s="764"/>
      <c r="E80" s="764"/>
      <c r="F80" s="764"/>
      <c r="G80" s="764"/>
      <c r="H80" s="764"/>
      <c r="I80" s="764"/>
      <c r="J80" s="764"/>
      <c r="K80" s="764"/>
      <c r="L80" s="764"/>
      <c r="M80" s="764"/>
      <c r="N80" s="764"/>
      <c r="O80" s="764"/>
      <c r="P80" s="764"/>
      <c r="Q80" s="764"/>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A26" activePane="bottomRight" state="frozen"/>
      <selection activeCell="BC15" sqref="BC15"/>
      <selection pane="topRight" activeCell="BC15" sqref="BC15"/>
      <selection pane="bottomLeft" activeCell="BC15" sqref="BC15"/>
      <selection pane="bottomRight" activeCell="BD38" sqref="BD38"/>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70" t="s">
        <v>1021</v>
      </c>
      <c r="B1" s="829" t="s">
        <v>255</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63"/>
    </row>
    <row r="2" spans="1:74" s="165" customFormat="1"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7"/>
      <c r="B5" s="166" t="s">
        <v>1185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910</v>
      </c>
      <c r="B6" s="210" t="s">
        <v>587</v>
      </c>
      <c r="C6" s="240">
        <v>834.78268777999995</v>
      </c>
      <c r="D6" s="240">
        <v>836.71499686000004</v>
      </c>
      <c r="E6" s="240">
        <v>838.40155358000004</v>
      </c>
      <c r="F6" s="240">
        <v>840.07579149000003</v>
      </c>
      <c r="G6" s="240">
        <v>841.09576832000005</v>
      </c>
      <c r="H6" s="240">
        <v>841.69491761999996</v>
      </c>
      <c r="I6" s="240">
        <v>842.51853759999995</v>
      </c>
      <c r="J6" s="240">
        <v>841.79205817000002</v>
      </c>
      <c r="K6" s="240">
        <v>840.16077755000003</v>
      </c>
      <c r="L6" s="240">
        <v>834.77005400999997</v>
      </c>
      <c r="M6" s="240">
        <v>833.47015227999998</v>
      </c>
      <c r="N6" s="240">
        <v>833.40643064000005</v>
      </c>
      <c r="O6" s="240">
        <v>837.31662944000004</v>
      </c>
      <c r="P6" s="240">
        <v>837.67196273000002</v>
      </c>
      <c r="Q6" s="240">
        <v>837.21017085999995</v>
      </c>
      <c r="R6" s="240">
        <v>833.1316157</v>
      </c>
      <c r="S6" s="240">
        <v>833.13530208999998</v>
      </c>
      <c r="T6" s="240">
        <v>834.42159190999996</v>
      </c>
      <c r="U6" s="240">
        <v>839.95456036999997</v>
      </c>
      <c r="V6" s="240">
        <v>841.58300064000002</v>
      </c>
      <c r="W6" s="240">
        <v>842.27098793000005</v>
      </c>
      <c r="X6" s="240">
        <v>840.05384738999999</v>
      </c>
      <c r="Y6" s="240">
        <v>840.33443484999998</v>
      </c>
      <c r="Z6" s="240">
        <v>841.14807546999998</v>
      </c>
      <c r="AA6" s="240">
        <v>843.10706785000002</v>
      </c>
      <c r="AB6" s="240">
        <v>844.52759084000002</v>
      </c>
      <c r="AC6" s="240">
        <v>846.02194305</v>
      </c>
      <c r="AD6" s="240">
        <v>847.20518517999994</v>
      </c>
      <c r="AE6" s="240">
        <v>849.13590029</v>
      </c>
      <c r="AF6" s="240">
        <v>851.42914909000001</v>
      </c>
      <c r="AG6" s="240">
        <v>854.75628709</v>
      </c>
      <c r="AH6" s="240">
        <v>857.27108663000001</v>
      </c>
      <c r="AI6" s="240">
        <v>859.64490322999995</v>
      </c>
      <c r="AJ6" s="240">
        <v>862.85306543000002</v>
      </c>
      <c r="AK6" s="240">
        <v>864.21341973000006</v>
      </c>
      <c r="AL6" s="240">
        <v>864.70129468000005</v>
      </c>
      <c r="AM6" s="240">
        <v>861.80692299999998</v>
      </c>
      <c r="AN6" s="240">
        <v>862.43216471000005</v>
      </c>
      <c r="AO6" s="240">
        <v>864.06725252000001</v>
      </c>
      <c r="AP6" s="240">
        <v>869.99199607000003</v>
      </c>
      <c r="AQ6" s="240">
        <v>871.18691888000001</v>
      </c>
      <c r="AR6" s="240">
        <v>870.93183055999998</v>
      </c>
      <c r="AS6" s="240">
        <v>866.11589035999998</v>
      </c>
      <c r="AT6" s="240">
        <v>865.29391039999996</v>
      </c>
      <c r="AU6" s="240">
        <v>865.35504989000003</v>
      </c>
      <c r="AV6" s="240">
        <v>867.51269322999997</v>
      </c>
      <c r="AW6" s="240">
        <v>868.43003338000005</v>
      </c>
      <c r="AX6" s="240">
        <v>869.32045471000004</v>
      </c>
      <c r="AY6" s="240">
        <v>870.19074063000005</v>
      </c>
      <c r="AZ6" s="240">
        <v>871.02223676999995</v>
      </c>
      <c r="BA6" s="240">
        <v>871.82172651999997</v>
      </c>
      <c r="BB6" s="240">
        <v>871.98602420999998</v>
      </c>
      <c r="BC6" s="240">
        <v>873.17389046999995</v>
      </c>
      <c r="BD6" s="240">
        <v>874.78213962999996</v>
      </c>
      <c r="BE6" s="240">
        <v>877.69993349000003</v>
      </c>
      <c r="BF6" s="240">
        <v>879.48207706000005</v>
      </c>
      <c r="BG6" s="240">
        <v>881.01773216000004</v>
      </c>
      <c r="BH6" s="333">
        <v>881.77089999999998</v>
      </c>
      <c r="BI6" s="333">
        <v>883.21559999999999</v>
      </c>
      <c r="BJ6" s="333">
        <v>884.81579999999997</v>
      </c>
      <c r="BK6" s="333">
        <v>887.01949999999999</v>
      </c>
      <c r="BL6" s="333">
        <v>888.59490000000005</v>
      </c>
      <c r="BM6" s="333">
        <v>889.98990000000003</v>
      </c>
      <c r="BN6" s="333">
        <v>890.92589999999996</v>
      </c>
      <c r="BO6" s="333">
        <v>892.16890000000001</v>
      </c>
      <c r="BP6" s="333">
        <v>893.44050000000004</v>
      </c>
      <c r="BQ6" s="333">
        <v>894.81849999999997</v>
      </c>
      <c r="BR6" s="333">
        <v>896.08879999999999</v>
      </c>
      <c r="BS6" s="333">
        <v>897.32920000000001</v>
      </c>
      <c r="BT6" s="333">
        <v>898.37049999999999</v>
      </c>
      <c r="BU6" s="333">
        <v>899.67819999999995</v>
      </c>
      <c r="BV6" s="333">
        <v>901.08309999999994</v>
      </c>
    </row>
    <row r="7" spans="1:74" ht="11.1" customHeight="1" x14ac:dyDescent="0.2">
      <c r="A7" s="148" t="s">
        <v>911</v>
      </c>
      <c r="B7" s="210" t="s">
        <v>621</v>
      </c>
      <c r="C7" s="240">
        <v>2308.5426183</v>
      </c>
      <c r="D7" s="240">
        <v>2311.9089021999998</v>
      </c>
      <c r="E7" s="240">
        <v>2317.2392875</v>
      </c>
      <c r="F7" s="240">
        <v>2327.530205</v>
      </c>
      <c r="G7" s="240">
        <v>2334.5414701</v>
      </c>
      <c r="H7" s="240">
        <v>2341.2695134999999</v>
      </c>
      <c r="I7" s="240">
        <v>2348.9008497</v>
      </c>
      <c r="J7" s="240">
        <v>2354.172564</v>
      </c>
      <c r="K7" s="240">
        <v>2358.2711709999999</v>
      </c>
      <c r="L7" s="240">
        <v>2364.2448915</v>
      </c>
      <c r="M7" s="240">
        <v>2363.7111178999999</v>
      </c>
      <c r="N7" s="240">
        <v>2359.7180711000001</v>
      </c>
      <c r="O7" s="240">
        <v>2341.5133535999998</v>
      </c>
      <c r="P7" s="240">
        <v>2338.6660587000001</v>
      </c>
      <c r="Q7" s="240">
        <v>2340.4237889000001</v>
      </c>
      <c r="R7" s="240">
        <v>2354.7636864000001</v>
      </c>
      <c r="S7" s="240">
        <v>2359.7486098999998</v>
      </c>
      <c r="T7" s="240">
        <v>2363.3557016</v>
      </c>
      <c r="U7" s="240">
        <v>2362.3883400999998</v>
      </c>
      <c r="V7" s="240">
        <v>2365.6372345999998</v>
      </c>
      <c r="W7" s="240">
        <v>2369.9057634999999</v>
      </c>
      <c r="X7" s="240">
        <v>2379.8552657999999</v>
      </c>
      <c r="Y7" s="240">
        <v>2382.6670592999999</v>
      </c>
      <c r="Z7" s="240">
        <v>2383.0024831000001</v>
      </c>
      <c r="AA7" s="240">
        <v>2375.0254192000002</v>
      </c>
      <c r="AB7" s="240">
        <v>2374.7851916999998</v>
      </c>
      <c r="AC7" s="240">
        <v>2376.4456828000002</v>
      </c>
      <c r="AD7" s="240">
        <v>2380.4225716999999</v>
      </c>
      <c r="AE7" s="240">
        <v>2385.5727406000001</v>
      </c>
      <c r="AF7" s="240">
        <v>2392.3118687000001</v>
      </c>
      <c r="AG7" s="240">
        <v>2404.5431677000001</v>
      </c>
      <c r="AH7" s="240">
        <v>2411.5328054000001</v>
      </c>
      <c r="AI7" s="240">
        <v>2417.1839934999998</v>
      </c>
      <c r="AJ7" s="240">
        <v>2423.396033</v>
      </c>
      <c r="AK7" s="240">
        <v>2424.9458461999998</v>
      </c>
      <c r="AL7" s="240">
        <v>2423.7327338999999</v>
      </c>
      <c r="AM7" s="240">
        <v>2410.0897469000001</v>
      </c>
      <c r="AN7" s="240">
        <v>2410.6009960000001</v>
      </c>
      <c r="AO7" s="240">
        <v>2415.5995318</v>
      </c>
      <c r="AP7" s="240">
        <v>2432.9267279000001</v>
      </c>
      <c r="AQ7" s="240">
        <v>2441.0188069000001</v>
      </c>
      <c r="AR7" s="240">
        <v>2447.7171423999998</v>
      </c>
      <c r="AS7" s="240">
        <v>2453.3356571999998</v>
      </c>
      <c r="AT7" s="240">
        <v>2457.0110633999998</v>
      </c>
      <c r="AU7" s="240">
        <v>2459.057284</v>
      </c>
      <c r="AV7" s="240">
        <v>2457.0799379999999</v>
      </c>
      <c r="AW7" s="240">
        <v>2457.6635729999998</v>
      </c>
      <c r="AX7" s="240">
        <v>2458.4138079999998</v>
      </c>
      <c r="AY7" s="240">
        <v>2458.7636315</v>
      </c>
      <c r="AZ7" s="240">
        <v>2460.2723252000001</v>
      </c>
      <c r="BA7" s="240">
        <v>2462.3728775</v>
      </c>
      <c r="BB7" s="240">
        <v>2464.0852761000001</v>
      </c>
      <c r="BC7" s="240">
        <v>2468.1045552</v>
      </c>
      <c r="BD7" s="240">
        <v>2473.4507024</v>
      </c>
      <c r="BE7" s="240">
        <v>2483.0958332999999</v>
      </c>
      <c r="BF7" s="240">
        <v>2488.8666297999998</v>
      </c>
      <c r="BG7" s="240">
        <v>2493.7352077999999</v>
      </c>
      <c r="BH7" s="333">
        <v>2496.806</v>
      </c>
      <c r="BI7" s="333">
        <v>2500.5419999999999</v>
      </c>
      <c r="BJ7" s="333">
        <v>2504.047</v>
      </c>
      <c r="BK7" s="333">
        <v>2506.6320000000001</v>
      </c>
      <c r="BL7" s="333">
        <v>2510.1909999999998</v>
      </c>
      <c r="BM7" s="333">
        <v>2514.0360000000001</v>
      </c>
      <c r="BN7" s="333">
        <v>2518.8380000000002</v>
      </c>
      <c r="BO7" s="333">
        <v>2522.748</v>
      </c>
      <c r="BP7" s="333">
        <v>2526.4389999999999</v>
      </c>
      <c r="BQ7" s="333">
        <v>2529.8389999999999</v>
      </c>
      <c r="BR7" s="333">
        <v>2533.145</v>
      </c>
      <c r="BS7" s="333">
        <v>2536.2860000000001</v>
      </c>
      <c r="BT7" s="333">
        <v>2538.62</v>
      </c>
      <c r="BU7" s="333">
        <v>2541.9119999999998</v>
      </c>
      <c r="BV7" s="333">
        <v>2545.5189999999998</v>
      </c>
    </row>
    <row r="8" spans="1:74" ht="11.1" customHeight="1" x14ac:dyDescent="0.2">
      <c r="A8" s="148" t="s">
        <v>912</v>
      </c>
      <c r="B8" s="210" t="s">
        <v>588</v>
      </c>
      <c r="C8" s="240">
        <v>2145.9068898</v>
      </c>
      <c r="D8" s="240">
        <v>2147.7800923999998</v>
      </c>
      <c r="E8" s="240">
        <v>2150.483624</v>
      </c>
      <c r="F8" s="240">
        <v>2157.5258549999999</v>
      </c>
      <c r="G8" s="240">
        <v>2159.2587665000001</v>
      </c>
      <c r="H8" s="240">
        <v>2159.1907291000002</v>
      </c>
      <c r="I8" s="240">
        <v>2157.0334591999999</v>
      </c>
      <c r="J8" s="240">
        <v>2153.5797364999999</v>
      </c>
      <c r="K8" s="240">
        <v>2148.5412775999998</v>
      </c>
      <c r="L8" s="240">
        <v>2131.5251314000002</v>
      </c>
      <c r="M8" s="240">
        <v>2131.1119131999999</v>
      </c>
      <c r="N8" s="240">
        <v>2136.908672</v>
      </c>
      <c r="O8" s="240">
        <v>2163.9620415999998</v>
      </c>
      <c r="P8" s="240">
        <v>2170.893779</v>
      </c>
      <c r="Q8" s="240">
        <v>2172.7505181000001</v>
      </c>
      <c r="R8" s="240">
        <v>2159.9874104999999</v>
      </c>
      <c r="S8" s="240">
        <v>2158.8527892000002</v>
      </c>
      <c r="T8" s="240">
        <v>2159.8018059999999</v>
      </c>
      <c r="U8" s="240">
        <v>2163.9855180999998</v>
      </c>
      <c r="V8" s="240">
        <v>2168.2385178999998</v>
      </c>
      <c r="W8" s="240">
        <v>2173.7118627</v>
      </c>
      <c r="X8" s="240">
        <v>2185.4985766999998</v>
      </c>
      <c r="Y8" s="240">
        <v>2189.5928435999999</v>
      </c>
      <c r="Z8" s="240">
        <v>2191.0876874999999</v>
      </c>
      <c r="AA8" s="240">
        <v>2182.5581734000002</v>
      </c>
      <c r="AB8" s="240">
        <v>2184.4228727</v>
      </c>
      <c r="AC8" s="240">
        <v>2189.2568503000002</v>
      </c>
      <c r="AD8" s="240">
        <v>2200.6541244999999</v>
      </c>
      <c r="AE8" s="240">
        <v>2208.7311448999999</v>
      </c>
      <c r="AF8" s="240">
        <v>2217.0819299</v>
      </c>
      <c r="AG8" s="240">
        <v>2228.7675113999999</v>
      </c>
      <c r="AH8" s="240">
        <v>2235.3700514000002</v>
      </c>
      <c r="AI8" s="240">
        <v>2239.9505817999998</v>
      </c>
      <c r="AJ8" s="240">
        <v>2240.0567163000001</v>
      </c>
      <c r="AK8" s="240">
        <v>2242.4325173000002</v>
      </c>
      <c r="AL8" s="240">
        <v>2244.6255986000001</v>
      </c>
      <c r="AM8" s="240">
        <v>2246.2921443</v>
      </c>
      <c r="AN8" s="240">
        <v>2248.3776477000001</v>
      </c>
      <c r="AO8" s="240">
        <v>2250.5382932000002</v>
      </c>
      <c r="AP8" s="240">
        <v>2250.9901129</v>
      </c>
      <c r="AQ8" s="240">
        <v>2254.6390182</v>
      </c>
      <c r="AR8" s="240">
        <v>2259.7010414000001</v>
      </c>
      <c r="AS8" s="240">
        <v>2270.2054681999998</v>
      </c>
      <c r="AT8" s="240">
        <v>2275.0717626999999</v>
      </c>
      <c r="AU8" s="240">
        <v>2278.3292107000002</v>
      </c>
      <c r="AV8" s="240">
        <v>2278.2846675999999</v>
      </c>
      <c r="AW8" s="240">
        <v>2279.5942808</v>
      </c>
      <c r="AX8" s="240">
        <v>2280.5649057999999</v>
      </c>
      <c r="AY8" s="240">
        <v>2280.3357463000002</v>
      </c>
      <c r="AZ8" s="240">
        <v>2281.2739921000002</v>
      </c>
      <c r="BA8" s="240">
        <v>2282.5188469</v>
      </c>
      <c r="BB8" s="240">
        <v>2282.9773166999998</v>
      </c>
      <c r="BC8" s="240">
        <v>2285.6551349000001</v>
      </c>
      <c r="BD8" s="240">
        <v>2289.4593076000001</v>
      </c>
      <c r="BE8" s="240">
        <v>2296.4936355999998</v>
      </c>
      <c r="BF8" s="240">
        <v>2300.9726664999998</v>
      </c>
      <c r="BG8" s="240">
        <v>2305.0002012</v>
      </c>
      <c r="BH8" s="333">
        <v>2307.4789999999998</v>
      </c>
      <c r="BI8" s="333">
        <v>2311.4259999999999</v>
      </c>
      <c r="BJ8" s="333">
        <v>2315.7460000000001</v>
      </c>
      <c r="BK8" s="333">
        <v>2321.4589999999998</v>
      </c>
      <c r="BL8" s="333">
        <v>2325.7550000000001</v>
      </c>
      <c r="BM8" s="333">
        <v>2329.6570000000002</v>
      </c>
      <c r="BN8" s="333">
        <v>2332.7379999999998</v>
      </c>
      <c r="BO8" s="333">
        <v>2336.1689999999999</v>
      </c>
      <c r="BP8" s="333">
        <v>2339.5250000000001</v>
      </c>
      <c r="BQ8" s="333">
        <v>2342.96</v>
      </c>
      <c r="BR8" s="333">
        <v>2346.049</v>
      </c>
      <c r="BS8" s="333">
        <v>2348.9479999999999</v>
      </c>
      <c r="BT8" s="333">
        <v>2351.0590000000002</v>
      </c>
      <c r="BU8" s="333">
        <v>2354.0210000000002</v>
      </c>
      <c r="BV8" s="333">
        <v>2357.2379999999998</v>
      </c>
    </row>
    <row r="9" spans="1:74" ht="11.1" customHeight="1" x14ac:dyDescent="0.2">
      <c r="A9" s="148" t="s">
        <v>913</v>
      </c>
      <c r="B9" s="210" t="s">
        <v>589</v>
      </c>
      <c r="C9" s="240">
        <v>997.63066320999997</v>
      </c>
      <c r="D9" s="240">
        <v>999.07964518999995</v>
      </c>
      <c r="E9" s="240">
        <v>1000.3715132</v>
      </c>
      <c r="F9" s="240">
        <v>1002.3447935</v>
      </c>
      <c r="G9" s="240">
        <v>1002.6935389</v>
      </c>
      <c r="H9" s="240">
        <v>1002.2562756999999</v>
      </c>
      <c r="I9" s="240">
        <v>999.64951721</v>
      </c>
      <c r="J9" s="240">
        <v>998.67785159000005</v>
      </c>
      <c r="K9" s="240">
        <v>997.95779223</v>
      </c>
      <c r="L9" s="240">
        <v>995.52425591999997</v>
      </c>
      <c r="M9" s="240">
        <v>996.78122151000002</v>
      </c>
      <c r="N9" s="240">
        <v>999.76360579000004</v>
      </c>
      <c r="O9" s="240">
        <v>1009.017372</v>
      </c>
      <c r="P9" s="240">
        <v>1012.0411212</v>
      </c>
      <c r="Q9" s="240">
        <v>1013.3808166</v>
      </c>
      <c r="R9" s="240">
        <v>1008.9106546</v>
      </c>
      <c r="S9" s="240">
        <v>1009.9765951000001</v>
      </c>
      <c r="T9" s="240">
        <v>1012.4528346</v>
      </c>
      <c r="U9" s="240">
        <v>1019.0274488</v>
      </c>
      <c r="V9" s="240">
        <v>1022.3082292</v>
      </c>
      <c r="W9" s="240">
        <v>1024.9832517</v>
      </c>
      <c r="X9" s="240">
        <v>1028.5900223000001</v>
      </c>
      <c r="Y9" s="240">
        <v>1028.9003992999999</v>
      </c>
      <c r="Z9" s="240">
        <v>1027.4518888</v>
      </c>
      <c r="AA9" s="240">
        <v>1017.7623032</v>
      </c>
      <c r="AB9" s="240">
        <v>1017.6576583</v>
      </c>
      <c r="AC9" s="240">
        <v>1020.6557667</v>
      </c>
      <c r="AD9" s="240">
        <v>1031.6008087</v>
      </c>
      <c r="AE9" s="240">
        <v>1037.1712881000001</v>
      </c>
      <c r="AF9" s="240">
        <v>1042.2113853000001</v>
      </c>
      <c r="AG9" s="240">
        <v>1046.8514263</v>
      </c>
      <c r="AH9" s="240">
        <v>1050.7330148999999</v>
      </c>
      <c r="AI9" s="240">
        <v>1053.9864769000001</v>
      </c>
      <c r="AJ9" s="240">
        <v>1057.6628741</v>
      </c>
      <c r="AK9" s="240">
        <v>1058.8717869</v>
      </c>
      <c r="AL9" s="240">
        <v>1058.6642770000001</v>
      </c>
      <c r="AM9" s="240">
        <v>1053.8614462</v>
      </c>
      <c r="AN9" s="240">
        <v>1053.2052645000001</v>
      </c>
      <c r="AO9" s="240">
        <v>1053.5168337</v>
      </c>
      <c r="AP9" s="240">
        <v>1056.3805377000001</v>
      </c>
      <c r="AQ9" s="240">
        <v>1057.4393207999999</v>
      </c>
      <c r="AR9" s="240">
        <v>1058.2775667000001</v>
      </c>
      <c r="AS9" s="240">
        <v>1058.9367185999999</v>
      </c>
      <c r="AT9" s="240">
        <v>1059.3028082000001</v>
      </c>
      <c r="AU9" s="240">
        <v>1059.4172785000001</v>
      </c>
      <c r="AV9" s="240">
        <v>1059.3454383000001</v>
      </c>
      <c r="AW9" s="240">
        <v>1058.9076884000001</v>
      </c>
      <c r="AX9" s="240">
        <v>1058.1693376000001</v>
      </c>
      <c r="AY9" s="240">
        <v>1055.8561199999999</v>
      </c>
      <c r="AZ9" s="240">
        <v>1055.4722670000001</v>
      </c>
      <c r="BA9" s="240">
        <v>1055.7435127000001</v>
      </c>
      <c r="BB9" s="240">
        <v>1056.9548904000001</v>
      </c>
      <c r="BC9" s="240">
        <v>1058.3225580999999</v>
      </c>
      <c r="BD9" s="240">
        <v>1060.1315492000001</v>
      </c>
      <c r="BE9" s="240">
        <v>1063.0014249000001</v>
      </c>
      <c r="BF9" s="240">
        <v>1065.2283921000001</v>
      </c>
      <c r="BG9" s="240">
        <v>1067.4320118000001</v>
      </c>
      <c r="BH9" s="333">
        <v>1069.6030000000001</v>
      </c>
      <c r="BI9" s="333">
        <v>1071.7670000000001</v>
      </c>
      <c r="BJ9" s="333">
        <v>1073.914</v>
      </c>
      <c r="BK9" s="333">
        <v>1076.1369999999999</v>
      </c>
      <c r="BL9" s="333">
        <v>1078.182</v>
      </c>
      <c r="BM9" s="333">
        <v>1080.143</v>
      </c>
      <c r="BN9" s="333">
        <v>1081.953</v>
      </c>
      <c r="BO9" s="333">
        <v>1083.7929999999999</v>
      </c>
      <c r="BP9" s="333">
        <v>1085.5989999999999</v>
      </c>
      <c r="BQ9" s="333">
        <v>1087.4559999999999</v>
      </c>
      <c r="BR9" s="333">
        <v>1089.126</v>
      </c>
      <c r="BS9" s="333">
        <v>1090.6969999999999</v>
      </c>
      <c r="BT9" s="333">
        <v>1091.933</v>
      </c>
      <c r="BU9" s="333">
        <v>1093.48</v>
      </c>
      <c r="BV9" s="333">
        <v>1095.1020000000001</v>
      </c>
    </row>
    <row r="10" spans="1:74" ht="11.1" customHeight="1" x14ac:dyDescent="0.2">
      <c r="A10" s="148" t="s">
        <v>914</v>
      </c>
      <c r="B10" s="210" t="s">
        <v>590</v>
      </c>
      <c r="C10" s="240">
        <v>2725.1184899</v>
      </c>
      <c r="D10" s="240">
        <v>2728.7977876999998</v>
      </c>
      <c r="E10" s="240">
        <v>2729.6973340999998</v>
      </c>
      <c r="F10" s="240">
        <v>2722.0190295000002</v>
      </c>
      <c r="G10" s="240">
        <v>2721.7076482000002</v>
      </c>
      <c r="H10" s="240">
        <v>2722.9650904</v>
      </c>
      <c r="I10" s="240">
        <v>2732.6256871999999</v>
      </c>
      <c r="J10" s="240">
        <v>2731.8950282999999</v>
      </c>
      <c r="K10" s="240">
        <v>2727.6074447999999</v>
      </c>
      <c r="L10" s="240">
        <v>2705.4522751</v>
      </c>
      <c r="M10" s="240">
        <v>2704.7838382</v>
      </c>
      <c r="N10" s="240">
        <v>2711.2914728000001</v>
      </c>
      <c r="O10" s="240">
        <v>2741.0608194000001</v>
      </c>
      <c r="P10" s="240">
        <v>2749.8563663999998</v>
      </c>
      <c r="Q10" s="240">
        <v>2753.7637543000001</v>
      </c>
      <c r="R10" s="240">
        <v>2742.7254496</v>
      </c>
      <c r="S10" s="240">
        <v>2744.3996695999999</v>
      </c>
      <c r="T10" s="240">
        <v>2748.7288807</v>
      </c>
      <c r="U10" s="240">
        <v>2758.5959078999999</v>
      </c>
      <c r="V10" s="240">
        <v>2766.0729824</v>
      </c>
      <c r="W10" s="240">
        <v>2774.0429294</v>
      </c>
      <c r="X10" s="240">
        <v>2787.6833565000002</v>
      </c>
      <c r="Y10" s="240">
        <v>2792.7558423999999</v>
      </c>
      <c r="Z10" s="240">
        <v>2794.4379948999999</v>
      </c>
      <c r="AA10" s="240">
        <v>2783.5199811000002</v>
      </c>
      <c r="AB10" s="240">
        <v>2785.3288412000002</v>
      </c>
      <c r="AC10" s="240">
        <v>2790.6547426000002</v>
      </c>
      <c r="AD10" s="240">
        <v>2804.3571305999999</v>
      </c>
      <c r="AE10" s="240">
        <v>2813.0725302999999</v>
      </c>
      <c r="AF10" s="240">
        <v>2821.6603869999999</v>
      </c>
      <c r="AG10" s="240">
        <v>2831.8719047999998</v>
      </c>
      <c r="AH10" s="240">
        <v>2838.8912725999999</v>
      </c>
      <c r="AI10" s="240">
        <v>2844.4696944000002</v>
      </c>
      <c r="AJ10" s="240">
        <v>2846.4513253</v>
      </c>
      <c r="AK10" s="240">
        <v>2850.7647388999999</v>
      </c>
      <c r="AL10" s="240">
        <v>2855.2540901000002</v>
      </c>
      <c r="AM10" s="240">
        <v>2859.3830847999998</v>
      </c>
      <c r="AN10" s="240">
        <v>2864.6265320000002</v>
      </c>
      <c r="AO10" s="240">
        <v>2870.4481375</v>
      </c>
      <c r="AP10" s="240">
        <v>2876.7219854999998</v>
      </c>
      <c r="AQ10" s="240">
        <v>2883.7943444000002</v>
      </c>
      <c r="AR10" s="240">
        <v>2891.5392984</v>
      </c>
      <c r="AS10" s="240">
        <v>2902.9556394000001</v>
      </c>
      <c r="AT10" s="240">
        <v>2909.7966895999998</v>
      </c>
      <c r="AU10" s="240">
        <v>2915.0612408000002</v>
      </c>
      <c r="AV10" s="240">
        <v>2916.7650047000002</v>
      </c>
      <c r="AW10" s="240">
        <v>2920.3647744999998</v>
      </c>
      <c r="AX10" s="240">
        <v>2923.8762617000002</v>
      </c>
      <c r="AY10" s="240">
        <v>2927.2304462000002</v>
      </c>
      <c r="AZ10" s="240">
        <v>2930.6171334999999</v>
      </c>
      <c r="BA10" s="240">
        <v>2933.9673032999999</v>
      </c>
      <c r="BB10" s="240">
        <v>2935.4985144000002</v>
      </c>
      <c r="BC10" s="240">
        <v>2940.1124804999999</v>
      </c>
      <c r="BD10" s="240">
        <v>2946.0267603000002</v>
      </c>
      <c r="BE10" s="240">
        <v>2955.3231701</v>
      </c>
      <c r="BF10" s="240">
        <v>2962.276715</v>
      </c>
      <c r="BG10" s="240">
        <v>2968.9692111999998</v>
      </c>
      <c r="BH10" s="333">
        <v>2974.491</v>
      </c>
      <c r="BI10" s="333">
        <v>2981.3440000000001</v>
      </c>
      <c r="BJ10" s="333">
        <v>2988.6179999999999</v>
      </c>
      <c r="BK10" s="333">
        <v>2997.5039999999999</v>
      </c>
      <c r="BL10" s="333">
        <v>3004.7269999999999</v>
      </c>
      <c r="BM10" s="333">
        <v>3011.48</v>
      </c>
      <c r="BN10" s="333">
        <v>3017.3249999999998</v>
      </c>
      <c r="BO10" s="333">
        <v>3023.46</v>
      </c>
      <c r="BP10" s="333">
        <v>3029.451</v>
      </c>
      <c r="BQ10" s="333">
        <v>3035.2910000000002</v>
      </c>
      <c r="BR10" s="333">
        <v>3040.9949999999999</v>
      </c>
      <c r="BS10" s="333">
        <v>3046.5569999999998</v>
      </c>
      <c r="BT10" s="333">
        <v>3051.4279999999999</v>
      </c>
      <c r="BU10" s="333">
        <v>3057.12</v>
      </c>
      <c r="BV10" s="333">
        <v>3063.0830000000001</v>
      </c>
    </row>
    <row r="11" spans="1:74" ht="11.1" customHeight="1" x14ac:dyDescent="0.2">
      <c r="A11" s="148" t="s">
        <v>915</v>
      </c>
      <c r="B11" s="210" t="s">
        <v>591</v>
      </c>
      <c r="C11" s="240">
        <v>712.62567125999999</v>
      </c>
      <c r="D11" s="240">
        <v>714.48280359</v>
      </c>
      <c r="E11" s="240">
        <v>716.21655950000002</v>
      </c>
      <c r="F11" s="240">
        <v>719.25060366000002</v>
      </c>
      <c r="G11" s="240">
        <v>719.66985827999997</v>
      </c>
      <c r="H11" s="240">
        <v>718.89798800000005</v>
      </c>
      <c r="I11" s="240">
        <v>714.95951823999997</v>
      </c>
      <c r="J11" s="240">
        <v>713.28700411</v>
      </c>
      <c r="K11" s="240">
        <v>711.90497101000005</v>
      </c>
      <c r="L11" s="240">
        <v>708.72992796000005</v>
      </c>
      <c r="M11" s="240">
        <v>709.49147516999994</v>
      </c>
      <c r="N11" s="240">
        <v>712.10612164999998</v>
      </c>
      <c r="O11" s="240">
        <v>721.82556036999995</v>
      </c>
      <c r="P11" s="240">
        <v>724.20763566000005</v>
      </c>
      <c r="Q11" s="240">
        <v>724.50404049999997</v>
      </c>
      <c r="R11" s="240">
        <v>718.15860669999995</v>
      </c>
      <c r="S11" s="240">
        <v>717.70079678000002</v>
      </c>
      <c r="T11" s="240">
        <v>718.57444253999995</v>
      </c>
      <c r="U11" s="240">
        <v>723.44821348999994</v>
      </c>
      <c r="V11" s="240">
        <v>724.98326851000002</v>
      </c>
      <c r="W11" s="240">
        <v>725.84827710000002</v>
      </c>
      <c r="X11" s="240">
        <v>725.61117588000002</v>
      </c>
      <c r="Y11" s="240">
        <v>725.46013914000002</v>
      </c>
      <c r="Z11" s="240">
        <v>724.96310349999999</v>
      </c>
      <c r="AA11" s="240">
        <v>722.12525638</v>
      </c>
      <c r="AB11" s="240">
        <v>722.43233239000006</v>
      </c>
      <c r="AC11" s="240">
        <v>723.88951894000002</v>
      </c>
      <c r="AD11" s="240">
        <v>728.49775738000005</v>
      </c>
      <c r="AE11" s="240">
        <v>730.75445902000001</v>
      </c>
      <c r="AF11" s="240">
        <v>732.66056520999996</v>
      </c>
      <c r="AG11" s="240">
        <v>734.03409951000003</v>
      </c>
      <c r="AH11" s="240">
        <v>735.37549710999997</v>
      </c>
      <c r="AI11" s="240">
        <v>736.50278158000003</v>
      </c>
      <c r="AJ11" s="240">
        <v>737.75226585999997</v>
      </c>
      <c r="AK11" s="240">
        <v>738.19908935000001</v>
      </c>
      <c r="AL11" s="240">
        <v>738.17956501000003</v>
      </c>
      <c r="AM11" s="240">
        <v>735.95073883999999</v>
      </c>
      <c r="AN11" s="240">
        <v>736.30573430000004</v>
      </c>
      <c r="AO11" s="240">
        <v>737.50159740000004</v>
      </c>
      <c r="AP11" s="240">
        <v>740.75922211</v>
      </c>
      <c r="AQ11" s="240">
        <v>742.72115000999997</v>
      </c>
      <c r="AR11" s="240">
        <v>744.60827508</v>
      </c>
      <c r="AS11" s="240">
        <v>746.75106796</v>
      </c>
      <c r="AT11" s="240">
        <v>748.24073436000003</v>
      </c>
      <c r="AU11" s="240">
        <v>749.40774494000004</v>
      </c>
      <c r="AV11" s="240">
        <v>749.88095490000001</v>
      </c>
      <c r="AW11" s="240">
        <v>750.68101242</v>
      </c>
      <c r="AX11" s="240">
        <v>751.43677270000001</v>
      </c>
      <c r="AY11" s="240">
        <v>752.27225439999995</v>
      </c>
      <c r="AZ11" s="240">
        <v>752.84640621999995</v>
      </c>
      <c r="BA11" s="240">
        <v>753.28324681000004</v>
      </c>
      <c r="BB11" s="240">
        <v>752.86563464000005</v>
      </c>
      <c r="BC11" s="240">
        <v>753.56570893000003</v>
      </c>
      <c r="BD11" s="240">
        <v>754.66632815000003</v>
      </c>
      <c r="BE11" s="240">
        <v>756.72267379000004</v>
      </c>
      <c r="BF11" s="240">
        <v>758.20799674</v>
      </c>
      <c r="BG11" s="240">
        <v>759.67747849</v>
      </c>
      <c r="BH11" s="333">
        <v>761.03110000000004</v>
      </c>
      <c r="BI11" s="333">
        <v>762.54390000000001</v>
      </c>
      <c r="BJ11" s="333">
        <v>764.11590000000001</v>
      </c>
      <c r="BK11" s="333">
        <v>765.90329999999994</v>
      </c>
      <c r="BL11" s="333">
        <v>767.47619999999995</v>
      </c>
      <c r="BM11" s="333">
        <v>768.99120000000005</v>
      </c>
      <c r="BN11" s="333">
        <v>770.44799999999998</v>
      </c>
      <c r="BO11" s="333">
        <v>771.84670000000006</v>
      </c>
      <c r="BP11" s="333">
        <v>773.18719999999996</v>
      </c>
      <c r="BQ11" s="333">
        <v>774.46640000000002</v>
      </c>
      <c r="BR11" s="333">
        <v>775.69309999999996</v>
      </c>
      <c r="BS11" s="333">
        <v>776.86410000000001</v>
      </c>
      <c r="BT11" s="333">
        <v>777.81920000000002</v>
      </c>
      <c r="BU11" s="333">
        <v>778.99890000000005</v>
      </c>
      <c r="BV11" s="333">
        <v>780.24289999999996</v>
      </c>
    </row>
    <row r="12" spans="1:74" ht="11.1" customHeight="1" x14ac:dyDescent="0.2">
      <c r="A12" s="148" t="s">
        <v>916</v>
      </c>
      <c r="B12" s="210" t="s">
        <v>592</v>
      </c>
      <c r="C12" s="240">
        <v>1781.2791529000001</v>
      </c>
      <c r="D12" s="240">
        <v>1789.7262092000001</v>
      </c>
      <c r="E12" s="240">
        <v>1795.5893209999999</v>
      </c>
      <c r="F12" s="240">
        <v>1796.4410975000001</v>
      </c>
      <c r="G12" s="240">
        <v>1798.9568637</v>
      </c>
      <c r="H12" s="240">
        <v>1800.7092286</v>
      </c>
      <c r="I12" s="240">
        <v>1796.5878405000001</v>
      </c>
      <c r="J12" s="240">
        <v>1800.6461667000001</v>
      </c>
      <c r="K12" s="240">
        <v>1807.7738555000001</v>
      </c>
      <c r="L12" s="240">
        <v>1823.7925676</v>
      </c>
      <c r="M12" s="240">
        <v>1832.692736</v>
      </c>
      <c r="N12" s="240">
        <v>1840.2960215000001</v>
      </c>
      <c r="O12" s="240">
        <v>1846.0990205000001</v>
      </c>
      <c r="P12" s="240">
        <v>1851.4860925999999</v>
      </c>
      <c r="Q12" s="240">
        <v>1855.9538345000001</v>
      </c>
      <c r="R12" s="240">
        <v>1857.2364368999999</v>
      </c>
      <c r="S12" s="240">
        <v>1861.5648748999999</v>
      </c>
      <c r="T12" s="240">
        <v>1866.6733394</v>
      </c>
      <c r="U12" s="240">
        <v>1874.0338764999999</v>
      </c>
      <c r="V12" s="240">
        <v>1879.5983592</v>
      </c>
      <c r="W12" s="240">
        <v>1884.8388336999999</v>
      </c>
      <c r="X12" s="240">
        <v>1891.4616149999999</v>
      </c>
      <c r="Y12" s="240">
        <v>1894.7743370000001</v>
      </c>
      <c r="Z12" s="240">
        <v>1896.4833146999999</v>
      </c>
      <c r="AA12" s="240">
        <v>1890.7069193</v>
      </c>
      <c r="AB12" s="240">
        <v>1893.6196298</v>
      </c>
      <c r="AC12" s="240">
        <v>1899.3398175</v>
      </c>
      <c r="AD12" s="240">
        <v>1909.4573542999999</v>
      </c>
      <c r="AE12" s="240">
        <v>1919.6000924</v>
      </c>
      <c r="AF12" s="240">
        <v>1931.3579037</v>
      </c>
      <c r="AG12" s="240">
        <v>1949.6681679000001</v>
      </c>
      <c r="AH12" s="240">
        <v>1960.9530910000001</v>
      </c>
      <c r="AI12" s="240">
        <v>1970.1500527000001</v>
      </c>
      <c r="AJ12" s="240">
        <v>1972.7876272999999</v>
      </c>
      <c r="AK12" s="240">
        <v>1981.1622354000001</v>
      </c>
      <c r="AL12" s="240">
        <v>1990.8024512</v>
      </c>
      <c r="AM12" s="240">
        <v>2010.7441613999999</v>
      </c>
      <c r="AN12" s="240">
        <v>2016.1386778000001</v>
      </c>
      <c r="AO12" s="240">
        <v>2016.0218871</v>
      </c>
      <c r="AP12" s="240">
        <v>1999.4936628</v>
      </c>
      <c r="AQ12" s="240">
        <v>1996.5293526</v>
      </c>
      <c r="AR12" s="240">
        <v>1996.2288301000001</v>
      </c>
      <c r="AS12" s="240">
        <v>2003.0934115</v>
      </c>
      <c r="AT12" s="240">
        <v>2004.7444773</v>
      </c>
      <c r="AU12" s="240">
        <v>2005.6833435999999</v>
      </c>
      <c r="AV12" s="240">
        <v>2005.0893682000001</v>
      </c>
      <c r="AW12" s="240">
        <v>2005.2193175</v>
      </c>
      <c r="AX12" s="240">
        <v>2005.252549</v>
      </c>
      <c r="AY12" s="240">
        <v>2004.8845796999999</v>
      </c>
      <c r="AZ12" s="240">
        <v>2004.9527381</v>
      </c>
      <c r="BA12" s="240">
        <v>2005.1525411</v>
      </c>
      <c r="BB12" s="240">
        <v>2004.1825782000001</v>
      </c>
      <c r="BC12" s="240">
        <v>2005.6217282</v>
      </c>
      <c r="BD12" s="240">
        <v>2008.1685806</v>
      </c>
      <c r="BE12" s="240">
        <v>2012.7997296999999</v>
      </c>
      <c r="BF12" s="240">
        <v>2016.8295413000001</v>
      </c>
      <c r="BG12" s="240">
        <v>2021.2346094</v>
      </c>
      <c r="BH12" s="333">
        <v>2025.8240000000001</v>
      </c>
      <c r="BI12" s="333">
        <v>2031.123</v>
      </c>
      <c r="BJ12" s="333">
        <v>2036.94</v>
      </c>
      <c r="BK12" s="333">
        <v>2044.296</v>
      </c>
      <c r="BL12" s="333">
        <v>2050.386</v>
      </c>
      <c r="BM12" s="333">
        <v>2056.2289999999998</v>
      </c>
      <c r="BN12" s="333">
        <v>2061.36</v>
      </c>
      <c r="BO12" s="333">
        <v>2067.0590000000002</v>
      </c>
      <c r="BP12" s="333">
        <v>2072.8589999999999</v>
      </c>
      <c r="BQ12" s="333">
        <v>2079.0390000000002</v>
      </c>
      <c r="BR12" s="333">
        <v>2084.8359999999998</v>
      </c>
      <c r="BS12" s="333">
        <v>2090.527</v>
      </c>
      <c r="BT12" s="333">
        <v>2096.558</v>
      </c>
      <c r="BU12" s="333">
        <v>2101.7020000000002</v>
      </c>
      <c r="BV12" s="333">
        <v>2106.4059999999999</v>
      </c>
    </row>
    <row r="13" spans="1:74" ht="11.1" customHeight="1" x14ac:dyDescent="0.2">
      <c r="A13" s="148" t="s">
        <v>917</v>
      </c>
      <c r="B13" s="210" t="s">
        <v>593</v>
      </c>
      <c r="C13" s="240">
        <v>972.48938714999997</v>
      </c>
      <c r="D13" s="240">
        <v>972.44162067000002</v>
      </c>
      <c r="E13" s="240">
        <v>973.84020779000002</v>
      </c>
      <c r="F13" s="240">
        <v>980.52392356999997</v>
      </c>
      <c r="G13" s="240">
        <v>981.93613660000005</v>
      </c>
      <c r="H13" s="240">
        <v>981.91562193000004</v>
      </c>
      <c r="I13" s="240">
        <v>978.24958270000002</v>
      </c>
      <c r="J13" s="240">
        <v>977.02321028999995</v>
      </c>
      <c r="K13" s="240">
        <v>976.02370785000005</v>
      </c>
      <c r="L13" s="240">
        <v>973.94039263000002</v>
      </c>
      <c r="M13" s="240">
        <v>974.37764215000004</v>
      </c>
      <c r="N13" s="240">
        <v>976.02477366000005</v>
      </c>
      <c r="O13" s="240">
        <v>981.48677755000006</v>
      </c>
      <c r="P13" s="240">
        <v>983.59993028999997</v>
      </c>
      <c r="Q13" s="240">
        <v>984.96922226000004</v>
      </c>
      <c r="R13" s="240">
        <v>983.91430362000006</v>
      </c>
      <c r="S13" s="240">
        <v>985.05613640000001</v>
      </c>
      <c r="T13" s="240">
        <v>986.71437076999996</v>
      </c>
      <c r="U13" s="240">
        <v>988.93470816000001</v>
      </c>
      <c r="V13" s="240">
        <v>991.59146963000001</v>
      </c>
      <c r="W13" s="240">
        <v>994.73035661999995</v>
      </c>
      <c r="X13" s="240">
        <v>1000.3390828</v>
      </c>
      <c r="Y13" s="240">
        <v>1002.9514356</v>
      </c>
      <c r="Z13" s="240">
        <v>1004.5551285</v>
      </c>
      <c r="AA13" s="240">
        <v>1002.8710252</v>
      </c>
      <c r="AB13" s="240">
        <v>1004.1667509</v>
      </c>
      <c r="AC13" s="240">
        <v>1006.1631692</v>
      </c>
      <c r="AD13" s="240">
        <v>1009.0417725999999</v>
      </c>
      <c r="AE13" s="240">
        <v>1012.3034567</v>
      </c>
      <c r="AF13" s="240">
        <v>1016.1297139</v>
      </c>
      <c r="AG13" s="240">
        <v>1021.7066774</v>
      </c>
      <c r="AH13" s="240">
        <v>1025.7724813</v>
      </c>
      <c r="AI13" s="240">
        <v>1029.5132586</v>
      </c>
      <c r="AJ13" s="240">
        <v>1033.5357695</v>
      </c>
      <c r="AK13" s="240">
        <v>1036.1714234999999</v>
      </c>
      <c r="AL13" s="240">
        <v>1038.0269807</v>
      </c>
      <c r="AM13" s="240">
        <v>1037.6671243000001</v>
      </c>
      <c r="AN13" s="240">
        <v>1039.0389756</v>
      </c>
      <c r="AO13" s="240">
        <v>1040.7072178999999</v>
      </c>
      <c r="AP13" s="240">
        <v>1043.4571512</v>
      </c>
      <c r="AQ13" s="240">
        <v>1045.1292000999999</v>
      </c>
      <c r="AR13" s="240">
        <v>1046.5086647999999</v>
      </c>
      <c r="AS13" s="240">
        <v>1047.3782825000001</v>
      </c>
      <c r="AT13" s="240">
        <v>1048.3355257999999</v>
      </c>
      <c r="AU13" s="240">
        <v>1049.1631319000001</v>
      </c>
      <c r="AV13" s="240">
        <v>1049.5566931000001</v>
      </c>
      <c r="AW13" s="240">
        <v>1050.3533308000001</v>
      </c>
      <c r="AX13" s="240">
        <v>1051.2486372999999</v>
      </c>
      <c r="AY13" s="240">
        <v>1052.3658244000001</v>
      </c>
      <c r="AZ13" s="240">
        <v>1053.3660594999999</v>
      </c>
      <c r="BA13" s="240">
        <v>1054.3725546000001</v>
      </c>
      <c r="BB13" s="240">
        <v>1054.5310918</v>
      </c>
      <c r="BC13" s="240">
        <v>1056.1907701</v>
      </c>
      <c r="BD13" s="240">
        <v>1058.4973717</v>
      </c>
      <c r="BE13" s="240">
        <v>1062.4308148</v>
      </c>
      <c r="BF13" s="240">
        <v>1065.2963245000001</v>
      </c>
      <c r="BG13" s="240">
        <v>1068.0738191</v>
      </c>
      <c r="BH13" s="333">
        <v>1070.452</v>
      </c>
      <c r="BI13" s="333">
        <v>1073.287</v>
      </c>
      <c r="BJ13" s="333">
        <v>1076.2670000000001</v>
      </c>
      <c r="BK13" s="333">
        <v>1079.691</v>
      </c>
      <c r="BL13" s="333">
        <v>1082.7380000000001</v>
      </c>
      <c r="BM13" s="333">
        <v>1085.7059999999999</v>
      </c>
      <c r="BN13" s="333">
        <v>1088.5630000000001</v>
      </c>
      <c r="BO13" s="333">
        <v>1091.3989999999999</v>
      </c>
      <c r="BP13" s="333">
        <v>1094.182</v>
      </c>
      <c r="BQ13" s="333">
        <v>1096.874</v>
      </c>
      <c r="BR13" s="333">
        <v>1099.577</v>
      </c>
      <c r="BS13" s="333">
        <v>1102.2550000000001</v>
      </c>
      <c r="BT13" s="333">
        <v>1104.8040000000001</v>
      </c>
      <c r="BU13" s="333">
        <v>1107.5060000000001</v>
      </c>
      <c r="BV13" s="333">
        <v>1110.2570000000001</v>
      </c>
    </row>
    <row r="14" spans="1:74" ht="11.1" customHeight="1" x14ac:dyDescent="0.2">
      <c r="A14" s="148" t="s">
        <v>918</v>
      </c>
      <c r="B14" s="210" t="s">
        <v>594</v>
      </c>
      <c r="C14" s="240">
        <v>2687.8197208000001</v>
      </c>
      <c r="D14" s="240">
        <v>2695.3845073000002</v>
      </c>
      <c r="E14" s="240">
        <v>2701.3632811000002</v>
      </c>
      <c r="F14" s="240">
        <v>2704.6314545</v>
      </c>
      <c r="G14" s="240">
        <v>2708.2816435999998</v>
      </c>
      <c r="H14" s="240">
        <v>2711.1892609000001</v>
      </c>
      <c r="I14" s="240">
        <v>2710.0494606000002</v>
      </c>
      <c r="J14" s="240">
        <v>2713.9505683000002</v>
      </c>
      <c r="K14" s="240">
        <v>2719.5877383000002</v>
      </c>
      <c r="L14" s="240">
        <v>2733.4893781000001</v>
      </c>
      <c r="M14" s="240">
        <v>2737.7023669999999</v>
      </c>
      <c r="N14" s="240">
        <v>2738.7551124000001</v>
      </c>
      <c r="O14" s="240">
        <v>2728.4248582</v>
      </c>
      <c r="P14" s="240">
        <v>2729.3241840999999</v>
      </c>
      <c r="Q14" s="240">
        <v>2733.2303336999998</v>
      </c>
      <c r="R14" s="240">
        <v>2742.4780187000001</v>
      </c>
      <c r="S14" s="240">
        <v>2750.6467824000001</v>
      </c>
      <c r="T14" s="240">
        <v>2760.0713363999998</v>
      </c>
      <c r="U14" s="240">
        <v>2768.4821339</v>
      </c>
      <c r="V14" s="240">
        <v>2782.1204284999999</v>
      </c>
      <c r="W14" s="240">
        <v>2798.7166734000002</v>
      </c>
      <c r="X14" s="240">
        <v>2834.7181111999998</v>
      </c>
      <c r="Y14" s="240">
        <v>2844.8948249999999</v>
      </c>
      <c r="Z14" s="240">
        <v>2845.6940573000002</v>
      </c>
      <c r="AA14" s="240">
        <v>2816.6945758000002</v>
      </c>
      <c r="AB14" s="240">
        <v>2814.0547692999999</v>
      </c>
      <c r="AC14" s="240">
        <v>2817.3534052999998</v>
      </c>
      <c r="AD14" s="240">
        <v>2833.1628267000001</v>
      </c>
      <c r="AE14" s="240">
        <v>2843.4090910999998</v>
      </c>
      <c r="AF14" s="240">
        <v>2854.6645411999998</v>
      </c>
      <c r="AG14" s="240">
        <v>2872.2874694000002</v>
      </c>
      <c r="AH14" s="240">
        <v>2881.5425716999998</v>
      </c>
      <c r="AI14" s="240">
        <v>2887.7881404999998</v>
      </c>
      <c r="AJ14" s="240">
        <v>2881.7496841000002</v>
      </c>
      <c r="AK14" s="240">
        <v>2888.9320545999999</v>
      </c>
      <c r="AL14" s="240">
        <v>2900.0607604000002</v>
      </c>
      <c r="AM14" s="240">
        <v>2920.6850829</v>
      </c>
      <c r="AN14" s="240">
        <v>2935.5444980000002</v>
      </c>
      <c r="AO14" s="240">
        <v>2950.1882873</v>
      </c>
      <c r="AP14" s="240">
        <v>2969.6929439999999</v>
      </c>
      <c r="AQ14" s="240">
        <v>2980.0981117000001</v>
      </c>
      <c r="AR14" s="240">
        <v>2986.4802834000002</v>
      </c>
      <c r="AS14" s="240">
        <v>2982.9556275999998</v>
      </c>
      <c r="AT14" s="240">
        <v>2985.7046816000002</v>
      </c>
      <c r="AU14" s="240">
        <v>2988.8436136</v>
      </c>
      <c r="AV14" s="240">
        <v>2992.2723761000002</v>
      </c>
      <c r="AW14" s="240">
        <v>2996.2660998000001</v>
      </c>
      <c r="AX14" s="240">
        <v>3000.7247373</v>
      </c>
      <c r="AY14" s="240">
        <v>3006.6443192000002</v>
      </c>
      <c r="AZ14" s="240">
        <v>3011.2857610000001</v>
      </c>
      <c r="BA14" s="240">
        <v>3015.6450933000001</v>
      </c>
      <c r="BB14" s="240">
        <v>3017.3465836</v>
      </c>
      <c r="BC14" s="240">
        <v>3022.9234965999999</v>
      </c>
      <c r="BD14" s="240">
        <v>3030.0000995999999</v>
      </c>
      <c r="BE14" s="240">
        <v>3041.3562046000002</v>
      </c>
      <c r="BF14" s="240">
        <v>3049.3473290000002</v>
      </c>
      <c r="BG14" s="240">
        <v>3056.7532845000001</v>
      </c>
      <c r="BH14" s="333">
        <v>3062.134</v>
      </c>
      <c r="BI14" s="333">
        <v>3069.45</v>
      </c>
      <c r="BJ14" s="333">
        <v>3077.26</v>
      </c>
      <c r="BK14" s="333">
        <v>3087.0059999999999</v>
      </c>
      <c r="BL14" s="333">
        <v>3094.7249999999999</v>
      </c>
      <c r="BM14" s="333">
        <v>3101.8589999999999</v>
      </c>
      <c r="BN14" s="333">
        <v>3107.83</v>
      </c>
      <c r="BO14" s="333">
        <v>3114.2260000000001</v>
      </c>
      <c r="BP14" s="333">
        <v>3120.47</v>
      </c>
      <c r="BQ14" s="333">
        <v>3126.616</v>
      </c>
      <c r="BR14" s="333">
        <v>3132.5140000000001</v>
      </c>
      <c r="BS14" s="333">
        <v>3138.2179999999998</v>
      </c>
      <c r="BT14" s="333">
        <v>3142.857</v>
      </c>
      <c r="BU14" s="333">
        <v>3148.8270000000002</v>
      </c>
      <c r="BV14" s="333">
        <v>3155.2559999999999</v>
      </c>
    </row>
    <row r="15" spans="1:74" ht="11.1" customHeight="1" x14ac:dyDescent="0.2">
      <c r="A15" s="148"/>
      <c r="B15" s="168" t="s">
        <v>1267</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345"/>
      <c r="BI15" s="345"/>
      <c r="BJ15" s="345"/>
      <c r="BK15" s="345"/>
      <c r="BL15" s="345"/>
      <c r="BM15" s="345"/>
      <c r="BN15" s="345"/>
      <c r="BO15" s="345"/>
      <c r="BP15" s="345"/>
      <c r="BQ15" s="345"/>
      <c r="BR15" s="345"/>
      <c r="BS15" s="345"/>
      <c r="BT15" s="345"/>
      <c r="BU15" s="345"/>
      <c r="BV15" s="345"/>
    </row>
    <row r="16" spans="1:74" ht="11.1" customHeight="1" x14ac:dyDescent="0.2">
      <c r="A16" s="148" t="s">
        <v>919</v>
      </c>
      <c r="B16" s="210" t="s">
        <v>587</v>
      </c>
      <c r="C16" s="258">
        <v>100.36501131999999</v>
      </c>
      <c r="D16" s="258">
        <v>100.53092305</v>
      </c>
      <c r="E16" s="258">
        <v>100.55925022</v>
      </c>
      <c r="F16" s="258">
        <v>100.30341112000001</v>
      </c>
      <c r="G16" s="258">
        <v>100.16650545</v>
      </c>
      <c r="H16" s="258">
        <v>100.0019515</v>
      </c>
      <c r="I16" s="258">
        <v>99.637969244000004</v>
      </c>
      <c r="J16" s="258">
        <v>99.546953764999998</v>
      </c>
      <c r="K16" s="258">
        <v>99.557125030999998</v>
      </c>
      <c r="L16" s="258">
        <v>99.786432133999995</v>
      </c>
      <c r="M16" s="258">
        <v>99.910515071999995</v>
      </c>
      <c r="N16" s="258">
        <v>100.04732294</v>
      </c>
      <c r="O16" s="258">
        <v>100.32109276</v>
      </c>
      <c r="P16" s="258">
        <v>100.39017269999999</v>
      </c>
      <c r="Q16" s="258">
        <v>100.3787998</v>
      </c>
      <c r="R16" s="258">
        <v>100.1959191</v>
      </c>
      <c r="S16" s="258">
        <v>100.09193173</v>
      </c>
      <c r="T16" s="258">
        <v>99.975782738999996</v>
      </c>
      <c r="U16" s="258">
        <v>99.777679160999995</v>
      </c>
      <c r="V16" s="258">
        <v>99.689551643000001</v>
      </c>
      <c r="W16" s="258">
        <v>99.641607221000001</v>
      </c>
      <c r="X16" s="258">
        <v>99.793733294000006</v>
      </c>
      <c r="Y16" s="258">
        <v>99.706239519999997</v>
      </c>
      <c r="Z16" s="258">
        <v>99.539013295999993</v>
      </c>
      <c r="AA16" s="258">
        <v>98.999876366999999</v>
      </c>
      <c r="AB16" s="258">
        <v>98.892318935000006</v>
      </c>
      <c r="AC16" s="258">
        <v>98.924162745000004</v>
      </c>
      <c r="AD16" s="258">
        <v>99.332223626000001</v>
      </c>
      <c r="AE16" s="258">
        <v>99.465258044999999</v>
      </c>
      <c r="AF16" s="258">
        <v>99.560081832999998</v>
      </c>
      <c r="AG16" s="258">
        <v>99.546286523000006</v>
      </c>
      <c r="AH16" s="258">
        <v>99.617495399000006</v>
      </c>
      <c r="AI16" s="258">
        <v>99.703299994000005</v>
      </c>
      <c r="AJ16" s="258">
        <v>99.950203930000001</v>
      </c>
      <c r="AK16" s="258">
        <v>99.955322246999998</v>
      </c>
      <c r="AL16" s="258">
        <v>99.865158566999995</v>
      </c>
      <c r="AM16" s="258">
        <v>99.437158808999996</v>
      </c>
      <c r="AN16" s="258">
        <v>99.338346693000005</v>
      </c>
      <c r="AO16" s="258">
        <v>99.326168139999993</v>
      </c>
      <c r="AP16" s="258">
        <v>99.503690550000002</v>
      </c>
      <c r="AQ16" s="258">
        <v>99.587478571999995</v>
      </c>
      <c r="AR16" s="258">
        <v>99.680599604999998</v>
      </c>
      <c r="AS16" s="258">
        <v>99.895235283999995</v>
      </c>
      <c r="AT16" s="258">
        <v>99.922886117000004</v>
      </c>
      <c r="AU16" s="258">
        <v>99.875733737000004</v>
      </c>
      <c r="AV16" s="258">
        <v>99.569193752999993</v>
      </c>
      <c r="AW16" s="258">
        <v>99.510873242000002</v>
      </c>
      <c r="AX16" s="258">
        <v>99.516187811999998</v>
      </c>
      <c r="AY16" s="258">
        <v>99.651697612000007</v>
      </c>
      <c r="AZ16" s="258">
        <v>99.734362232999999</v>
      </c>
      <c r="BA16" s="258">
        <v>99.830741822999997</v>
      </c>
      <c r="BB16" s="258">
        <v>99.935864726000005</v>
      </c>
      <c r="BC16" s="258">
        <v>100.06340299999999</v>
      </c>
      <c r="BD16" s="258">
        <v>100.20838498000001</v>
      </c>
      <c r="BE16" s="258">
        <v>100.4450516</v>
      </c>
      <c r="BF16" s="258">
        <v>100.56924031</v>
      </c>
      <c r="BG16" s="258">
        <v>100.65519202999999</v>
      </c>
      <c r="BH16" s="346">
        <v>100.59180000000001</v>
      </c>
      <c r="BI16" s="346">
        <v>100.6846</v>
      </c>
      <c r="BJ16" s="346">
        <v>100.82259999999999</v>
      </c>
      <c r="BK16" s="346">
        <v>101.1267</v>
      </c>
      <c r="BL16" s="346">
        <v>101.2642</v>
      </c>
      <c r="BM16" s="346">
        <v>101.35599999999999</v>
      </c>
      <c r="BN16" s="346">
        <v>101.2906</v>
      </c>
      <c r="BO16" s="346">
        <v>101.375</v>
      </c>
      <c r="BP16" s="346">
        <v>101.4975</v>
      </c>
      <c r="BQ16" s="346">
        <v>101.6832</v>
      </c>
      <c r="BR16" s="346">
        <v>101.8633</v>
      </c>
      <c r="BS16" s="346">
        <v>102.06270000000001</v>
      </c>
      <c r="BT16" s="346">
        <v>102.3623</v>
      </c>
      <c r="BU16" s="346">
        <v>102.5398</v>
      </c>
      <c r="BV16" s="346">
        <v>102.67610000000001</v>
      </c>
    </row>
    <row r="17" spans="1:74" ht="11.1" customHeight="1" x14ac:dyDescent="0.2">
      <c r="A17" s="148" t="s">
        <v>920</v>
      </c>
      <c r="B17" s="210" t="s">
        <v>621</v>
      </c>
      <c r="C17" s="258">
        <v>100.31961407</v>
      </c>
      <c r="D17" s="258">
        <v>100.51898943</v>
      </c>
      <c r="E17" s="258">
        <v>100.58111461999999</v>
      </c>
      <c r="F17" s="258">
        <v>100.36850037000001</v>
      </c>
      <c r="G17" s="258">
        <v>100.25924218999999</v>
      </c>
      <c r="H17" s="258">
        <v>100.11585082000001</v>
      </c>
      <c r="I17" s="258">
        <v>99.816212707000005</v>
      </c>
      <c r="J17" s="258">
        <v>99.696140072000006</v>
      </c>
      <c r="K17" s="258">
        <v>99.633519382000003</v>
      </c>
      <c r="L17" s="258">
        <v>99.630474887000005</v>
      </c>
      <c r="M17" s="258">
        <v>99.681164898999995</v>
      </c>
      <c r="N17" s="258">
        <v>99.787713667000006</v>
      </c>
      <c r="O17" s="258">
        <v>100.1390719</v>
      </c>
      <c r="P17" s="258">
        <v>100.21562514999999</v>
      </c>
      <c r="Q17" s="258">
        <v>100.20632412</v>
      </c>
      <c r="R17" s="258">
        <v>100.0201732</v>
      </c>
      <c r="S17" s="258">
        <v>99.907410338000005</v>
      </c>
      <c r="T17" s="258">
        <v>99.777039923000004</v>
      </c>
      <c r="U17" s="258">
        <v>99.507780471999993</v>
      </c>
      <c r="V17" s="258">
        <v>99.433156050999997</v>
      </c>
      <c r="W17" s="258">
        <v>99.431885183000006</v>
      </c>
      <c r="X17" s="258">
        <v>99.725458876000005</v>
      </c>
      <c r="Y17" s="258">
        <v>99.704776854000002</v>
      </c>
      <c r="Z17" s="258">
        <v>99.591330127000006</v>
      </c>
      <c r="AA17" s="258">
        <v>99.044700707000004</v>
      </c>
      <c r="AB17" s="258">
        <v>99.001038061000003</v>
      </c>
      <c r="AC17" s="258">
        <v>99.119924201000003</v>
      </c>
      <c r="AD17" s="258">
        <v>99.708521641000004</v>
      </c>
      <c r="AE17" s="258">
        <v>99.922133466999995</v>
      </c>
      <c r="AF17" s="258">
        <v>100.06792219</v>
      </c>
      <c r="AG17" s="258">
        <v>100.05508171</v>
      </c>
      <c r="AH17" s="258">
        <v>100.13332882</v>
      </c>
      <c r="AI17" s="258">
        <v>100.21185740999999</v>
      </c>
      <c r="AJ17" s="258">
        <v>100.40550129</v>
      </c>
      <c r="AK17" s="258">
        <v>100.39846747999999</v>
      </c>
      <c r="AL17" s="258">
        <v>100.30558979</v>
      </c>
      <c r="AM17" s="258">
        <v>99.923194038999995</v>
      </c>
      <c r="AN17" s="258">
        <v>99.811384211000004</v>
      </c>
      <c r="AO17" s="258">
        <v>99.766486130000004</v>
      </c>
      <c r="AP17" s="258">
        <v>99.836795627000001</v>
      </c>
      <c r="AQ17" s="258">
        <v>99.889499168</v>
      </c>
      <c r="AR17" s="258">
        <v>99.972892583000004</v>
      </c>
      <c r="AS17" s="258">
        <v>100.24481451</v>
      </c>
      <c r="AT17" s="258">
        <v>100.2712087</v>
      </c>
      <c r="AU17" s="258">
        <v>100.20991377999999</v>
      </c>
      <c r="AV17" s="258">
        <v>99.842017196</v>
      </c>
      <c r="AW17" s="258">
        <v>99.769528488999995</v>
      </c>
      <c r="AX17" s="258">
        <v>99.773535097000007</v>
      </c>
      <c r="AY17" s="258">
        <v>100.04585053</v>
      </c>
      <c r="AZ17" s="258">
        <v>100.05898764</v>
      </c>
      <c r="BA17" s="258">
        <v>100.00475993000001</v>
      </c>
      <c r="BB17" s="258">
        <v>99.606023812000004</v>
      </c>
      <c r="BC17" s="258">
        <v>99.624924155000002</v>
      </c>
      <c r="BD17" s="258">
        <v>99.784317368999993</v>
      </c>
      <c r="BE17" s="258">
        <v>100.39646310000001</v>
      </c>
      <c r="BF17" s="258">
        <v>100.60264732</v>
      </c>
      <c r="BG17" s="258">
        <v>100.71512968</v>
      </c>
      <c r="BH17" s="346">
        <v>100.51819999999999</v>
      </c>
      <c r="BI17" s="346">
        <v>100.60509999999999</v>
      </c>
      <c r="BJ17" s="346">
        <v>100.76009999999999</v>
      </c>
      <c r="BK17" s="346">
        <v>101.13420000000001</v>
      </c>
      <c r="BL17" s="346">
        <v>101.3122</v>
      </c>
      <c r="BM17" s="346">
        <v>101.44499999999999</v>
      </c>
      <c r="BN17" s="346">
        <v>101.41419999999999</v>
      </c>
      <c r="BO17" s="346">
        <v>101.5458</v>
      </c>
      <c r="BP17" s="346">
        <v>101.72110000000001</v>
      </c>
      <c r="BQ17" s="346">
        <v>101.9866</v>
      </c>
      <c r="BR17" s="346">
        <v>102.21469999999999</v>
      </c>
      <c r="BS17" s="346">
        <v>102.45189999999999</v>
      </c>
      <c r="BT17" s="346">
        <v>102.7777</v>
      </c>
      <c r="BU17" s="346">
        <v>102.97329999999999</v>
      </c>
      <c r="BV17" s="346">
        <v>103.1182</v>
      </c>
    </row>
    <row r="18" spans="1:74" ht="11.1" customHeight="1" x14ac:dyDescent="0.2">
      <c r="A18" s="148" t="s">
        <v>921</v>
      </c>
      <c r="B18" s="210" t="s">
        <v>588</v>
      </c>
      <c r="C18" s="258">
        <v>98.926265869000005</v>
      </c>
      <c r="D18" s="258">
        <v>99.392635732000002</v>
      </c>
      <c r="E18" s="258">
        <v>99.730921332999998</v>
      </c>
      <c r="F18" s="258">
        <v>99.831685602999997</v>
      </c>
      <c r="G18" s="258">
        <v>99.995880478000004</v>
      </c>
      <c r="H18" s="258">
        <v>100.11406889</v>
      </c>
      <c r="I18" s="258">
        <v>100.09606343</v>
      </c>
      <c r="J18" s="258">
        <v>100.18987946999999</v>
      </c>
      <c r="K18" s="258">
        <v>100.30532961</v>
      </c>
      <c r="L18" s="258">
        <v>100.37801567</v>
      </c>
      <c r="M18" s="258">
        <v>100.58503262000001</v>
      </c>
      <c r="N18" s="258">
        <v>100.86198229999999</v>
      </c>
      <c r="O18" s="258">
        <v>101.46704481</v>
      </c>
      <c r="P18" s="258">
        <v>101.69022486</v>
      </c>
      <c r="Q18" s="258">
        <v>101.78970257</v>
      </c>
      <c r="R18" s="258">
        <v>101.61916897</v>
      </c>
      <c r="S18" s="258">
        <v>101.58097368999999</v>
      </c>
      <c r="T18" s="258">
        <v>101.52880779</v>
      </c>
      <c r="U18" s="258">
        <v>101.31256852999999</v>
      </c>
      <c r="V18" s="258">
        <v>101.34503839</v>
      </c>
      <c r="W18" s="258">
        <v>101.47611464000001</v>
      </c>
      <c r="X18" s="258">
        <v>101.92233109999999</v>
      </c>
      <c r="Y18" s="258">
        <v>102.08821979</v>
      </c>
      <c r="Z18" s="258">
        <v>102.19031452999999</v>
      </c>
      <c r="AA18" s="258">
        <v>101.91723798</v>
      </c>
      <c r="AB18" s="258">
        <v>102.12527781</v>
      </c>
      <c r="AC18" s="258">
        <v>102.50305668999999</v>
      </c>
      <c r="AD18" s="258">
        <v>103.41268341</v>
      </c>
      <c r="AE18" s="258">
        <v>103.85835879</v>
      </c>
      <c r="AF18" s="258">
        <v>104.20219161</v>
      </c>
      <c r="AG18" s="258">
        <v>104.28527668</v>
      </c>
      <c r="AH18" s="258">
        <v>104.54460329</v>
      </c>
      <c r="AI18" s="258">
        <v>104.82126624999999</v>
      </c>
      <c r="AJ18" s="258">
        <v>105.30984635</v>
      </c>
      <c r="AK18" s="258">
        <v>105.4752464</v>
      </c>
      <c r="AL18" s="258">
        <v>105.51204719</v>
      </c>
      <c r="AM18" s="258">
        <v>105.17830518</v>
      </c>
      <c r="AN18" s="258">
        <v>105.13936511</v>
      </c>
      <c r="AO18" s="258">
        <v>105.15328343</v>
      </c>
      <c r="AP18" s="258">
        <v>105.22958168</v>
      </c>
      <c r="AQ18" s="258">
        <v>105.34207565</v>
      </c>
      <c r="AR18" s="258">
        <v>105.50028686</v>
      </c>
      <c r="AS18" s="258">
        <v>105.82293106</v>
      </c>
      <c r="AT18" s="258">
        <v>105.98353997</v>
      </c>
      <c r="AU18" s="258">
        <v>106.10082932</v>
      </c>
      <c r="AV18" s="258">
        <v>106.1298826</v>
      </c>
      <c r="AW18" s="258">
        <v>106.19422022000001</v>
      </c>
      <c r="AX18" s="258">
        <v>106.24892567000001</v>
      </c>
      <c r="AY18" s="258">
        <v>106.36916336</v>
      </c>
      <c r="AZ18" s="258">
        <v>106.34823116</v>
      </c>
      <c r="BA18" s="258">
        <v>106.26129349999999</v>
      </c>
      <c r="BB18" s="258">
        <v>105.85306189000001</v>
      </c>
      <c r="BC18" s="258">
        <v>105.82557962</v>
      </c>
      <c r="BD18" s="258">
        <v>105.92355822</v>
      </c>
      <c r="BE18" s="258">
        <v>106.38154863</v>
      </c>
      <c r="BF18" s="258">
        <v>106.55453577</v>
      </c>
      <c r="BG18" s="258">
        <v>106.67707059</v>
      </c>
      <c r="BH18" s="346">
        <v>106.62909999999999</v>
      </c>
      <c r="BI18" s="346">
        <v>106.74079999999999</v>
      </c>
      <c r="BJ18" s="346">
        <v>106.8921</v>
      </c>
      <c r="BK18" s="346">
        <v>107.17619999999999</v>
      </c>
      <c r="BL18" s="346">
        <v>107.3368</v>
      </c>
      <c r="BM18" s="346">
        <v>107.4671</v>
      </c>
      <c r="BN18" s="346">
        <v>107.4675</v>
      </c>
      <c r="BO18" s="346">
        <v>107.61190000000001</v>
      </c>
      <c r="BP18" s="346">
        <v>107.8008</v>
      </c>
      <c r="BQ18" s="346">
        <v>108.10209999999999</v>
      </c>
      <c r="BR18" s="346">
        <v>108.3289</v>
      </c>
      <c r="BS18" s="346">
        <v>108.5492</v>
      </c>
      <c r="BT18" s="346">
        <v>108.8236</v>
      </c>
      <c r="BU18" s="346">
        <v>108.9855</v>
      </c>
      <c r="BV18" s="346">
        <v>109.09529999999999</v>
      </c>
    </row>
    <row r="19" spans="1:74" ht="11.1" customHeight="1" x14ac:dyDescent="0.2">
      <c r="A19" s="148" t="s">
        <v>922</v>
      </c>
      <c r="B19" s="210" t="s">
        <v>589</v>
      </c>
      <c r="C19" s="258">
        <v>99.439344731000006</v>
      </c>
      <c r="D19" s="258">
        <v>99.778145542999994</v>
      </c>
      <c r="E19" s="258">
        <v>99.989265068999998</v>
      </c>
      <c r="F19" s="258">
        <v>99.939653160999995</v>
      </c>
      <c r="G19" s="258">
        <v>99.995197726000001</v>
      </c>
      <c r="H19" s="258">
        <v>100.02284862</v>
      </c>
      <c r="I19" s="258">
        <v>99.919168823000007</v>
      </c>
      <c r="J19" s="258">
        <v>99.968610119000004</v>
      </c>
      <c r="K19" s="258">
        <v>100.0677355</v>
      </c>
      <c r="L19" s="258">
        <v>100.22300016</v>
      </c>
      <c r="M19" s="258">
        <v>100.41665229</v>
      </c>
      <c r="N19" s="258">
        <v>100.65514711</v>
      </c>
      <c r="O19" s="258">
        <v>101.13890782999999</v>
      </c>
      <c r="P19" s="258">
        <v>101.31677059</v>
      </c>
      <c r="Q19" s="258">
        <v>101.38915862</v>
      </c>
      <c r="R19" s="258">
        <v>101.24918787999999</v>
      </c>
      <c r="S19" s="258">
        <v>101.19078946</v>
      </c>
      <c r="T19" s="258">
        <v>101.10707933</v>
      </c>
      <c r="U19" s="258">
        <v>100.83775319999999</v>
      </c>
      <c r="V19" s="258">
        <v>100.82364788</v>
      </c>
      <c r="W19" s="258">
        <v>100.90445905999999</v>
      </c>
      <c r="X19" s="258">
        <v>101.31301574</v>
      </c>
      <c r="Y19" s="258">
        <v>101.40903819</v>
      </c>
      <c r="Z19" s="258">
        <v>101.4253554</v>
      </c>
      <c r="AA19" s="258">
        <v>101.04126942000001</v>
      </c>
      <c r="AB19" s="258">
        <v>101.13869962</v>
      </c>
      <c r="AC19" s="258">
        <v>101.39694804</v>
      </c>
      <c r="AD19" s="258">
        <v>102.12081252</v>
      </c>
      <c r="AE19" s="258">
        <v>102.47209903</v>
      </c>
      <c r="AF19" s="258">
        <v>102.75560539999999</v>
      </c>
      <c r="AG19" s="258">
        <v>102.88657363</v>
      </c>
      <c r="AH19" s="258">
        <v>103.09808821999999</v>
      </c>
      <c r="AI19" s="258">
        <v>103.30539116</v>
      </c>
      <c r="AJ19" s="258">
        <v>103.65655234</v>
      </c>
      <c r="AK19" s="258">
        <v>103.74437958999999</v>
      </c>
      <c r="AL19" s="258">
        <v>103.71694279</v>
      </c>
      <c r="AM19" s="258">
        <v>103.36730491</v>
      </c>
      <c r="AN19" s="258">
        <v>103.26454278</v>
      </c>
      <c r="AO19" s="258">
        <v>103.20171938</v>
      </c>
      <c r="AP19" s="258">
        <v>103.19742647</v>
      </c>
      <c r="AQ19" s="258">
        <v>103.20053668</v>
      </c>
      <c r="AR19" s="258">
        <v>103.22964177</v>
      </c>
      <c r="AS19" s="258">
        <v>103.38255522999999</v>
      </c>
      <c r="AT19" s="258">
        <v>103.39028999999999</v>
      </c>
      <c r="AU19" s="258">
        <v>103.35065955</v>
      </c>
      <c r="AV19" s="258">
        <v>103.18809179</v>
      </c>
      <c r="AW19" s="258">
        <v>103.11041001</v>
      </c>
      <c r="AX19" s="258">
        <v>103.0420421</v>
      </c>
      <c r="AY19" s="258">
        <v>103.03006071999999</v>
      </c>
      <c r="AZ19" s="258">
        <v>102.94501606999999</v>
      </c>
      <c r="BA19" s="258">
        <v>102.83398081999999</v>
      </c>
      <c r="BB19" s="258">
        <v>102.48802339</v>
      </c>
      <c r="BC19" s="258">
        <v>102.48170559</v>
      </c>
      <c r="BD19" s="258">
        <v>102.60609586</v>
      </c>
      <c r="BE19" s="258">
        <v>103.09808794999999</v>
      </c>
      <c r="BF19" s="258">
        <v>103.30622403</v>
      </c>
      <c r="BG19" s="258">
        <v>103.46739784</v>
      </c>
      <c r="BH19" s="346">
        <v>103.4636</v>
      </c>
      <c r="BI19" s="346">
        <v>103.6193</v>
      </c>
      <c r="BJ19" s="346">
        <v>103.8167</v>
      </c>
      <c r="BK19" s="346">
        <v>104.1788</v>
      </c>
      <c r="BL19" s="346">
        <v>104.3669</v>
      </c>
      <c r="BM19" s="346">
        <v>104.5043</v>
      </c>
      <c r="BN19" s="346">
        <v>104.46169999999999</v>
      </c>
      <c r="BO19" s="346">
        <v>104.5943</v>
      </c>
      <c r="BP19" s="346">
        <v>104.77290000000001</v>
      </c>
      <c r="BQ19" s="346">
        <v>105.04300000000001</v>
      </c>
      <c r="BR19" s="346">
        <v>105.27970000000001</v>
      </c>
      <c r="BS19" s="346">
        <v>105.5284</v>
      </c>
      <c r="BT19" s="346">
        <v>105.8657</v>
      </c>
      <c r="BU19" s="346">
        <v>106.0812</v>
      </c>
      <c r="BV19" s="346">
        <v>106.2513</v>
      </c>
    </row>
    <row r="20" spans="1:74" ht="11.1" customHeight="1" x14ac:dyDescent="0.2">
      <c r="A20" s="148" t="s">
        <v>923</v>
      </c>
      <c r="B20" s="210" t="s">
        <v>590</v>
      </c>
      <c r="C20" s="258">
        <v>99.782114171000003</v>
      </c>
      <c r="D20" s="258">
        <v>100.08417423</v>
      </c>
      <c r="E20" s="258">
        <v>100.23577851</v>
      </c>
      <c r="F20" s="258">
        <v>100.08294343999999</v>
      </c>
      <c r="G20" s="258">
        <v>100.04912385</v>
      </c>
      <c r="H20" s="258">
        <v>99.980336166000001</v>
      </c>
      <c r="I20" s="258">
        <v>99.692055991999993</v>
      </c>
      <c r="J20" s="258">
        <v>99.691725411999997</v>
      </c>
      <c r="K20" s="258">
        <v>99.794820032000004</v>
      </c>
      <c r="L20" s="258">
        <v>100.12485151</v>
      </c>
      <c r="M20" s="258">
        <v>100.34216279</v>
      </c>
      <c r="N20" s="258">
        <v>100.57026553</v>
      </c>
      <c r="O20" s="258">
        <v>100.94493763</v>
      </c>
      <c r="P20" s="258">
        <v>101.09278987</v>
      </c>
      <c r="Q20" s="258">
        <v>101.14960015</v>
      </c>
      <c r="R20" s="258">
        <v>100.99485735</v>
      </c>
      <c r="S20" s="258">
        <v>100.95996706</v>
      </c>
      <c r="T20" s="258">
        <v>100.92441817</v>
      </c>
      <c r="U20" s="258">
        <v>100.79952516</v>
      </c>
      <c r="V20" s="258">
        <v>100.82917316</v>
      </c>
      <c r="W20" s="258">
        <v>100.92467667</v>
      </c>
      <c r="X20" s="258">
        <v>101.26985793999999</v>
      </c>
      <c r="Y20" s="258">
        <v>101.35920579</v>
      </c>
      <c r="Z20" s="258">
        <v>101.37654246</v>
      </c>
      <c r="AA20" s="258">
        <v>100.99177146</v>
      </c>
      <c r="AB20" s="258">
        <v>101.11265816</v>
      </c>
      <c r="AC20" s="258">
        <v>101.40910608</v>
      </c>
      <c r="AD20" s="258">
        <v>102.20783328</v>
      </c>
      <c r="AE20" s="258">
        <v>102.61036504</v>
      </c>
      <c r="AF20" s="258">
        <v>102.94341944999999</v>
      </c>
      <c r="AG20" s="258">
        <v>103.08630687</v>
      </c>
      <c r="AH20" s="258">
        <v>103.37092379000001</v>
      </c>
      <c r="AI20" s="258">
        <v>103.67658057</v>
      </c>
      <c r="AJ20" s="258">
        <v>104.18225863000001</v>
      </c>
      <c r="AK20" s="258">
        <v>104.39575908</v>
      </c>
      <c r="AL20" s="258">
        <v>104.49606332</v>
      </c>
      <c r="AM20" s="258">
        <v>104.23795303</v>
      </c>
      <c r="AN20" s="258">
        <v>104.29577863</v>
      </c>
      <c r="AO20" s="258">
        <v>104.42432177000001</v>
      </c>
      <c r="AP20" s="258">
        <v>104.67002647</v>
      </c>
      <c r="AQ20" s="258">
        <v>104.90517172</v>
      </c>
      <c r="AR20" s="258">
        <v>105.17620151</v>
      </c>
      <c r="AS20" s="258">
        <v>105.61300728000001</v>
      </c>
      <c r="AT20" s="258">
        <v>105.8583876</v>
      </c>
      <c r="AU20" s="258">
        <v>106.04223389000001</v>
      </c>
      <c r="AV20" s="258">
        <v>106.09890912</v>
      </c>
      <c r="AW20" s="258">
        <v>106.20891514</v>
      </c>
      <c r="AX20" s="258">
        <v>106.30661492</v>
      </c>
      <c r="AY20" s="258">
        <v>106.39777051</v>
      </c>
      <c r="AZ20" s="258">
        <v>106.46653626</v>
      </c>
      <c r="BA20" s="258">
        <v>106.51867423</v>
      </c>
      <c r="BB20" s="258">
        <v>106.43450396</v>
      </c>
      <c r="BC20" s="258">
        <v>106.54314668000001</v>
      </c>
      <c r="BD20" s="258">
        <v>106.72492196</v>
      </c>
      <c r="BE20" s="258">
        <v>107.1608554</v>
      </c>
      <c r="BF20" s="258">
        <v>107.35312657999999</v>
      </c>
      <c r="BG20" s="258">
        <v>107.4827611</v>
      </c>
      <c r="BH20" s="346">
        <v>107.3777</v>
      </c>
      <c r="BI20" s="346">
        <v>107.5111</v>
      </c>
      <c r="BJ20" s="346">
        <v>107.7109</v>
      </c>
      <c r="BK20" s="346">
        <v>108.1512</v>
      </c>
      <c r="BL20" s="346">
        <v>108.3532</v>
      </c>
      <c r="BM20" s="346">
        <v>108.4909</v>
      </c>
      <c r="BN20" s="346">
        <v>108.42570000000001</v>
      </c>
      <c r="BO20" s="346">
        <v>108.5391</v>
      </c>
      <c r="BP20" s="346">
        <v>108.69240000000001</v>
      </c>
      <c r="BQ20" s="346">
        <v>108.9226</v>
      </c>
      <c r="BR20" s="346">
        <v>109.1277</v>
      </c>
      <c r="BS20" s="346">
        <v>109.3447</v>
      </c>
      <c r="BT20" s="346">
        <v>109.6544</v>
      </c>
      <c r="BU20" s="346">
        <v>109.8349</v>
      </c>
      <c r="BV20" s="346">
        <v>109.9667</v>
      </c>
    </row>
    <row r="21" spans="1:74" ht="11.1" customHeight="1" x14ac:dyDescent="0.2">
      <c r="A21" s="148" t="s">
        <v>924</v>
      </c>
      <c r="B21" s="210" t="s">
        <v>591</v>
      </c>
      <c r="C21" s="258">
        <v>98.308120990000006</v>
      </c>
      <c r="D21" s="258">
        <v>98.772041229999999</v>
      </c>
      <c r="E21" s="258">
        <v>99.179445787999995</v>
      </c>
      <c r="F21" s="258">
        <v>99.521107207</v>
      </c>
      <c r="G21" s="258">
        <v>99.822400991999999</v>
      </c>
      <c r="H21" s="258">
        <v>100.07409969</v>
      </c>
      <c r="I21" s="258">
        <v>100.18714212</v>
      </c>
      <c r="J21" s="258">
        <v>100.40644650999999</v>
      </c>
      <c r="K21" s="258">
        <v>100.64295169</v>
      </c>
      <c r="L21" s="258">
        <v>100.90384281</v>
      </c>
      <c r="M21" s="258">
        <v>101.16936071000001</v>
      </c>
      <c r="N21" s="258">
        <v>101.44669053</v>
      </c>
      <c r="O21" s="258">
        <v>101.88718545</v>
      </c>
      <c r="P21" s="258">
        <v>102.07462424000001</v>
      </c>
      <c r="Q21" s="258">
        <v>102.16036009</v>
      </c>
      <c r="R21" s="258">
        <v>101.99588898</v>
      </c>
      <c r="S21" s="258">
        <v>101.98959694</v>
      </c>
      <c r="T21" s="258">
        <v>101.99297996</v>
      </c>
      <c r="U21" s="258">
        <v>101.91245579</v>
      </c>
      <c r="V21" s="258">
        <v>102.00537563</v>
      </c>
      <c r="W21" s="258">
        <v>102.17815722</v>
      </c>
      <c r="X21" s="258">
        <v>102.65591836999999</v>
      </c>
      <c r="Y21" s="258">
        <v>102.81958511000001</v>
      </c>
      <c r="Z21" s="258">
        <v>102.89427524</v>
      </c>
      <c r="AA21" s="258">
        <v>102.5861508</v>
      </c>
      <c r="AB21" s="258">
        <v>102.70326618999999</v>
      </c>
      <c r="AC21" s="258">
        <v>102.95178344</v>
      </c>
      <c r="AD21" s="258">
        <v>103.50057094</v>
      </c>
      <c r="AE21" s="258">
        <v>103.88524064000001</v>
      </c>
      <c r="AF21" s="258">
        <v>104.27466094</v>
      </c>
      <c r="AG21" s="258">
        <v>104.75419037</v>
      </c>
      <c r="AH21" s="258">
        <v>105.08909293000001</v>
      </c>
      <c r="AI21" s="258">
        <v>105.36472716</v>
      </c>
      <c r="AJ21" s="258">
        <v>105.63112135</v>
      </c>
      <c r="AK21" s="258">
        <v>105.75069773</v>
      </c>
      <c r="AL21" s="258">
        <v>105.77348456999999</v>
      </c>
      <c r="AM21" s="258">
        <v>105.4591214</v>
      </c>
      <c r="AN21" s="258">
        <v>105.46859954</v>
      </c>
      <c r="AO21" s="258">
        <v>105.56155851</v>
      </c>
      <c r="AP21" s="258">
        <v>105.75570144</v>
      </c>
      <c r="AQ21" s="258">
        <v>106.00234473</v>
      </c>
      <c r="AR21" s="258">
        <v>106.31919151</v>
      </c>
      <c r="AS21" s="258">
        <v>106.91838887</v>
      </c>
      <c r="AT21" s="258">
        <v>107.21653232</v>
      </c>
      <c r="AU21" s="258">
        <v>107.42576893</v>
      </c>
      <c r="AV21" s="258">
        <v>107.37155273</v>
      </c>
      <c r="AW21" s="258">
        <v>107.53388519000001</v>
      </c>
      <c r="AX21" s="258">
        <v>107.73822029999999</v>
      </c>
      <c r="AY21" s="258">
        <v>108.08715666000001</v>
      </c>
      <c r="AZ21" s="258">
        <v>108.29854817</v>
      </c>
      <c r="BA21" s="258">
        <v>108.4749934</v>
      </c>
      <c r="BB21" s="258">
        <v>108.52912426</v>
      </c>
      <c r="BC21" s="258">
        <v>108.70120301999999</v>
      </c>
      <c r="BD21" s="258">
        <v>108.90386158</v>
      </c>
      <c r="BE21" s="258">
        <v>109.22570086</v>
      </c>
      <c r="BF21" s="258">
        <v>109.42306833000001</v>
      </c>
      <c r="BG21" s="258">
        <v>109.5845649</v>
      </c>
      <c r="BH21" s="346">
        <v>109.6066</v>
      </c>
      <c r="BI21" s="346">
        <v>109.774</v>
      </c>
      <c r="BJ21" s="346">
        <v>109.9833</v>
      </c>
      <c r="BK21" s="346">
        <v>110.35899999999999</v>
      </c>
      <c r="BL21" s="346">
        <v>110.5585</v>
      </c>
      <c r="BM21" s="346">
        <v>110.70659999999999</v>
      </c>
      <c r="BN21" s="346">
        <v>110.6819</v>
      </c>
      <c r="BO21" s="346">
        <v>110.8177</v>
      </c>
      <c r="BP21" s="346">
        <v>110.9928</v>
      </c>
      <c r="BQ21" s="346">
        <v>111.25109999999999</v>
      </c>
      <c r="BR21" s="346">
        <v>111.47199999999999</v>
      </c>
      <c r="BS21" s="346">
        <v>111.6994</v>
      </c>
      <c r="BT21" s="346">
        <v>112.0057</v>
      </c>
      <c r="BU21" s="346">
        <v>112.19159999999999</v>
      </c>
      <c r="BV21" s="346">
        <v>112.3295</v>
      </c>
    </row>
    <row r="22" spans="1:74" ht="11.1" customHeight="1" x14ac:dyDescent="0.2">
      <c r="A22" s="148" t="s">
        <v>925</v>
      </c>
      <c r="B22" s="210" t="s">
        <v>592</v>
      </c>
      <c r="C22" s="258">
        <v>99.071949153000006</v>
      </c>
      <c r="D22" s="258">
        <v>99.475216794000005</v>
      </c>
      <c r="E22" s="258">
        <v>99.779466399</v>
      </c>
      <c r="F22" s="258">
        <v>99.934127732999997</v>
      </c>
      <c r="G22" s="258">
        <v>100.07826894</v>
      </c>
      <c r="H22" s="258">
        <v>100.1613198</v>
      </c>
      <c r="I22" s="258">
        <v>100.05353494000001</v>
      </c>
      <c r="J22" s="258">
        <v>100.11171409000001</v>
      </c>
      <c r="K22" s="258">
        <v>100.20611187999999</v>
      </c>
      <c r="L22" s="258">
        <v>100.33652648</v>
      </c>
      <c r="M22" s="258">
        <v>100.50351297</v>
      </c>
      <c r="N22" s="258">
        <v>100.7068695</v>
      </c>
      <c r="O22" s="258">
        <v>101.14170925000001</v>
      </c>
      <c r="P22" s="258">
        <v>101.27147098</v>
      </c>
      <c r="Q22" s="258">
        <v>101.29126787</v>
      </c>
      <c r="R22" s="258">
        <v>101.05766441999999</v>
      </c>
      <c r="S22" s="258">
        <v>100.96510825999999</v>
      </c>
      <c r="T22" s="258">
        <v>100.87016388000001</v>
      </c>
      <c r="U22" s="258">
        <v>100.691068</v>
      </c>
      <c r="V22" s="258">
        <v>100.65266965000001</v>
      </c>
      <c r="W22" s="258">
        <v>100.67320555000001</v>
      </c>
      <c r="X22" s="258">
        <v>100.92506483</v>
      </c>
      <c r="Y22" s="258">
        <v>100.93417735</v>
      </c>
      <c r="Z22" s="258">
        <v>100.87293224</v>
      </c>
      <c r="AA22" s="258">
        <v>100.33433501</v>
      </c>
      <c r="AB22" s="258">
        <v>100.43762055000001</v>
      </c>
      <c r="AC22" s="258">
        <v>100.77579435</v>
      </c>
      <c r="AD22" s="258">
        <v>101.80003309999999</v>
      </c>
      <c r="AE22" s="258">
        <v>102.26960090999999</v>
      </c>
      <c r="AF22" s="258">
        <v>102.63567447</v>
      </c>
      <c r="AG22" s="258">
        <v>102.75991172000001</v>
      </c>
      <c r="AH22" s="258">
        <v>103.02275330000001</v>
      </c>
      <c r="AI22" s="258">
        <v>103.28585716000001</v>
      </c>
      <c r="AJ22" s="258">
        <v>103.80318705000001</v>
      </c>
      <c r="AK22" s="258">
        <v>103.87634267</v>
      </c>
      <c r="AL22" s="258">
        <v>103.75928776000001</v>
      </c>
      <c r="AM22" s="258">
        <v>103.24832987000001</v>
      </c>
      <c r="AN22" s="258">
        <v>102.90362324</v>
      </c>
      <c r="AO22" s="258">
        <v>102.52147540999999</v>
      </c>
      <c r="AP22" s="258">
        <v>101.96728385</v>
      </c>
      <c r="AQ22" s="258">
        <v>101.61120554</v>
      </c>
      <c r="AR22" s="258">
        <v>101.31863792999999</v>
      </c>
      <c r="AS22" s="258">
        <v>101.26169040000001</v>
      </c>
      <c r="AT22" s="258">
        <v>100.96706217000001</v>
      </c>
      <c r="AU22" s="258">
        <v>100.60686262</v>
      </c>
      <c r="AV22" s="258">
        <v>100.01152817000001</v>
      </c>
      <c r="AW22" s="258">
        <v>99.647358632000007</v>
      </c>
      <c r="AX22" s="258">
        <v>99.344790447999998</v>
      </c>
      <c r="AY22" s="258">
        <v>99.256639656000004</v>
      </c>
      <c r="AZ22" s="258">
        <v>98.962662139000003</v>
      </c>
      <c r="BA22" s="258">
        <v>98.615673939000004</v>
      </c>
      <c r="BB22" s="258">
        <v>97.930977229000007</v>
      </c>
      <c r="BC22" s="258">
        <v>97.691491034999999</v>
      </c>
      <c r="BD22" s="258">
        <v>97.612517530999995</v>
      </c>
      <c r="BE22" s="258">
        <v>97.914002046999997</v>
      </c>
      <c r="BF22" s="258">
        <v>97.991094922000002</v>
      </c>
      <c r="BG22" s="258">
        <v>98.063741488999995</v>
      </c>
      <c r="BH22" s="346">
        <v>98.044039999999995</v>
      </c>
      <c r="BI22" s="346">
        <v>98.173720000000003</v>
      </c>
      <c r="BJ22" s="346">
        <v>98.364879999999999</v>
      </c>
      <c r="BK22" s="346">
        <v>98.761700000000005</v>
      </c>
      <c r="BL22" s="346">
        <v>98.967690000000005</v>
      </c>
      <c r="BM22" s="346">
        <v>99.127039999999994</v>
      </c>
      <c r="BN22" s="346">
        <v>99.115600000000001</v>
      </c>
      <c r="BO22" s="346">
        <v>99.274749999999997</v>
      </c>
      <c r="BP22" s="346">
        <v>99.480360000000005</v>
      </c>
      <c r="BQ22" s="346">
        <v>99.761619999999994</v>
      </c>
      <c r="BR22" s="346">
        <v>100.0382</v>
      </c>
      <c r="BS22" s="346">
        <v>100.3394</v>
      </c>
      <c r="BT22" s="346">
        <v>100.7428</v>
      </c>
      <c r="BU22" s="346">
        <v>101.0348</v>
      </c>
      <c r="BV22" s="346">
        <v>101.2932</v>
      </c>
    </row>
    <row r="23" spans="1:74" ht="11.1" customHeight="1" x14ac:dyDescent="0.2">
      <c r="A23" s="148" t="s">
        <v>926</v>
      </c>
      <c r="B23" s="210" t="s">
        <v>593</v>
      </c>
      <c r="C23" s="258">
        <v>98.883360425000006</v>
      </c>
      <c r="D23" s="258">
        <v>99.296003146000004</v>
      </c>
      <c r="E23" s="258">
        <v>99.616677791000001</v>
      </c>
      <c r="F23" s="258">
        <v>99.814570715000002</v>
      </c>
      <c r="G23" s="258">
        <v>99.974419445999999</v>
      </c>
      <c r="H23" s="258">
        <v>100.06541034</v>
      </c>
      <c r="I23" s="258">
        <v>99.874114098000007</v>
      </c>
      <c r="J23" s="258">
        <v>99.987461275000001</v>
      </c>
      <c r="K23" s="258">
        <v>100.19202258</v>
      </c>
      <c r="L23" s="258">
        <v>100.59793316</v>
      </c>
      <c r="M23" s="258">
        <v>100.90232134999999</v>
      </c>
      <c r="N23" s="258">
        <v>101.21532231</v>
      </c>
      <c r="O23" s="258">
        <v>101.67405951000001</v>
      </c>
      <c r="P23" s="258">
        <v>101.90144337</v>
      </c>
      <c r="Q23" s="258">
        <v>102.03459737999999</v>
      </c>
      <c r="R23" s="258">
        <v>101.98266642</v>
      </c>
      <c r="S23" s="258">
        <v>101.99550207</v>
      </c>
      <c r="T23" s="258">
        <v>101.98224921000001</v>
      </c>
      <c r="U23" s="258">
        <v>101.83469435000001</v>
      </c>
      <c r="V23" s="258">
        <v>101.85042457999999</v>
      </c>
      <c r="W23" s="258">
        <v>101.92122642</v>
      </c>
      <c r="X23" s="258">
        <v>102.16070549</v>
      </c>
      <c r="Y23" s="258">
        <v>102.25644631</v>
      </c>
      <c r="Z23" s="258">
        <v>102.32205449999999</v>
      </c>
      <c r="AA23" s="258">
        <v>102.17340294</v>
      </c>
      <c r="AB23" s="258">
        <v>102.31684122</v>
      </c>
      <c r="AC23" s="258">
        <v>102.56824222</v>
      </c>
      <c r="AD23" s="258">
        <v>103.15327928000001</v>
      </c>
      <c r="AE23" s="258">
        <v>103.45135069</v>
      </c>
      <c r="AF23" s="258">
        <v>103.6881298</v>
      </c>
      <c r="AG23" s="258">
        <v>103.7580767</v>
      </c>
      <c r="AH23" s="258">
        <v>103.95142613</v>
      </c>
      <c r="AI23" s="258">
        <v>104.16263818</v>
      </c>
      <c r="AJ23" s="258">
        <v>104.5140662</v>
      </c>
      <c r="AK23" s="258">
        <v>104.66923849</v>
      </c>
      <c r="AL23" s="258">
        <v>104.75050838999999</v>
      </c>
      <c r="AM23" s="258">
        <v>104.58883167</v>
      </c>
      <c r="AN23" s="258">
        <v>104.64907997</v>
      </c>
      <c r="AO23" s="258">
        <v>104.76220906</v>
      </c>
      <c r="AP23" s="258">
        <v>104.92721847999999</v>
      </c>
      <c r="AQ23" s="258">
        <v>105.14685948</v>
      </c>
      <c r="AR23" s="258">
        <v>105.42013161</v>
      </c>
      <c r="AS23" s="258">
        <v>105.87643169</v>
      </c>
      <c r="AT23" s="258">
        <v>106.15991846999999</v>
      </c>
      <c r="AU23" s="258">
        <v>106.39998876999999</v>
      </c>
      <c r="AV23" s="258">
        <v>106.52097108</v>
      </c>
      <c r="AW23" s="258">
        <v>106.73096207</v>
      </c>
      <c r="AX23" s="258">
        <v>106.95429022</v>
      </c>
      <c r="AY23" s="258">
        <v>107.32116017</v>
      </c>
      <c r="AZ23" s="258">
        <v>107.47350917999999</v>
      </c>
      <c r="BA23" s="258">
        <v>107.54154189</v>
      </c>
      <c r="BB23" s="258">
        <v>107.27206276</v>
      </c>
      <c r="BC23" s="258">
        <v>107.36135950000001</v>
      </c>
      <c r="BD23" s="258">
        <v>107.55623658</v>
      </c>
      <c r="BE23" s="258">
        <v>108.07724478999999</v>
      </c>
      <c r="BF23" s="258">
        <v>108.31786945</v>
      </c>
      <c r="BG23" s="258">
        <v>108.49866136</v>
      </c>
      <c r="BH23" s="346">
        <v>108.4408</v>
      </c>
      <c r="BI23" s="346">
        <v>108.6361</v>
      </c>
      <c r="BJ23" s="346">
        <v>108.9055</v>
      </c>
      <c r="BK23" s="346">
        <v>109.423</v>
      </c>
      <c r="BL23" s="346">
        <v>109.7106</v>
      </c>
      <c r="BM23" s="346">
        <v>109.9422</v>
      </c>
      <c r="BN23" s="346">
        <v>109.9893</v>
      </c>
      <c r="BO23" s="346">
        <v>110.2051</v>
      </c>
      <c r="BP23" s="346">
        <v>110.4611</v>
      </c>
      <c r="BQ23" s="346">
        <v>110.7953</v>
      </c>
      <c r="BR23" s="346">
        <v>111.10339999999999</v>
      </c>
      <c r="BS23" s="346">
        <v>111.4234</v>
      </c>
      <c r="BT23" s="346">
        <v>111.8291</v>
      </c>
      <c r="BU23" s="346">
        <v>112.1174</v>
      </c>
      <c r="BV23" s="346">
        <v>112.3621</v>
      </c>
    </row>
    <row r="24" spans="1:74" ht="11.1" customHeight="1" x14ac:dyDescent="0.2">
      <c r="A24" s="148" t="s">
        <v>927</v>
      </c>
      <c r="B24" s="210" t="s">
        <v>594</v>
      </c>
      <c r="C24" s="258">
        <v>99.569278013000002</v>
      </c>
      <c r="D24" s="258">
        <v>99.833157688</v>
      </c>
      <c r="E24" s="258">
        <v>100.00834198</v>
      </c>
      <c r="F24" s="258">
        <v>100.0352271</v>
      </c>
      <c r="G24" s="258">
        <v>100.07772344</v>
      </c>
      <c r="H24" s="258">
        <v>100.07622723999999</v>
      </c>
      <c r="I24" s="258">
        <v>99.889059610999993</v>
      </c>
      <c r="J24" s="258">
        <v>99.905837449000003</v>
      </c>
      <c r="K24" s="258">
        <v>99.984881883</v>
      </c>
      <c r="L24" s="258">
        <v>100.15978732000001</v>
      </c>
      <c r="M24" s="258">
        <v>100.33816915</v>
      </c>
      <c r="N24" s="258">
        <v>100.55362176</v>
      </c>
      <c r="O24" s="258">
        <v>100.97802470000001</v>
      </c>
      <c r="P24" s="258">
        <v>101.13870924</v>
      </c>
      <c r="Q24" s="258">
        <v>101.20755492000001</v>
      </c>
      <c r="R24" s="258">
        <v>101.07067279</v>
      </c>
      <c r="S24" s="258">
        <v>101.04125744</v>
      </c>
      <c r="T24" s="258">
        <v>101.00541991999999</v>
      </c>
      <c r="U24" s="258">
        <v>100.85650042</v>
      </c>
      <c r="V24" s="258">
        <v>100.88781342999999</v>
      </c>
      <c r="W24" s="258">
        <v>100.99269914</v>
      </c>
      <c r="X24" s="258">
        <v>101.37460127</v>
      </c>
      <c r="Y24" s="258">
        <v>101.47404958</v>
      </c>
      <c r="Z24" s="258">
        <v>101.49448781</v>
      </c>
      <c r="AA24" s="258">
        <v>101.13614593</v>
      </c>
      <c r="AB24" s="258">
        <v>101.22339147</v>
      </c>
      <c r="AC24" s="258">
        <v>101.45645442999999</v>
      </c>
      <c r="AD24" s="258">
        <v>102.11290016</v>
      </c>
      <c r="AE24" s="258">
        <v>102.42942393</v>
      </c>
      <c r="AF24" s="258">
        <v>102.6835911</v>
      </c>
      <c r="AG24" s="258">
        <v>102.76415934000001</v>
      </c>
      <c r="AH24" s="258">
        <v>102.97704503999999</v>
      </c>
      <c r="AI24" s="258">
        <v>103.21100588</v>
      </c>
      <c r="AJ24" s="258">
        <v>103.63306736</v>
      </c>
      <c r="AK24" s="258">
        <v>103.78390933</v>
      </c>
      <c r="AL24" s="258">
        <v>103.83055729</v>
      </c>
      <c r="AM24" s="258">
        <v>103.53495331000001</v>
      </c>
      <c r="AN24" s="258">
        <v>103.55175671000001</v>
      </c>
      <c r="AO24" s="258">
        <v>103.64290955</v>
      </c>
      <c r="AP24" s="258">
        <v>103.8937064</v>
      </c>
      <c r="AQ24" s="258">
        <v>104.06958718</v>
      </c>
      <c r="AR24" s="258">
        <v>104.25584648</v>
      </c>
      <c r="AS24" s="258">
        <v>104.62706287</v>
      </c>
      <c r="AT24" s="258">
        <v>104.70314523</v>
      </c>
      <c r="AU24" s="258">
        <v>104.65867215</v>
      </c>
      <c r="AV24" s="258">
        <v>104.27705192000001</v>
      </c>
      <c r="AW24" s="258">
        <v>104.15391176</v>
      </c>
      <c r="AX24" s="258">
        <v>104.07265993999999</v>
      </c>
      <c r="AY24" s="258">
        <v>104.10628791000001</v>
      </c>
      <c r="AZ24" s="258">
        <v>104.05406923</v>
      </c>
      <c r="BA24" s="258">
        <v>103.98899532</v>
      </c>
      <c r="BB24" s="258">
        <v>103.77665354</v>
      </c>
      <c r="BC24" s="258">
        <v>103.78667869</v>
      </c>
      <c r="BD24" s="258">
        <v>103.88465812</v>
      </c>
      <c r="BE24" s="258">
        <v>104.246314</v>
      </c>
      <c r="BF24" s="258">
        <v>104.38841033999999</v>
      </c>
      <c r="BG24" s="258">
        <v>104.48666931</v>
      </c>
      <c r="BH24" s="346">
        <v>104.41119999999999</v>
      </c>
      <c r="BI24" s="346">
        <v>104.5192</v>
      </c>
      <c r="BJ24" s="346">
        <v>104.6808</v>
      </c>
      <c r="BK24" s="346">
        <v>105.0081</v>
      </c>
      <c r="BL24" s="346">
        <v>105.1927</v>
      </c>
      <c r="BM24" s="346">
        <v>105.3467</v>
      </c>
      <c r="BN24" s="346">
        <v>105.36790000000001</v>
      </c>
      <c r="BO24" s="346">
        <v>105.5373</v>
      </c>
      <c r="BP24" s="346">
        <v>105.75279999999999</v>
      </c>
      <c r="BQ24" s="346">
        <v>106.0557</v>
      </c>
      <c r="BR24" s="346">
        <v>106.3321</v>
      </c>
      <c r="BS24" s="346">
        <v>106.6234</v>
      </c>
      <c r="BT24" s="346">
        <v>107.009</v>
      </c>
      <c r="BU24" s="346">
        <v>107.2706</v>
      </c>
      <c r="BV24" s="346">
        <v>107.4875</v>
      </c>
    </row>
    <row r="25" spans="1:74" ht="11.1" customHeight="1" x14ac:dyDescent="0.2">
      <c r="A25" s="148"/>
      <c r="B25" s="168" t="s">
        <v>1186</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347"/>
      <c r="BI25" s="347"/>
      <c r="BJ25" s="347"/>
      <c r="BK25" s="347"/>
      <c r="BL25" s="347"/>
      <c r="BM25" s="347"/>
      <c r="BN25" s="347"/>
      <c r="BO25" s="347"/>
      <c r="BP25" s="347"/>
      <c r="BQ25" s="347"/>
      <c r="BR25" s="347"/>
      <c r="BS25" s="347"/>
      <c r="BT25" s="347"/>
      <c r="BU25" s="347"/>
      <c r="BV25" s="347"/>
    </row>
    <row r="26" spans="1:74" ht="11.1" customHeight="1" x14ac:dyDescent="0.2">
      <c r="A26" s="148" t="s">
        <v>928</v>
      </c>
      <c r="B26" s="210" t="s">
        <v>587</v>
      </c>
      <c r="C26" s="240">
        <v>700.18474979999996</v>
      </c>
      <c r="D26" s="240">
        <v>703.96119628999998</v>
      </c>
      <c r="E26" s="240">
        <v>706.82232094999995</v>
      </c>
      <c r="F26" s="240">
        <v>708.56858277000003</v>
      </c>
      <c r="G26" s="240">
        <v>709.74871952000001</v>
      </c>
      <c r="H26" s="240">
        <v>710.16319019000002</v>
      </c>
      <c r="I26" s="240">
        <v>706.18702223000003</v>
      </c>
      <c r="J26" s="240">
        <v>707.78889016000005</v>
      </c>
      <c r="K26" s="240">
        <v>711.34382143000005</v>
      </c>
      <c r="L26" s="240">
        <v>725.81080111999995</v>
      </c>
      <c r="M26" s="240">
        <v>726.55262024000001</v>
      </c>
      <c r="N26" s="240">
        <v>722.52826387000005</v>
      </c>
      <c r="O26" s="240">
        <v>702.99047641000004</v>
      </c>
      <c r="P26" s="240">
        <v>697.49421077</v>
      </c>
      <c r="Q26" s="240">
        <v>695.29221133999999</v>
      </c>
      <c r="R26" s="240">
        <v>700.93265795000002</v>
      </c>
      <c r="S26" s="240">
        <v>701.90805608000005</v>
      </c>
      <c r="T26" s="240">
        <v>702.76658556999996</v>
      </c>
      <c r="U26" s="240">
        <v>703.49671745000001</v>
      </c>
      <c r="V26" s="240">
        <v>704.13015634999999</v>
      </c>
      <c r="W26" s="240">
        <v>704.65537330999996</v>
      </c>
      <c r="X26" s="240">
        <v>703.41923045999999</v>
      </c>
      <c r="Y26" s="240">
        <v>704.96785694000005</v>
      </c>
      <c r="Z26" s="240">
        <v>707.6481149</v>
      </c>
      <c r="AA26" s="240">
        <v>713.87263089999999</v>
      </c>
      <c r="AB26" s="240">
        <v>717.00668184000006</v>
      </c>
      <c r="AC26" s="240">
        <v>719.46289431000002</v>
      </c>
      <c r="AD26" s="240">
        <v>719.92420772000003</v>
      </c>
      <c r="AE26" s="240">
        <v>722.01253866000002</v>
      </c>
      <c r="AF26" s="240">
        <v>724.41082657000004</v>
      </c>
      <c r="AG26" s="240">
        <v>727.16633818000003</v>
      </c>
      <c r="AH26" s="240">
        <v>730.14908993999995</v>
      </c>
      <c r="AI26" s="240">
        <v>733.40634861000001</v>
      </c>
      <c r="AJ26" s="240">
        <v>738.31095162999998</v>
      </c>
      <c r="AK26" s="240">
        <v>741.08759599999996</v>
      </c>
      <c r="AL26" s="240">
        <v>743.10911917999999</v>
      </c>
      <c r="AM26" s="240">
        <v>742.60804110000004</v>
      </c>
      <c r="AN26" s="240">
        <v>744.44493194999995</v>
      </c>
      <c r="AO26" s="240">
        <v>746.85231166000005</v>
      </c>
      <c r="AP26" s="240">
        <v>751.50136191000001</v>
      </c>
      <c r="AQ26" s="240">
        <v>753.79633306999995</v>
      </c>
      <c r="AR26" s="240">
        <v>755.40840684</v>
      </c>
      <c r="AS26" s="240">
        <v>754.36196547999998</v>
      </c>
      <c r="AT26" s="240">
        <v>756.08995774000005</v>
      </c>
      <c r="AU26" s="240">
        <v>758.61676589000001</v>
      </c>
      <c r="AV26" s="240">
        <v>764.10908755000003</v>
      </c>
      <c r="AW26" s="240">
        <v>766.60850429000004</v>
      </c>
      <c r="AX26" s="240">
        <v>768.28171370999996</v>
      </c>
      <c r="AY26" s="240">
        <v>767.72151093000002</v>
      </c>
      <c r="AZ26" s="240">
        <v>768.79770940000003</v>
      </c>
      <c r="BA26" s="240">
        <v>770.10310422999999</v>
      </c>
      <c r="BB26" s="240">
        <v>771.78916143000004</v>
      </c>
      <c r="BC26" s="240">
        <v>773.43934946000002</v>
      </c>
      <c r="BD26" s="240">
        <v>775.20513431999996</v>
      </c>
      <c r="BE26" s="240">
        <v>777.34732388999998</v>
      </c>
      <c r="BF26" s="240">
        <v>779.14869654999995</v>
      </c>
      <c r="BG26" s="240">
        <v>780.87006014999997</v>
      </c>
      <c r="BH26" s="333">
        <v>782.42169999999999</v>
      </c>
      <c r="BI26" s="333">
        <v>784.05029999999999</v>
      </c>
      <c r="BJ26" s="333">
        <v>785.6662</v>
      </c>
      <c r="BK26" s="333">
        <v>787.22180000000003</v>
      </c>
      <c r="BL26" s="333">
        <v>788.84780000000001</v>
      </c>
      <c r="BM26" s="333">
        <v>790.49670000000003</v>
      </c>
      <c r="BN26" s="333">
        <v>792.2346</v>
      </c>
      <c r="BO26" s="333">
        <v>793.87980000000005</v>
      </c>
      <c r="BP26" s="333">
        <v>795.49839999999995</v>
      </c>
      <c r="BQ26" s="333">
        <v>797.20799999999997</v>
      </c>
      <c r="BR26" s="333">
        <v>798.68489999999997</v>
      </c>
      <c r="BS26" s="333">
        <v>800.04679999999996</v>
      </c>
      <c r="BT26" s="333">
        <v>801.01520000000005</v>
      </c>
      <c r="BU26" s="333">
        <v>802.35599999999999</v>
      </c>
      <c r="BV26" s="333">
        <v>803.79070000000002</v>
      </c>
    </row>
    <row r="27" spans="1:74" ht="11.1" customHeight="1" x14ac:dyDescent="0.2">
      <c r="A27" s="148" t="s">
        <v>929</v>
      </c>
      <c r="B27" s="210" t="s">
        <v>621</v>
      </c>
      <c r="C27" s="240">
        <v>1795.5670091</v>
      </c>
      <c r="D27" s="240">
        <v>1799.970155</v>
      </c>
      <c r="E27" s="240">
        <v>1804.614579</v>
      </c>
      <c r="F27" s="240">
        <v>1811.4996991999999</v>
      </c>
      <c r="G27" s="240">
        <v>1815.1271159</v>
      </c>
      <c r="H27" s="240">
        <v>1817.4962473000001</v>
      </c>
      <c r="I27" s="240">
        <v>1811.1397104</v>
      </c>
      <c r="J27" s="240">
        <v>1816.5928082</v>
      </c>
      <c r="K27" s="240">
        <v>1826.3881578999999</v>
      </c>
      <c r="L27" s="240">
        <v>1863.0349572</v>
      </c>
      <c r="M27" s="240">
        <v>1864.6329122</v>
      </c>
      <c r="N27" s="240">
        <v>1853.6912208000001</v>
      </c>
      <c r="O27" s="240">
        <v>1800.3791335000001</v>
      </c>
      <c r="P27" s="240">
        <v>1786.731211</v>
      </c>
      <c r="Q27" s="240">
        <v>1782.9167038999999</v>
      </c>
      <c r="R27" s="240">
        <v>1804.06627</v>
      </c>
      <c r="S27" s="240">
        <v>1808.5706006999999</v>
      </c>
      <c r="T27" s="240">
        <v>1811.5603536000001</v>
      </c>
      <c r="U27" s="240">
        <v>1810.7007125</v>
      </c>
      <c r="V27" s="240">
        <v>1812.4124221</v>
      </c>
      <c r="W27" s="240">
        <v>1814.3606660999999</v>
      </c>
      <c r="X27" s="240">
        <v>1814.8268889000001</v>
      </c>
      <c r="Y27" s="240">
        <v>1818.5371186</v>
      </c>
      <c r="Z27" s="240">
        <v>1823.7727995</v>
      </c>
      <c r="AA27" s="240">
        <v>1833.5464440999999</v>
      </c>
      <c r="AB27" s="240">
        <v>1839.5736431</v>
      </c>
      <c r="AC27" s="240">
        <v>1844.8669089</v>
      </c>
      <c r="AD27" s="240">
        <v>1847.0675222</v>
      </c>
      <c r="AE27" s="240">
        <v>1852.6619611000001</v>
      </c>
      <c r="AF27" s="240">
        <v>1859.2915063</v>
      </c>
      <c r="AG27" s="240">
        <v>1868.4377529000001</v>
      </c>
      <c r="AH27" s="240">
        <v>1876.0263143</v>
      </c>
      <c r="AI27" s="240">
        <v>1883.5387856</v>
      </c>
      <c r="AJ27" s="240">
        <v>1893.1408319</v>
      </c>
      <c r="AK27" s="240">
        <v>1898.8768743000001</v>
      </c>
      <c r="AL27" s="240">
        <v>1902.9125779000001</v>
      </c>
      <c r="AM27" s="240">
        <v>1900.7727405999999</v>
      </c>
      <c r="AN27" s="240">
        <v>1904.7641678</v>
      </c>
      <c r="AO27" s="240">
        <v>1910.4116577</v>
      </c>
      <c r="AP27" s="240">
        <v>1921.0041486</v>
      </c>
      <c r="AQ27" s="240">
        <v>1927.4970598</v>
      </c>
      <c r="AR27" s="240">
        <v>1933.1793296999999</v>
      </c>
      <c r="AS27" s="240">
        <v>1937.6531497000001</v>
      </c>
      <c r="AT27" s="240">
        <v>1942.0124937999999</v>
      </c>
      <c r="AU27" s="240">
        <v>1945.8595531999999</v>
      </c>
      <c r="AV27" s="240">
        <v>1949.3264996</v>
      </c>
      <c r="AW27" s="240">
        <v>1952.049861</v>
      </c>
      <c r="AX27" s="240">
        <v>1954.1618089000001</v>
      </c>
      <c r="AY27" s="240">
        <v>1954.0337575999999</v>
      </c>
      <c r="AZ27" s="240">
        <v>1956.1443182</v>
      </c>
      <c r="BA27" s="240">
        <v>1958.8649046999999</v>
      </c>
      <c r="BB27" s="240">
        <v>1962.441838</v>
      </c>
      <c r="BC27" s="240">
        <v>1966.1977359</v>
      </c>
      <c r="BD27" s="240">
        <v>1970.3789191999999</v>
      </c>
      <c r="BE27" s="240">
        <v>1976.1697349000001</v>
      </c>
      <c r="BF27" s="240">
        <v>1980.3132287000001</v>
      </c>
      <c r="BG27" s="240">
        <v>1983.9937477999999</v>
      </c>
      <c r="BH27" s="333">
        <v>1986.6790000000001</v>
      </c>
      <c r="BI27" s="333">
        <v>1989.8330000000001</v>
      </c>
      <c r="BJ27" s="333">
        <v>1992.923</v>
      </c>
      <c r="BK27" s="333">
        <v>1995.627</v>
      </c>
      <c r="BL27" s="333">
        <v>1998.8320000000001</v>
      </c>
      <c r="BM27" s="333">
        <v>2002.2170000000001</v>
      </c>
      <c r="BN27" s="333">
        <v>2006.0909999999999</v>
      </c>
      <c r="BO27" s="333">
        <v>2009.6010000000001</v>
      </c>
      <c r="BP27" s="333">
        <v>2013.056</v>
      </c>
      <c r="BQ27" s="333">
        <v>2016.7550000000001</v>
      </c>
      <c r="BR27" s="333">
        <v>2019.8789999999999</v>
      </c>
      <c r="BS27" s="333">
        <v>2022.7249999999999</v>
      </c>
      <c r="BT27" s="333">
        <v>2024.5429999999999</v>
      </c>
      <c r="BU27" s="333">
        <v>2027.3969999999999</v>
      </c>
      <c r="BV27" s="333">
        <v>2030.538</v>
      </c>
    </row>
    <row r="28" spans="1:74" ht="11.1" customHeight="1" x14ac:dyDescent="0.2">
      <c r="A28" s="148" t="s">
        <v>930</v>
      </c>
      <c r="B28" s="210" t="s">
        <v>588</v>
      </c>
      <c r="C28" s="240">
        <v>1905.3037950999999</v>
      </c>
      <c r="D28" s="240">
        <v>1910.5629504000001</v>
      </c>
      <c r="E28" s="240">
        <v>1915.3659743999999</v>
      </c>
      <c r="F28" s="240">
        <v>1921.2216231</v>
      </c>
      <c r="G28" s="240">
        <v>1923.9808171</v>
      </c>
      <c r="H28" s="240">
        <v>1925.1523127</v>
      </c>
      <c r="I28" s="240">
        <v>1915.8601234</v>
      </c>
      <c r="J28" s="240">
        <v>1920.5132117000001</v>
      </c>
      <c r="K28" s="240">
        <v>1930.2355912</v>
      </c>
      <c r="L28" s="240">
        <v>1965.5561193000001</v>
      </c>
      <c r="M28" s="240">
        <v>1970.0204385</v>
      </c>
      <c r="N28" s="240">
        <v>1964.157406</v>
      </c>
      <c r="O28" s="240">
        <v>1925.4427309</v>
      </c>
      <c r="P28" s="240">
        <v>1915.8182131999999</v>
      </c>
      <c r="Q28" s="240">
        <v>1912.7595619000001</v>
      </c>
      <c r="R28" s="240">
        <v>1925.9370853999999</v>
      </c>
      <c r="S28" s="240">
        <v>1928.7574359</v>
      </c>
      <c r="T28" s="240">
        <v>1930.8909217999999</v>
      </c>
      <c r="U28" s="240">
        <v>1931.7884082999999</v>
      </c>
      <c r="V28" s="240">
        <v>1932.9600157</v>
      </c>
      <c r="W28" s="240">
        <v>1933.8566095000001</v>
      </c>
      <c r="X28" s="240">
        <v>1931.4131385000001</v>
      </c>
      <c r="Y28" s="240">
        <v>1934.0584933</v>
      </c>
      <c r="Z28" s="240">
        <v>1938.7276228000001</v>
      </c>
      <c r="AA28" s="240">
        <v>1948.392576</v>
      </c>
      <c r="AB28" s="240">
        <v>1954.880218</v>
      </c>
      <c r="AC28" s="240">
        <v>1961.1625979999999</v>
      </c>
      <c r="AD28" s="240">
        <v>1967.1107162999999</v>
      </c>
      <c r="AE28" s="240">
        <v>1973.0793219</v>
      </c>
      <c r="AF28" s="240">
        <v>1978.9394153000001</v>
      </c>
      <c r="AG28" s="240">
        <v>1983.7158165000001</v>
      </c>
      <c r="AH28" s="240">
        <v>1990.0902701</v>
      </c>
      <c r="AI28" s="240">
        <v>1997.0875963000001</v>
      </c>
      <c r="AJ28" s="240">
        <v>2007.1320536999999</v>
      </c>
      <c r="AK28" s="240">
        <v>2013.5569310999999</v>
      </c>
      <c r="AL28" s="240">
        <v>2018.7864870999999</v>
      </c>
      <c r="AM28" s="240">
        <v>2020.5988979000001</v>
      </c>
      <c r="AN28" s="240">
        <v>2025.1041789000001</v>
      </c>
      <c r="AO28" s="240">
        <v>2030.0805061999999</v>
      </c>
      <c r="AP28" s="240">
        <v>2036.1599529</v>
      </c>
      <c r="AQ28" s="240">
        <v>2041.6043182000001</v>
      </c>
      <c r="AR28" s="240">
        <v>2047.0456750000001</v>
      </c>
      <c r="AS28" s="240">
        <v>2051.5174578000001</v>
      </c>
      <c r="AT28" s="240">
        <v>2057.6777221000002</v>
      </c>
      <c r="AU28" s="240">
        <v>2064.5599022000001</v>
      </c>
      <c r="AV28" s="240">
        <v>2075.6360377999999</v>
      </c>
      <c r="AW28" s="240">
        <v>2081.3580197000001</v>
      </c>
      <c r="AX28" s="240">
        <v>2085.1978878</v>
      </c>
      <c r="AY28" s="240">
        <v>2083.9512126999998</v>
      </c>
      <c r="AZ28" s="240">
        <v>2086.4301747999998</v>
      </c>
      <c r="BA28" s="240">
        <v>2089.4303448999999</v>
      </c>
      <c r="BB28" s="240">
        <v>2092.9952466999998</v>
      </c>
      <c r="BC28" s="240">
        <v>2097.0051899999999</v>
      </c>
      <c r="BD28" s="240">
        <v>2101.5036983999998</v>
      </c>
      <c r="BE28" s="240">
        <v>2107.8105890000002</v>
      </c>
      <c r="BF28" s="240">
        <v>2112.2963651</v>
      </c>
      <c r="BG28" s="240">
        <v>2116.2808436999999</v>
      </c>
      <c r="BH28" s="333">
        <v>2118.799</v>
      </c>
      <c r="BI28" s="333">
        <v>2122.5050000000001</v>
      </c>
      <c r="BJ28" s="333">
        <v>2126.433</v>
      </c>
      <c r="BK28" s="333">
        <v>2130.8139999999999</v>
      </c>
      <c r="BL28" s="333">
        <v>2135.0169999999998</v>
      </c>
      <c r="BM28" s="333">
        <v>2139.27</v>
      </c>
      <c r="BN28" s="333">
        <v>2143.7289999999998</v>
      </c>
      <c r="BO28" s="333">
        <v>2147.9670000000001</v>
      </c>
      <c r="BP28" s="333">
        <v>2152.1410000000001</v>
      </c>
      <c r="BQ28" s="333">
        <v>2156.5650000000001</v>
      </c>
      <c r="BR28" s="333">
        <v>2160.37</v>
      </c>
      <c r="BS28" s="333">
        <v>2163.8739999999998</v>
      </c>
      <c r="BT28" s="333">
        <v>2166.1379999999999</v>
      </c>
      <c r="BU28" s="333">
        <v>2169.7399999999998</v>
      </c>
      <c r="BV28" s="333">
        <v>2173.7420000000002</v>
      </c>
    </row>
    <row r="29" spans="1:74" ht="11.1" customHeight="1" x14ac:dyDescent="0.2">
      <c r="A29" s="148" t="s">
        <v>931</v>
      </c>
      <c r="B29" s="210" t="s">
        <v>589</v>
      </c>
      <c r="C29" s="240">
        <v>927.09760802000005</v>
      </c>
      <c r="D29" s="240">
        <v>930.18396471999995</v>
      </c>
      <c r="E29" s="240">
        <v>932.69738911000002</v>
      </c>
      <c r="F29" s="240">
        <v>935.37657661000003</v>
      </c>
      <c r="G29" s="240">
        <v>936.19011483999998</v>
      </c>
      <c r="H29" s="240">
        <v>935.87669921999998</v>
      </c>
      <c r="I29" s="240">
        <v>928.30937864999999</v>
      </c>
      <c r="J29" s="240">
        <v>930.33726862000003</v>
      </c>
      <c r="K29" s="240">
        <v>935.83341804999998</v>
      </c>
      <c r="L29" s="240">
        <v>957.21355589999996</v>
      </c>
      <c r="M29" s="240">
        <v>960.33442749999995</v>
      </c>
      <c r="N29" s="240">
        <v>957.61176183999999</v>
      </c>
      <c r="O29" s="240">
        <v>936.99224245000005</v>
      </c>
      <c r="P29" s="240">
        <v>931.62248956999997</v>
      </c>
      <c r="Q29" s="240">
        <v>929.44918675999998</v>
      </c>
      <c r="R29" s="240">
        <v>934.29940873999999</v>
      </c>
      <c r="S29" s="240">
        <v>935.64870000999997</v>
      </c>
      <c r="T29" s="240">
        <v>937.32413528999996</v>
      </c>
      <c r="U29" s="240">
        <v>940.92974076999997</v>
      </c>
      <c r="V29" s="240">
        <v>942.05444445000001</v>
      </c>
      <c r="W29" s="240">
        <v>942.30227252999998</v>
      </c>
      <c r="X29" s="240">
        <v>939.48876737000001</v>
      </c>
      <c r="Y29" s="240">
        <v>939.62118742999996</v>
      </c>
      <c r="Z29" s="240">
        <v>940.51507508999998</v>
      </c>
      <c r="AA29" s="240">
        <v>941.52259529000003</v>
      </c>
      <c r="AB29" s="240">
        <v>944.42529443000001</v>
      </c>
      <c r="AC29" s="240">
        <v>948.57533745000001</v>
      </c>
      <c r="AD29" s="240">
        <v>956.90452187999995</v>
      </c>
      <c r="AE29" s="240">
        <v>961.35040451999998</v>
      </c>
      <c r="AF29" s="240">
        <v>964.84478290000004</v>
      </c>
      <c r="AG29" s="240">
        <v>965.80125341999997</v>
      </c>
      <c r="AH29" s="240">
        <v>968.58242599000005</v>
      </c>
      <c r="AI29" s="240">
        <v>971.60189700000001</v>
      </c>
      <c r="AJ29" s="240">
        <v>976.79169717000002</v>
      </c>
      <c r="AK29" s="240">
        <v>978.83874203000005</v>
      </c>
      <c r="AL29" s="240">
        <v>979.67506229000003</v>
      </c>
      <c r="AM29" s="240">
        <v>976.84948438000004</v>
      </c>
      <c r="AN29" s="240">
        <v>977.10273562999998</v>
      </c>
      <c r="AO29" s="240">
        <v>977.98364246000006</v>
      </c>
      <c r="AP29" s="240">
        <v>980.53034320999996</v>
      </c>
      <c r="AQ29" s="240">
        <v>981.88795746999995</v>
      </c>
      <c r="AR29" s="240">
        <v>983.09462356999995</v>
      </c>
      <c r="AS29" s="240">
        <v>983.53509487999997</v>
      </c>
      <c r="AT29" s="240">
        <v>984.90129963000004</v>
      </c>
      <c r="AU29" s="240">
        <v>986.57799120000004</v>
      </c>
      <c r="AV29" s="240">
        <v>989.91361914000004</v>
      </c>
      <c r="AW29" s="240">
        <v>991.19994714999996</v>
      </c>
      <c r="AX29" s="240">
        <v>991.78542478999998</v>
      </c>
      <c r="AY29" s="240">
        <v>989.87072253999997</v>
      </c>
      <c r="AZ29" s="240">
        <v>990.40399658000001</v>
      </c>
      <c r="BA29" s="240">
        <v>991.58591738999996</v>
      </c>
      <c r="BB29" s="240">
        <v>993.96137984999996</v>
      </c>
      <c r="BC29" s="240">
        <v>996.03192305000005</v>
      </c>
      <c r="BD29" s="240">
        <v>998.34244187000002</v>
      </c>
      <c r="BE29" s="240">
        <v>1001.4120123</v>
      </c>
      <c r="BF29" s="240">
        <v>1003.8131754</v>
      </c>
      <c r="BG29" s="240">
        <v>1006.0650069</v>
      </c>
      <c r="BH29" s="333">
        <v>1008.062</v>
      </c>
      <c r="BI29" s="333">
        <v>1010.0940000000001</v>
      </c>
      <c r="BJ29" s="333">
        <v>1012.056</v>
      </c>
      <c r="BK29" s="333">
        <v>1013.825</v>
      </c>
      <c r="BL29" s="333">
        <v>1015.7380000000001</v>
      </c>
      <c r="BM29" s="333">
        <v>1017.673</v>
      </c>
      <c r="BN29" s="333">
        <v>1019.6369999999999</v>
      </c>
      <c r="BO29" s="333">
        <v>1021.611</v>
      </c>
      <c r="BP29" s="333">
        <v>1023.602</v>
      </c>
      <c r="BQ29" s="333">
        <v>1025.644</v>
      </c>
      <c r="BR29" s="333">
        <v>1027.645</v>
      </c>
      <c r="BS29" s="333">
        <v>1029.6389999999999</v>
      </c>
      <c r="BT29" s="333">
        <v>1031.566</v>
      </c>
      <c r="BU29" s="333">
        <v>1033.5899999999999</v>
      </c>
      <c r="BV29" s="333">
        <v>1035.653</v>
      </c>
    </row>
    <row r="30" spans="1:74" ht="11.1" customHeight="1" x14ac:dyDescent="0.2">
      <c r="A30" s="148" t="s">
        <v>932</v>
      </c>
      <c r="B30" s="210" t="s">
        <v>590</v>
      </c>
      <c r="C30" s="240">
        <v>2447.3801217999999</v>
      </c>
      <c r="D30" s="240">
        <v>2452.0866683999998</v>
      </c>
      <c r="E30" s="240">
        <v>2457.0791444000001</v>
      </c>
      <c r="F30" s="240">
        <v>2464.5326773000002</v>
      </c>
      <c r="G30" s="240">
        <v>2468.4656666000001</v>
      </c>
      <c r="H30" s="240">
        <v>2471.0532395999999</v>
      </c>
      <c r="I30" s="240">
        <v>2462.2941513999999</v>
      </c>
      <c r="J30" s="240">
        <v>2469.6918258999999</v>
      </c>
      <c r="K30" s="240">
        <v>2483.2450179000002</v>
      </c>
      <c r="L30" s="240">
        <v>2532.4664788</v>
      </c>
      <c r="M30" s="240">
        <v>2536.1961427000001</v>
      </c>
      <c r="N30" s="240">
        <v>2523.9467607000001</v>
      </c>
      <c r="O30" s="240">
        <v>2459.6271766999998</v>
      </c>
      <c r="P30" s="240">
        <v>2442.4880701000002</v>
      </c>
      <c r="Q30" s="240">
        <v>2436.4382847000002</v>
      </c>
      <c r="R30" s="240">
        <v>2457.1947498999998</v>
      </c>
      <c r="S30" s="240">
        <v>2461.5359102000002</v>
      </c>
      <c r="T30" s="240">
        <v>2465.1786947000001</v>
      </c>
      <c r="U30" s="240">
        <v>2467.1499438000001</v>
      </c>
      <c r="V30" s="240">
        <v>2470.1258466999998</v>
      </c>
      <c r="W30" s="240">
        <v>2473.1332437000001</v>
      </c>
      <c r="X30" s="240">
        <v>2472.9733676999999</v>
      </c>
      <c r="Y30" s="240">
        <v>2478.4428281999999</v>
      </c>
      <c r="Z30" s="240">
        <v>2486.3428580999998</v>
      </c>
      <c r="AA30" s="240">
        <v>2500.0653624000001</v>
      </c>
      <c r="AB30" s="240">
        <v>2510.2826024999999</v>
      </c>
      <c r="AC30" s="240">
        <v>2520.3864831000001</v>
      </c>
      <c r="AD30" s="240">
        <v>2530.4957132</v>
      </c>
      <c r="AE30" s="240">
        <v>2540.2838437</v>
      </c>
      <c r="AF30" s="240">
        <v>2549.8695833000002</v>
      </c>
      <c r="AG30" s="240">
        <v>2558.6809551000001</v>
      </c>
      <c r="AH30" s="240">
        <v>2568.2908957</v>
      </c>
      <c r="AI30" s="240">
        <v>2578.1274281999999</v>
      </c>
      <c r="AJ30" s="240">
        <v>2588.2360265000002</v>
      </c>
      <c r="AK30" s="240">
        <v>2598.4916373000001</v>
      </c>
      <c r="AL30" s="240">
        <v>2608.9397345000002</v>
      </c>
      <c r="AM30" s="240">
        <v>2620.4875532999999</v>
      </c>
      <c r="AN30" s="240">
        <v>2630.6401970000002</v>
      </c>
      <c r="AO30" s="240">
        <v>2640.3049007</v>
      </c>
      <c r="AP30" s="240">
        <v>2649.4715074999999</v>
      </c>
      <c r="AQ30" s="240">
        <v>2658.1679491</v>
      </c>
      <c r="AR30" s="240">
        <v>2666.3840684000002</v>
      </c>
      <c r="AS30" s="240">
        <v>2673.3001296000002</v>
      </c>
      <c r="AT30" s="240">
        <v>2681.1704064</v>
      </c>
      <c r="AU30" s="240">
        <v>2689.1751628000002</v>
      </c>
      <c r="AV30" s="240">
        <v>2699.6492282999998</v>
      </c>
      <c r="AW30" s="240">
        <v>2706.1718219999998</v>
      </c>
      <c r="AX30" s="240">
        <v>2711.0777733</v>
      </c>
      <c r="AY30" s="240">
        <v>2711.1147323</v>
      </c>
      <c r="AZ30" s="240">
        <v>2715.2266611999999</v>
      </c>
      <c r="BA30" s="240">
        <v>2720.1612101999999</v>
      </c>
      <c r="BB30" s="240">
        <v>2725.9127239999998</v>
      </c>
      <c r="BC30" s="240">
        <v>2732.4967544000001</v>
      </c>
      <c r="BD30" s="240">
        <v>2739.9076461</v>
      </c>
      <c r="BE30" s="240">
        <v>2749.9481731000001</v>
      </c>
      <c r="BF30" s="240">
        <v>2757.6607072000002</v>
      </c>
      <c r="BG30" s="240">
        <v>2764.8480224</v>
      </c>
      <c r="BH30" s="333">
        <v>2770.6039999999998</v>
      </c>
      <c r="BI30" s="333">
        <v>2777.42</v>
      </c>
      <c r="BJ30" s="333">
        <v>2784.3910000000001</v>
      </c>
      <c r="BK30" s="333">
        <v>2791.7820000000002</v>
      </c>
      <c r="BL30" s="333">
        <v>2798.8629999999998</v>
      </c>
      <c r="BM30" s="333">
        <v>2805.9</v>
      </c>
      <c r="BN30" s="333">
        <v>2812.9690000000001</v>
      </c>
      <c r="BO30" s="333">
        <v>2819.8609999999999</v>
      </c>
      <c r="BP30" s="333">
        <v>2826.654</v>
      </c>
      <c r="BQ30" s="333">
        <v>2833.4920000000002</v>
      </c>
      <c r="BR30" s="333">
        <v>2839.9740000000002</v>
      </c>
      <c r="BS30" s="333">
        <v>2846.2460000000001</v>
      </c>
      <c r="BT30" s="333">
        <v>2851.277</v>
      </c>
      <c r="BU30" s="333">
        <v>2857.9029999999998</v>
      </c>
      <c r="BV30" s="333">
        <v>2865.0940000000001</v>
      </c>
    </row>
    <row r="31" spans="1:74" ht="11.1" customHeight="1" x14ac:dyDescent="0.2">
      <c r="A31" s="148" t="s">
        <v>933</v>
      </c>
      <c r="B31" s="210" t="s">
        <v>591</v>
      </c>
      <c r="C31" s="240">
        <v>716.5299708</v>
      </c>
      <c r="D31" s="240">
        <v>718.47463864999997</v>
      </c>
      <c r="E31" s="240">
        <v>720.22457679000001</v>
      </c>
      <c r="F31" s="240">
        <v>722.68882262</v>
      </c>
      <c r="G31" s="240">
        <v>723.36752325999998</v>
      </c>
      <c r="H31" s="240">
        <v>723.16971610999997</v>
      </c>
      <c r="I31" s="240">
        <v>718.74524181000004</v>
      </c>
      <c r="J31" s="240">
        <v>719.30703861999996</v>
      </c>
      <c r="K31" s="240">
        <v>721.50494717000004</v>
      </c>
      <c r="L31" s="240">
        <v>731.31143815999997</v>
      </c>
      <c r="M31" s="240">
        <v>732.30221716999995</v>
      </c>
      <c r="N31" s="240">
        <v>730.44975489000001</v>
      </c>
      <c r="O31" s="240">
        <v>719.70201076000001</v>
      </c>
      <c r="P31" s="240">
        <v>716.70209635000003</v>
      </c>
      <c r="Q31" s="240">
        <v>715.39797108000005</v>
      </c>
      <c r="R31" s="240">
        <v>717.45540155000003</v>
      </c>
      <c r="S31" s="240">
        <v>718.29352963999997</v>
      </c>
      <c r="T31" s="240">
        <v>719.57812192999995</v>
      </c>
      <c r="U31" s="240">
        <v>722.80513705999999</v>
      </c>
      <c r="V31" s="240">
        <v>723.86068880000005</v>
      </c>
      <c r="W31" s="240">
        <v>724.24073579000003</v>
      </c>
      <c r="X31" s="240">
        <v>721.59230663999995</v>
      </c>
      <c r="Y31" s="240">
        <v>722.38607262000005</v>
      </c>
      <c r="Z31" s="240">
        <v>724.26906236000002</v>
      </c>
      <c r="AA31" s="240">
        <v>728.58813692000001</v>
      </c>
      <c r="AB31" s="240">
        <v>731.63942839000003</v>
      </c>
      <c r="AC31" s="240">
        <v>734.76979782000001</v>
      </c>
      <c r="AD31" s="240">
        <v>738.45291851000002</v>
      </c>
      <c r="AE31" s="240">
        <v>741.38618888999997</v>
      </c>
      <c r="AF31" s="240">
        <v>744.04328225999996</v>
      </c>
      <c r="AG31" s="240">
        <v>745.76448361999996</v>
      </c>
      <c r="AH31" s="240">
        <v>748.36400919000005</v>
      </c>
      <c r="AI31" s="240">
        <v>751.18214397999998</v>
      </c>
      <c r="AJ31" s="240">
        <v>754.80588565000005</v>
      </c>
      <c r="AK31" s="240">
        <v>757.62099062000004</v>
      </c>
      <c r="AL31" s="240">
        <v>760.21445655000002</v>
      </c>
      <c r="AM31" s="240">
        <v>762.24497870000005</v>
      </c>
      <c r="AN31" s="240">
        <v>764.65114513000003</v>
      </c>
      <c r="AO31" s="240">
        <v>767.09165108000002</v>
      </c>
      <c r="AP31" s="240">
        <v>769.84444774999997</v>
      </c>
      <c r="AQ31" s="240">
        <v>772.14516935999995</v>
      </c>
      <c r="AR31" s="240">
        <v>774.27176710000003</v>
      </c>
      <c r="AS31" s="240">
        <v>775.80783726000004</v>
      </c>
      <c r="AT31" s="240">
        <v>777.89849004999996</v>
      </c>
      <c r="AU31" s="240">
        <v>780.12732175999997</v>
      </c>
      <c r="AV31" s="240">
        <v>783.47701672999995</v>
      </c>
      <c r="AW31" s="240">
        <v>785.24519300999998</v>
      </c>
      <c r="AX31" s="240">
        <v>786.41453495999997</v>
      </c>
      <c r="AY31" s="240">
        <v>786.32300008000004</v>
      </c>
      <c r="AZ31" s="240">
        <v>786.79120522000005</v>
      </c>
      <c r="BA31" s="240">
        <v>787.15710788000001</v>
      </c>
      <c r="BB31" s="240">
        <v>786.55624126999999</v>
      </c>
      <c r="BC31" s="240">
        <v>787.36588907999999</v>
      </c>
      <c r="BD31" s="240">
        <v>788.72158451999996</v>
      </c>
      <c r="BE31" s="240">
        <v>791.47182491000001</v>
      </c>
      <c r="BF31" s="240">
        <v>793.28324262000001</v>
      </c>
      <c r="BG31" s="240">
        <v>795.00433496999995</v>
      </c>
      <c r="BH31" s="333">
        <v>796.43140000000005</v>
      </c>
      <c r="BI31" s="333">
        <v>798.12459999999999</v>
      </c>
      <c r="BJ31" s="333">
        <v>799.88030000000003</v>
      </c>
      <c r="BK31" s="333">
        <v>801.8048</v>
      </c>
      <c r="BL31" s="333">
        <v>803.60580000000004</v>
      </c>
      <c r="BM31" s="333">
        <v>805.38980000000004</v>
      </c>
      <c r="BN31" s="333">
        <v>807.15920000000006</v>
      </c>
      <c r="BO31" s="333">
        <v>808.90679999999998</v>
      </c>
      <c r="BP31" s="333">
        <v>810.63509999999997</v>
      </c>
      <c r="BQ31" s="333">
        <v>812.45360000000005</v>
      </c>
      <c r="BR31" s="333">
        <v>814.06150000000002</v>
      </c>
      <c r="BS31" s="333">
        <v>815.56809999999996</v>
      </c>
      <c r="BT31" s="333">
        <v>816.58299999999997</v>
      </c>
      <c r="BU31" s="333">
        <v>818.18010000000004</v>
      </c>
      <c r="BV31" s="333">
        <v>819.96879999999999</v>
      </c>
    </row>
    <row r="32" spans="1:74" ht="11.1" customHeight="1" x14ac:dyDescent="0.2">
      <c r="A32" s="148" t="s">
        <v>934</v>
      </c>
      <c r="B32" s="210" t="s">
        <v>592</v>
      </c>
      <c r="C32" s="240">
        <v>1555.0476252999999</v>
      </c>
      <c r="D32" s="240">
        <v>1564.940775</v>
      </c>
      <c r="E32" s="240">
        <v>1572.3004043999999</v>
      </c>
      <c r="F32" s="240">
        <v>1575.5497945</v>
      </c>
      <c r="G32" s="240">
        <v>1579.0249226999999</v>
      </c>
      <c r="H32" s="240">
        <v>1581.1490699999999</v>
      </c>
      <c r="I32" s="240">
        <v>1573.6469070000001</v>
      </c>
      <c r="J32" s="240">
        <v>1579.2755893999999</v>
      </c>
      <c r="K32" s="240">
        <v>1589.7597877000001</v>
      </c>
      <c r="L32" s="240">
        <v>1625.0500586999999</v>
      </c>
      <c r="M32" s="240">
        <v>1630.2823715</v>
      </c>
      <c r="N32" s="240">
        <v>1625.4072827</v>
      </c>
      <c r="O32" s="240">
        <v>1588.4206289000001</v>
      </c>
      <c r="P32" s="240">
        <v>1579.8338596000001</v>
      </c>
      <c r="Q32" s="240">
        <v>1577.6428115000001</v>
      </c>
      <c r="R32" s="240">
        <v>1590.9023947000001</v>
      </c>
      <c r="S32" s="240">
        <v>1594.7116059</v>
      </c>
      <c r="T32" s="240">
        <v>1598.1253554</v>
      </c>
      <c r="U32" s="240">
        <v>1601.5166841</v>
      </c>
      <c r="V32" s="240">
        <v>1603.8597296</v>
      </c>
      <c r="W32" s="240">
        <v>1605.5275328</v>
      </c>
      <c r="X32" s="240">
        <v>1601.8435832</v>
      </c>
      <c r="Y32" s="240">
        <v>1605.6682846000001</v>
      </c>
      <c r="Z32" s="240">
        <v>1612.3251267000001</v>
      </c>
      <c r="AA32" s="240">
        <v>1626.7082568000001</v>
      </c>
      <c r="AB32" s="240">
        <v>1635.3587692999999</v>
      </c>
      <c r="AC32" s="240">
        <v>1643.1708117000001</v>
      </c>
      <c r="AD32" s="240">
        <v>1648.7966544000001</v>
      </c>
      <c r="AE32" s="240">
        <v>1655.9425537</v>
      </c>
      <c r="AF32" s="240">
        <v>1663.2607802</v>
      </c>
      <c r="AG32" s="240">
        <v>1671.2331277999999</v>
      </c>
      <c r="AH32" s="240">
        <v>1678.5346628</v>
      </c>
      <c r="AI32" s="240">
        <v>1685.6471793000001</v>
      </c>
      <c r="AJ32" s="240">
        <v>1692.3540731000001</v>
      </c>
      <c r="AK32" s="240">
        <v>1699.2510059000001</v>
      </c>
      <c r="AL32" s="240">
        <v>1706.1213734</v>
      </c>
      <c r="AM32" s="240">
        <v>1716.1416876999999</v>
      </c>
      <c r="AN32" s="240">
        <v>1720.5765405</v>
      </c>
      <c r="AO32" s="240">
        <v>1722.6024440000001</v>
      </c>
      <c r="AP32" s="240">
        <v>1717.0711845000001</v>
      </c>
      <c r="AQ32" s="240">
        <v>1718.1403495</v>
      </c>
      <c r="AR32" s="240">
        <v>1720.6617252999999</v>
      </c>
      <c r="AS32" s="240">
        <v>1727.7053807</v>
      </c>
      <c r="AT32" s="240">
        <v>1730.8286267999999</v>
      </c>
      <c r="AU32" s="240">
        <v>1733.1015322999999</v>
      </c>
      <c r="AV32" s="240">
        <v>1733.8548123999999</v>
      </c>
      <c r="AW32" s="240">
        <v>1734.9290000999999</v>
      </c>
      <c r="AX32" s="240">
        <v>1735.6548108</v>
      </c>
      <c r="AY32" s="240">
        <v>1735.4272306</v>
      </c>
      <c r="AZ32" s="240">
        <v>1735.9100473000001</v>
      </c>
      <c r="BA32" s="240">
        <v>1736.4982471999999</v>
      </c>
      <c r="BB32" s="240">
        <v>1735.8626369000001</v>
      </c>
      <c r="BC32" s="240">
        <v>1737.6584981999999</v>
      </c>
      <c r="BD32" s="240">
        <v>1740.5566375999999</v>
      </c>
      <c r="BE32" s="240">
        <v>1746.0001275</v>
      </c>
      <c r="BF32" s="240">
        <v>1750.0205189999999</v>
      </c>
      <c r="BG32" s="240">
        <v>1754.0608844000001</v>
      </c>
      <c r="BH32" s="333">
        <v>1757.8240000000001</v>
      </c>
      <c r="BI32" s="333">
        <v>1762.127</v>
      </c>
      <c r="BJ32" s="333">
        <v>1766.674</v>
      </c>
      <c r="BK32" s="333">
        <v>1771.5039999999999</v>
      </c>
      <c r="BL32" s="333">
        <v>1776.5050000000001</v>
      </c>
      <c r="BM32" s="333">
        <v>1781.7190000000001</v>
      </c>
      <c r="BN32" s="333">
        <v>1787.5239999999999</v>
      </c>
      <c r="BO32" s="333">
        <v>1792.8779999999999</v>
      </c>
      <c r="BP32" s="333">
        <v>1798.1610000000001</v>
      </c>
      <c r="BQ32" s="333">
        <v>1803.462</v>
      </c>
      <c r="BR32" s="333">
        <v>1808.5350000000001</v>
      </c>
      <c r="BS32" s="333">
        <v>1813.47</v>
      </c>
      <c r="BT32" s="333">
        <v>1817.768</v>
      </c>
      <c r="BU32" s="333">
        <v>1822.8</v>
      </c>
      <c r="BV32" s="333">
        <v>1828.069</v>
      </c>
    </row>
    <row r="33" spans="1:74" s="163" customFormat="1" ht="11.1" customHeight="1" x14ac:dyDescent="0.2">
      <c r="A33" s="148" t="s">
        <v>935</v>
      </c>
      <c r="B33" s="210" t="s">
        <v>593</v>
      </c>
      <c r="C33" s="240">
        <v>843.27595628999995</v>
      </c>
      <c r="D33" s="240">
        <v>846.95503472999997</v>
      </c>
      <c r="E33" s="240">
        <v>850.53013829999998</v>
      </c>
      <c r="F33" s="240">
        <v>855.37158715999999</v>
      </c>
      <c r="G33" s="240">
        <v>857.71100091999995</v>
      </c>
      <c r="H33" s="240">
        <v>858.91869971000006</v>
      </c>
      <c r="I33" s="240">
        <v>853.57671218999997</v>
      </c>
      <c r="J33" s="240">
        <v>856.58445959000005</v>
      </c>
      <c r="K33" s="240">
        <v>862.52397054999994</v>
      </c>
      <c r="L33" s="240">
        <v>883.73912916999996</v>
      </c>
      <c r="M33" s="240">
        <v>886.28425417000005</v>
      </c>
      <c r="N33" s="240">
        <v>882.50322965999999</v>
      </c>
      <c r="O33" s="240">
        <v>858.17340725999998</v>
      </c>
      <c r="P33" s="240">
        <v>852.40706999999998</v>
      </c>
      <c r="Q33" s="240">
        <v>850.98156950999999</v>
      </c>
      <c r="R33" s="240">
        <v>860.24825295999995</v>
      </c>
      <c r="S33" s="240">
        <v>862.74091561</v>
      </c>
      <c r="T33" s="240">
        <v>864.81090465</v>
      </c>
      <c r="U33" s="240">
        <v>866.16823469999997</v>
      </c>
      <c r="V33" s="240">
        <v>867.61036551999996</v>
      </c>
      <c r="W33" s="240">
        <v>868.84731175000002</v>
      </c>
      <c r="X33" s="240">
        <v>867.73424460000001</v>
      </c>
      <c r="Y33" s="240">
        <v>870.16944321999995</v>
      </c>
      <c r="Z33" s="240">
        <v>874.00807882000004</v>
      </c>
      <c r="AA33" s="240">
        <v>881.96644657000002</v>
      </c>
      <c r="AB33" s="240">
        <v>886.57473477999997</v>
      </c>
      <c r="AC33" s="240">
        <v>890.54923858999996</v>
      </c>
      <c r="AD33" s="240">
        <v>893.03957093999998</v>
      </c>
      <c r="AE33" s="240">
        <v>896.38429629999996</v>
      </c>
      <c r="AF33" s="240">
        <v>899.73302758</v>
      </c>
      <c r="AG33" s="240">
        <v>902.54052923999996</v>
      </c>
      <c r="AH33" s="240">
        <v>906.30619904000002</v>
      </c>
      <c r="AI33" s="240">
        <v>910.48480142000005</v>
      </c>
      <c r="AJ33" s="240">
        <v>916.22905800000001</v>
      </c>
      <c r="AK33" s="240">
        <v>920.36898436000001</v>
      </c>
      <c r="AL33" s="240">
        <v>924.05730211000002</v>
      </c>
      <c r="AM33" s="240">
        <v>926.71092835000002</v>
      </c>
      <c r="AN33" s="240">
        <v>929.93334102999995</v>
      </c>
      <c r="AO33" s="240">
        <v>933.14145725000003</v>
      </c>
      <c r="AP33" s="240">
        <v>936.93350409000004</v>
      </c>
      <c r="AQ33" s="240">
        <v>939.66435708999995</v>
      </c>
      <c r="AR33" s="240">
        <v>941.93224332</v>
      </c>
      <c r="AS33" s="240">
        <v>942.95100480999997</v>
      </c>
      <c r="AT33" s="240">
        <v>944.88257597999996</v>
      </c>
      <c r="AU33" s="240">
        <v>946.94079887999999</v>
      </c>
      <c r="AV33" s="240">
        <v>949.87466904999997</v>
      </c>
      <c r="AW33" s="240">
        <v>951.62444869000001</v>
      </c>
      <c r="AX33" s="240">
        <v>952.93913338000004</v>
      </c>
      <c r="AY33" s="240">
        <v>952.84590125</v>
      </c>
      <c r="AZ33" s="240">
        <v>954.02001241000005</v>
      </c>
      <c r="BA33" s="240">
        <v>955.48864500000002</v>
      </c>
      <c r="BB33" s="240">
        <v>957.04727549999996</v>
      </c>
      <c r="BC33" s="240">
        <v>959.25834357999997</v>
      </c>
      <c r="BD33" s="240">
        <v>961.91732574000002</v>
      </c>
      <c r="BE33" s="240">
        <v>965.83789619000004</v>
      </c>
      <c r="BF33" s="240">
        <v>968.78245081</v>
      </c>
      <c r="BG33" s="240">
        <v>971.56466383999998</v>
      </c>
      <c r="BH33" s="333">
        <v>973.88710000000003</v>
      </c>
      <c r="BI33" s="333">
        <v>976.56769999999995</v>
      </c>
      <c r="BJ33" s="333">
        <v>979.30909999999994</v>
      </c>
      <c r="BK33" s="333">
        <v>982.15269999999998</v>
      </c>
      <c r="BL33" s="333">
        <v>984.98440000000005</v>
      </c>
      <c r="BM33" s="333">
        <v>987.84580000000005</v>
      </c>
      <c r="BN33" s="333">
        <v>990.85400000000004</v>
      </c>
      <c r="BO33" s="333">
        <v>993.68669999999997</v>
      </c>
      <c r="BP33" s="333">
        <v>996.46119999999996</v>
      </c>
      <c r="BQ33" s="333">
        <v>999.16290000000004</v>
      </c>
      <c r="BR33" s="333">
        <v>1001.832</v>
      </c>
      <c r="BS33" s="333">
        <v>1004.453</v>
      </c>
      <c r="BT33" s="333">
        <v>1006.74</v>
      </c>
      <c r="BU33" s="333">
        <v>1009.48</v>
      </c>
      <c r="BV33" s="333">
        <v>1012.388</v>
      </c>
    </row>
    <row r="34" spans="1:74" s="163" customFormat="1" ht="11.1" customHeight="1" x14ac:dyDescent="0.2">
      <c r="A34" s="148" t="s">
        <v>936</v>
      </c>
      <c r="B34" s="210" t="s">
        <v>594</v>
      </c>
      <c r="C34" s="240">
        <v>1991.5347188000001</v>
      </c>
      <c r="D34" s="240">
        <v>2005.5341363</v>
      </c>
      <c r="E34" s="240">
        <v>2015.7313657</v>
      </c>
      <c r="F34" s="240">
        <v>2018.7830864</v>
      </c>
      <c r="G34" s="240">
        <v>2023.8834297999999</v>
      </c>
      <c r="H34" s="240">
        <v>2027.6890754999999</v>
      </c>
      <c r="I34" s="240">
        <v>2018.1132534999999</v>
      </c>
      <c r="J34" s="240">
        <v>2028.3945808999999</v>
      </c>
      <c r="K34" s="240">
        <v>2046.4462877999999</v>
      </c>
      <c r="L34" s="240">
        <v>2107.0181834</v>
      </c>
      <c r="M34" s="240">
        <v>2114.5482926</v>
      </c>
      <c r="N34" s="240">
        <v>2103.7864245000001</v>
      </c>
      <c r="O34" s="240">
        <v>2033.4018031999999</v>
      </c>
      <c r="P34" s="240">
        <v>2017.0540624</v>
      </c>
      <c r="Q34" s="240">
        <v>2013.4124262</v>
      </c>
      <c r="R34" s="240">
        <v>2040.9744896</v>
      </c>
      <c r="S34" s="240">
        <v>2048.8718665000001</v>
      </c>
      <c r="T34" s="240">
        <v>2055.6021519999999</v>
      </c>
      <c r="U34" s="240">
        <v>2059.6357711000001</v>
      </c>
      <c r="V34" s="240">
        <v>2065.1790547000001</v>
      </c>
      <c r="W34" s="240">
        <v>2070.7024280000001</v>
      </c>
      <c r="X34" s="240">
        <v>2075.1026978</v>
      </c>
      <c r="Y34" s="240">
        <v>2081.4136451999998</v>
      </c>
      <c r="Z34" s="240">
        <v>2088.5320771000002</v>
      </c>
      <c r="AA34" s="240">
        <v>2097.3665851999999</v>
      </c>
      <c r="AB34" s="240">
        <v>2105.4185422</v>
      </c>
      <c r="AC34" s="240">
        <v>2113.59654</v>
      </c>
      <c r="AD34" s="240">
        <v>2121.0984690999999</v>
      </c>
      <c r="AE34" s="240">
        <v>2130.1301302000002</v>
      </c>
      <c r="AF34" s="240">
        <v>2139.8894141000001</v>
      </c>
      <c r="AG34" s="240">
        <v>2152.4032277000001</v>
      </c>
      <c r="AH34" s="240">
        <v>2162.0975767</v>
      </c>
      <c r="AI34" s="240">
        <v>2170.9993679999998</v>
      </c>
      <c r="AJ34" s="240">
        <v>2176.0292644000001</v>
      </c>
      <c r="AK34" s="240">
        <v>2185.6554437</v>
      </c>
      <c r="AL34" s="240">
        <v>2196.7985684999999</v>
      </c>
      <c r="AM34" s="240">
        <v>2211.3094716000001</v>
      </c>
      <c r="AN34" s="240">
        <v>2224.0983627999999</v>
      </c>
      <c r="AO34" s="240">
        <v>2237.0160747999998</v>
      </c>
      <c r="AP34" s="240">
        <v>2253.4818153000001</v>
      </c>
      <c r="AQ34" s="240">
        <v>2264.0927634</v>
      </c>
      <c r="AR34" s="240">
        <v>2272.2681266</v>
      </c>
      <c r="AS34" s="240">
        <v>2274.8125429000002</v>
      </c>
      <c r="AT34" s="240">
        <v>2280.5132579000001</v>
      </c>
      <c r="AU34" s="240">
        <v>2286.1749098</v>
      </c>
      <c r="AV34" s="240">
        <v>2293.1412245000001</v>
      </c>
      <c r="AW34" s="240">
        <v>2297.7169551000002</v>
      </c>
      <c r="AX34" s="240">
        <v>2301.2458277999999</v>
      </c>
      <c r="AY34" s="240">
        <v>2300.8012205999999</v>
      </c>
      <c r="AZ34" s="240">
        <v>2304.4313437999999</v>
      </c>
      <c r="BA34" s="240">
        <v>2309.2095754000002</v>
      </c>
      <c r="BB34" s="240">
        <v>2316.3115633000002</v>
      </c>
      <c r="BC34" s="240">
        <v>2322.5042761999998</v>
      </c>
      <c r="BD34" s="240">
        <v>2328.9633617</v>
      </c>
      <c r="BE34" s="240">
        <v>2337.2635716999998</v>
      </c>
      <c r="BF34" s="240">
        <v>2343.0743388000001</v>
      </c>
      <c r="BG34" s="240">
        <v>2347.9704148999999</v>
      </c>
      <c r="BH34" s="333">
        <v>2350.1779999999999</v>
      </c>
      <c r="BI34" s="333">
        <v>2354.5749999999998</v>
      </c>
      <c r="BJ34" s="333">
        <v>2359.3870000000002</v>
      </c>
      <c r="BK34" s="333">
        <v>2364.846</v>
      </c>
      <c r="BL34" s="333">
        <v>2370.3159999999998</v>
      </c>
      <c r="BM34" s="333">
        <v>2376.027</v>
      </c>
      <c r="BN34" s="333">
        <v>2382.48</v>
      </c>
      <c r="BO34" s="333">
        <v>2388.3009999999999</v>
      </c>
      <c r="BP34" s="333">
        <v>2393.9899999999998</v>
      </c>
      <c r="BQ34" s="333">
        <v>2399.4499999999998</v>
      </c>
      <c r="BR34" s="333">
        <v>2404.9470000000001</v>
      </c>
      <c r="BS34" s="333">
        <v>2410.384</v>
      </c>
      <c r="BT34" s="333">
        <v>2415.3490000000002</v>
      </c>
      <c r="BU34" s="333">
        <v>2420.9760000000001</v>
      </c>
      <c r="BV34" s="333">
        <v>2426.8519999999999</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937</v>
      </c>
      <c r="B36" s="210" t="s">
        <v>587</v>
      </c>
      <c r="C36" s="240">
        <v>5739.8287086999999</v>
      </c>
      <c r="D36" s="240">
        <v>5740.8368528999999</v>
      </c>
      <c r="E36" s="240">
        <v>5741.6768567999998</v>
      </c>
      <c r="F36" s="240">
        <v>5742.3681700999996</v>
      </c>
      <c r="G36" s="240">
        <v>5743.1557310999997</v>
      </c>
      <c r="H36" s="240">
        <v>5744.3408502000002</v>
      </c>
      <c r="I36" s="240">
        <v>5746.1315383000001</v>
      </c>
      <c r="J36" s="240">
        <v>5748.3626082999999</v>
      </c>
      <c r="K36" s="240">
        <v>5750.7755739000004</v>
      </c>
      <c r="L36" s="240">
        <v>5753.1979815000004</v>
      </c>
      <c r="M36" s="240">
        <v>5755.8015093000004</v>
      </c>
      <c r="N36" s="240">
        <v>5758.8438687999997</v>
      </c>
      <c r="O36" s="240">
        <v>5762.3799275000001</v>
      </c>
      <c r="P36" s="240">
        <v>5765.6531789000001</v>
      </c>
      <c r="Q36" s="240">
        <v>5767.7042729000004</v>
      </c>
      <c r="R36" s="240">
        <v>5767.9639520000001</v>
      </c>
      <c r="S36" s="240">
        <v>5767.4233295000004</v>
      </c>
      <c r="T36" s="240">
        <v>5767.4636111999998</v>
      </c>
      <c r="U36" s="240">
        <v>5769.1033362999997</v>
      </c>
      <c r="V36" s="240">
        <v>5771.9103769000003</v>
      </c>
      <c r="W36" s="240">
        <v>5775.0899381999998</v>
      </c>
      <c r="X36" s="240">
        <v>5777.9879099999998</v>
      </c>
      <c r="Y36" s="240">
        <v>5780.5129192000004</v>
      </c>
      <c r="Z36" s="240">
        <v>5782.7142772999996</v>
      </c>
      <c r="AA36" s="240">
        <v>5784.7326374000004</v>
      </c>
      <c r="AB36" s="240">
        <v>5787.0740196999996</v>
      </c>
      <c r="AC36" s="240">
        <v>5790.3357859999996</v>
      </c>
      <c r="AD36" s="240">
        <v>5794.8493122</v>
      </c>
      <c r="AE36" s="240">
        <v>5799.8820310999999</v>
      </c>
      <c r="AF36" s="240">
        <v>5804.4353892999998</v>
      </c>
      <c r="AG36" s="240">
        <v>5807.7846558000001</v>
      </c>
      <c r="AH36" s="240">
        <v>5810.3003878999998</v>
      </c>
      <c r="AI36" s="240">
        <v>5812.6269650000004</v>
      </c>
      <c r="AJ36" s="240">
        <v>5815.2801436999998</v>
      </c>
      <c r="AK36" s="240">
        <v>5818.2611893000003</v>
      </c>
      <c r="AL36" s="240">
        <v>5821.4427441999997</v>
      </c>
      <c r="AM36" s="240">
        <v>5824.6995631999998</v>
      </c>
      <c r="AN36" s="240">
        <v>5827.9148502999997</v>
      </c>
      <c r="AO36" s="240">
        <v>5830.9739219000003</v>
      </c>
      <c r="AP36" s="240">
        <v>5833.7747385000002</v>
      </c>
      <c r="AQ36" s="240">
        <v>5836.2658377999996</v>
      </c>
      <c r="AR36" s="240">
        <v>5838.4084018000003</v>
      </c>
      <c r="AS36" s="240">
        <v>5840.1962608000003</v>
      </c>
      <c r="AT36" s="240">
        <v>5841.7538391999997</v>
      </c>
      <c r="AU36" s="240">
        <v>5843.2382096000001</v>
      </c>
      <c r="AV36" s="240">
        <v>5844.8107692000003</v>
      </c>
      <c r="AW36" s="240">
        <v>5846.6502130999997</v>
      </c>
      <c r="AX36" s="240">
        <v>5848.9395605999998</v>
      </c>
      <c r="AY36" s="240">
        <v>5851.7765399</v>
      </c>
      <c r="AZ36" s="240">
        <v>5854.9177142999997</v>
      </c>
      <c r="BA36" s="240">
        <v>5858.0343559000003</v>
      </c>
      <c r="BB36" s="240">
        <v>5860.8410787000003</v>
      </c>
      <c r="BC36" s="240">
        <v>5863.2258654999996</v>
      </c>
      <c r="BD36" s="240">
        <v>5865.1200409000003</v>
      </c>
      <c r="BE36" s="240">
        <v>5866.5188150000004</v>
      </c>
      <c r="BF36" s="240">
        <v>5867.6729391999997</v>
      </c>
      <c r="BG36" s="240">
        <v>5868.8970503</v>
      </c>
      <c r="BH36" s="333">
        <v>5870.4350000000004</v>
      </c>
      <c r="BI36" s="333">
        <v>5872.25</v>
      </c>
      <c r="BJ36" s="333">
        <v>5874.2330000000002</v>
      </c>
      <c r="BK36" s="333">
        <v>5876.2979999999998</v>
      </c>
      <c r="BL36" s="333">
        <v>5878.45</v>
      </c>
      <c r="BM36" s="333">
        <v>5880.7179999999998</v>
      </c>
      <c r="BN36" s="333">
        <v>5883.1149999999998</v>
      </c>
      <c r="BO36" s="333">
        <v>5885.6</v>
      </c>
      <c r="BP36" s="333">
        <v>5888.1210000000001</v>
      </c>
      <c r="BQ36" s="333">
        <v>5890.6509999999998</v>
      </c>
      <c r="BR36" s="333">
        <v>5893.2719999999999</v>
      </c>
      <c r="BS36" s="333">
        <v>5896.0940000000001</v>
      </c>
      <c r="BT36" s="333">
        <v>5899.1850000000004</v>
      </c>
      <c r="BU36" s="333">
        <v>5902.4570000000003</v>
      </c>
      <c r="BV36" s="333">
        <v>5905.78</v>
      </c>
    </row>
    <row r="37" spans="1:74" s="163" customFormat="1" ht="11.1" customHeight="1" x14ac:dyDescent="0.2">
      <c r="A37" s="148" t="s">
        <v>938</v>
      </c>
      <c r="B37" s="210" t="s">
        <v>621</v>
      </c>
      <c r="C37" s="240">
        <v>15729.027201999999</v>
      </c>
      <c r="D37" s="240">
        <v>15739.522483999999</v>
      </c>
      <c r="E37" s="240">
        <v>15750.33808</v>
      </c>
      <c r="F37" s="240">
        <v>15761.440216999999</v>
      </c>
      <c r="G37" s="240">
        <v>15772.028292000001</v>
      </c>
      <c r="H37" s="240">
        <v>15781.109990000001</v>
      </c>
      <c r="I37" s="240">
        <v>15788.052248</v>
      </c>
      <c r="J37" s="240">
        <v>15793.658991</v>
      </c>
      <c r="K37" s="240">
        <v>15799.093392999999</v>
      </c>
      <c r="L37" s="240">
        <v>15805.354658</v>
      </c>
      <c r="M37" s="240">
        <v>15812.786104999999</v>
      </c>
      <c r="N37" s="240">
        <v>15821.567085000001</v>
      </c>
      <c r="O37" s="240">
        <v>15831.447953999999</v>
      </c>
      <c r="P37" s="240">
        <v>15840.463100999999</v>
      </c>
      <c r="Q37" s="240">
        <v>15846.217924</v>
      </c>
      <c r="R37" s="240">
        <v>15847.276771000001</v>
      </c>
      <c r="S37" s="240">
        <v>15846.039795999999</v>
      </c>
      <c r="T37" s="240">
        <v>15845.866107</v>
      </c>
      <c r="U37" s="240">
        <v>15849.259339</v>
      </c>
      <c r="V37" s="240">
        <v>15855.301239</v>
      </c>
      <c r="W37" s="240">
        <v>15862.218083</v>
      </c>
      <c r="X37" s="240">
        <v>15868.535642999999</v>
      </c>
      <c r="Y37" s="240">
        <v>15873.977677999999</v>
      </c>
      <c r="Z37" s="240">
        <v>15878.567440999999</v>
      </c>
      <c r="AA37" s="240">
        <v>15882.604389</v>
      </c>
      <c r="AB37" s="240">
        <v>15887.492783</v>
      </c>
      <c r="AC37" s="240">
        <v>15894.913086</v>
      </c>
      <c r="AD37" s="240">
        <v>15905.800228</v>
      </c>
      <c r="AE37" s="240">
        <v>15918.107008000001</v>
      </c>
      <c r="AF37" s="240">
        <v>15929.040696</v>
      </c>
      <c r="AG37" s="240">
        <v>15936.578272999999</v>
      </c>
      <c r="AH37" s="240">
        <v>15941.775586</v>
      </c>
      <c r="AI37" s="240">
        <v>15946.458196</v>
      </c>
      <c r="AJ37" s="240">
        <v>15952.070632000001</v>
      </c>
      <c r="AK37" s="240">
        <v>15958.533291</v>
      </c>
      <c r="AL37" s="240">
        <v>15965.385537</v>
      </c>
      <c r="AM37" s="240">
        <v>15972.255945000001</v>
      </c>
      <c r="AN37" s="240">
        <v>15979.129939</v>
      </c>
      <c r="AO37" s="240">
        <v>15986.082155</v>
      </c>
      <c r="AP37" s="240">
        <v>15993.071427999999</v>
      </c>
      <c r="AQ37" s="240">
        <v>15999.593392000001</v>
      </c>
      <c r="AR37" s="240">
        <v>16005.027883000001</v>
      </c>
      <c r="AS37" s="240">
        <v>16008.989777999999</v>
      </c>
      <c r="AT37" s="240">
        <v>16012.034135</v>
      </c>
      <c r="AU37" s="240">
        <v>16014.951053999999</v>
      </c>
      <c r="AV37" s="240">
        <v>16018.430734</v>
      </c>
      <c r="AW37" s="240">
        <v>16022.763762</v>
      </c>
      <c r="AX37" s="240">
        <v>16028.140825</v>
      </c>
      <c r="AY37" s="240">
        <v>16034.618321</v>
      </c>
      <c r="AZ37" s="240">
        <v>16041.715502999999</v>
      </c>
      <c r="BA37" s="240">
        <v>16048.817338000001</v>
      </c>
      <c r="BB37" s="240">
        <v>16055.377527000001</v>
      </c>
      <c r="BC37" s="240">
        <v>16061.124712999999</v>
      </c>
      <c r="BD37" s="240">
        <v>16065.856275</v>
      </c>
      <c r="BE37" s="240">
        <v>16069.465463</v>
      </c>
      <c r="BF37" s="240">
        <v>16072.229012</v>
      </c>
      <c r="BG37" s="240">
        <v>16074.519528999999</v>
      </c>
      <c r="BH37" s="333">
        <v>16076.7</v>
      </c>
      <c r="BI37" s="333">
        <v>16079.1</v>
      </c>
      <c r="BJ37" s="333">
        <v>16082.05</v>
      </c>
      <c r="BK37" s="333">
        <v>16085.75</v>
      </c>
      <c r="BL37" s="333">
        <v>16089.98</v>
      </c>
      <c r="BM37" s="333">
        <v>16094.4</v>
      </c>
      <c r="BN37" s="333">
        <v>16098.77</v>
      </c>
      <c r="BO37" s="333">
        <v>16103.3</v>
      </c>
      <c r="BP37" s="333">
        <v>16108.26</v>
      </c>
      <c r="BQ37" s="333">
        <v>16113.84</v>
      </c>
      <c r="BR37" s="333">
        <v>16119.77</v>
      </c>
      <c r="BS37" s="333">
        <v>16125.7</v>
      </c>
      <c r="BT37" s="333">
        <v>16131.36</v>
      </c>
      <c r="BU37" s="333">
        <v>16136.96</v>
      </c>
      <c r="BV37" s="333">
        <v>16142.84</v>
      </c>
    </row>
    <row r="38" spans="1:74" s="163" customFormat="1" ht="11.1" customHeight="1" x14ac:dyDescent="0.2">
      <c r="A38" s="148" t="s">
        <v>939</v>
      </c>
      <c r="B38" s="210" t="s">
        <v>588</v>
      </c>
      <c r="C38" s="240">
        <v>18254.642324</v>
      </c>
      <c r="D38" s="240">
        <v>18267.242866000001</v>
      </c>
      <c r="E38" s="240">
        <v>18279.295814000001</v>
      </c>
      <c r="F38" s="240">
        <v>18290.579397000001</v>
      </c>
      <c r="G38" s="240">
        <v>18302.186027</v>
      </c>
      <c r="H38" s="240">
        <v>18315.536660999998</v>
      </c>
      <c r="I38" s="240">
        <v>18331.623439999999</v>
      </c>
      <c r="J38" s="240">
        <v>18349.723236000002</v>
      </c>
      <c r="K38" s="240">
        <v>18368.684101999999</v>
      </c>
      <c r="L38" s="240">
        <v>18387.649847000001</v>
      </c>
      <c r="M38" s="240">
        <v>18406.947284000002</v>
      </c>
      <c r="N38" s="240">
        <v>18427.198979000001</v>
      </c>
      <c r="O38" s="240">
        <v>18448.601747000001</v>
      </c>
      <c r="P38" s="240">
        <v>18469.649402999999</v>
      </c>
      <c r="Q38" s="240">
        <v>18488.410011</v>
      </c>
      <c r="R38" s="240">
        <v>18503.281780000001</v>
      </c>
      <c r="S38" s="240">
        <v>18513.983500999999</v>
      </c>
      <c r="T38" s="240">
        <v>18520.564111</v>
      </c>
      <c r="U38" s="240">
        <v>18523.366383</v>
      </c>
      <c r="V38" s="240">
        <v>18523.908433000001</v>
      </c>
      <c r="W38" s="240">
        <v>18524.002215</v>
      </c>
      <c r="X38" s="240">
        <v>18525.005442999998</v>
      </c>
      <c r="Y38" s="240">
        <v>18526.458882999999</v>
      </c>
      <c r="Z38" s="240">
        <v>18527.449062</v>
      </c>
      <c r="AA38" s="240">
        <v>18527.521731000001</v>
      </c>
      <c r="AB38" s="240">
        <v>18528.059528000002</v>
      </c>
      <c r="AC38" s="240">
        <v>18530.904317</v>
      </c>
      <c r="AD38" s="240">
        <v>18537.282552000001</v>
      </c>
      <c r="AE38" s="240">
        <v>18545.959053999999</v>
      </c>
      <c r="AF38" s="240">
        <v>18555.083234000002</v>
      </c>
      <c r="AG38" s="240">
        <v>18563.173547999999</v>
      </c>
      <c r="AH38" s="240">
        <v>18570.224616</v>
      </c>
      <c r="AI38" s="240">
        <v>18576.600098999999</v>
      </c>
      <c r="AJ38" s="240">
        <v>18582.599189</v>
      </c>
      <c r="AK38" s="240">
        <v>18588.263189000001</v>
      </c>
      <c r="AL38" s="240">
        <v>18593.568931999998</v>
      </c>
      <c r="AM38" s="240">
        <v>18598.462448999999</v>
      </c>
      <c r="AN38" s="240">
        <v>18602.766568999999</v>
      </c>
      <c r="AO38" s="240">
        <v>18606.273318</v>
      </c>
      <c r="AP38" s="240">
        <v>18608.888937</v>
      </c>
      <c r="AQ38" s="240">
        <v>18610.976513000001</v>
      </c>
      <c r="AR38" s="240">
        <v>18613.013348</v>
      </c>
      <c r="AS38" s="240">
        <v>18615.428768999998</v>
      </c>
      <c r="AT38" s="240">
        <v>18618.460213999999</v>
      </c>
      <c r="AU38" s="240">
        <v>18622.297145</v>
      </c>
      <c r="AV38" s="240">
        <v>18627.085303</v>
      </c>
      <c r="AW38" s="240">
        <v>18632.795534000001</v>
      </c>
      <c r="AX38" s="240">
        <v>18639.354963000002</v>
      </c>
      <c r="AY38" s="240">
        <v>18646.640561</v>
      </c>
      <c r="AZ38" s="240">
        <v>18654.328688000001</v>
      </c>
      <c r="BA38" s="240">
        <v>18662.045554</v>
      </c>
      <c r="BB38" s="240">
        <v>18669.436301000002</v>
      </c>
      <c r="BC38" s="240">
        <v>18676.221796000002</v>
      </c>
      <c r="BD38" s="240">
        <v>18682.141844000002</v>
      </c>
      <c r="BE38" s="240">
        <v>18687.067058000001</v>
      </c>
      <c r="BF38" s="240">
        <v>18691.391312</v>
      </c>
      <c r="BG38" s="240">
        <v>18695.639293</v>
      </c>
      <c r="BH38" s="333">
        <v>18700.259999999998</v>
      </c>
      <c r="BI38" s="333">
        <v>18705.39</v>
      </c>
      <c r="BJ38" s="333">
        <v>18711.099999999999</v>
      </c>
      <c r="BK38" s="333">
        <v>18717.37</v>
      </c>
      <c r="BL38" s="333">
        <v>18723.88</v>
      </c>
      <c r="BM38" s="333">
        <v>18730.22</v>
      </c>
      <c r="BN38" s="333">
        <v>18736.14</v>
      </c>
      <c r="BO38" s="333">
        <v>18741.95</v>
      </c>
      <c r="BP38" s="333">
        <v>18748.14</v>
      </c>
      <c r="BQ38" s="333">
        <v>18755.03</v>
      </c>
      <c r="BR38" s="333">
        <v>18762.419999999998</v>
      </c>
      <c r="BS38" s="333">
        <v>18769.97</v>
      </c>
      <c r="BT38" s="333">
        <v>18777.419999999998</v>
      </c>
      <c r="BU38" s="333">
        <v>18784.93</v>
      </c>
      <c r="BV38" s="333">
        <v>18792.77</v>
      </c>
    </row>
    <row r="39" spans="1:74" s="163" customFormat="1" ht="11.1" customHeight="1" x14ac:dyDescent="0.2">
      <c r="A39" s="148" t="s">
        <v>940</v>
      </c>
      <c r="B39" s="210" t="s">
        <v>589</v>
      </c>
      <c r="C39" s="240">
        <v>8235.5511791000008</v>
      </c>
      <c r="D39" s="240">
        <v>8242.8051768000005</v>
      </c>
      <c r="E39" s="240">
        <v>8249.8979706999999</v>
      </c>
      <c r="F39" s="240">
        <v>8256.7445938000001</v>
      </c>
      <c r="G39" s="240">
        <v>8263.6515909000009</v>
      </c>
      <c r="H39" s="240">
        <v>8271.0233850999994</v>
      </c>
      <c r="I39" s="240">
        <v>8279.1501066000001</v>
      </c>
      <c r="J39" s="240">
        <v>8287.8647161999997</v>
      </c>
      <c r="K39" s="240">
        <v>8296.8858820000005</v>
      </c>
      <c r="L39" s="240">
        <v>8306.0139605999993</v>
      </c>
      <c r="M39" s="240">
        <v>8315.3760626000003</v>
      </c>
      <c r="N39" s="240">
        <v>8325.1809871999994</v>
      </c>
      <c r="O39" s="240">
        <v>8335.4657700999996</v>
      </c>
      <c r="P39" s="240">
        <v>8345.5803935999993</v>
      </c>
      <c r="Q39" s="240">
        <v>8354.7030771000009</v>
      </c>
      <c r="R39" s="240">
        <v>8362.1305470000007</v>
      </c>
      <c r="S39" s="240">
        <v>8367.6335608000009</v>
      </c>
      <c r="T39" s="240">
        <v>8371.1013829999993</v>
      </c>
      <c r="U39" s="240">
        <v>8372.5985227000001</v>
      </c>
      <c r="V39" s="240">
        <v>8372.8904650000004</v>
      </c>
      <c r="W39" s="240">
        <v>8372.9179392999995</v>
      </c>
      <c r="X39" s="240">
        <v>8373.3993797000003</v>
      </c>
      <c r="Y39" s="240">
        <v>8374.1640399999997</v>
      </c>
      <c r="Z39" s="240">
        <v>8374.8188786999999</v>
      </c>
      <c r="AA39" s="240">
        <v>8375.1416219000002</v>
      </c>
      <c r="AB39" s="240">
        <v>8375.5930656</v>
      </c>
      <c r="AC39" s="240">
        <v>8376.8047731000006</v>
      </c>
      <c r="AD39" s="240">
        <v>8379.2944320999995</v>
      </c>
      <c r="AE39" s="240">
        <v>8383.1242270999992</v>
      </c>
      <c r="AF39" s="240">
        <v>8388.2424668000003</v>
      </c>
      <c r="AG39" s="240">
        <v>8394.5137694999994</v>
      </c>
      <c r="AH39" s="240">
        <v>8401.4679918000002</v>
      </c>
      <c r="AI39" s="240">
        <v>8408.5513002000007</v>
      </c>
      <c r="AJ39" s="240">
        <v>8415.3364488000007</v>
      </c>
      <c r="AK39" s="240">
        <v>8421.9025442000002</v>
      </c>
      <c r="AL39" s="240">
        <v>8428.4552807</v>
      </c>
      <c r="AM39" s="240">
        <v>8435.1260896999993</v>
      </c>
      <c r="AN39" s="240">
        <v>8441.7493506999999</v>
      </c>
      <c r="AO39" s="240">
        <v>8448.0851801000008</v>
      </c>
      <c r="AP39" s="240">
        <v>8453.9422955000009</v>
      </c>
      <c r="AQ39" s="240">
        <v>8459.3238177999992</v>
      </c>
      <c r="AR39" s="240">
        <v>8464.2814691999993</v>
      </c>
      <c r="AS39" s="240">
        <v>8468.8933233000007</v>
      </c>
      <c r="AT39" s="240">
        <v>8473.3428605000008</v>
      </c>
      <c r="AU39" s="240">
        <v>8477.8399129999998</v>
      </c>
      <c r="AV39" s="240">
        <v>8482.5876948999994</v>
      </c>
      <c r="AW39" s="240">
        <v>8487.7629498000006</v>
      </c>
      <c r="AX39" s="240">
        <v>8493.5358032999993</v>
      </c>
      <c r="AY39" s="240">
        <v>8499.9904416999998</v>
      </c>
      <c r="AZ39" s="240">
        <v>8506.8672936000003</v>
      </c>
      <c r="BA39" s="240">
        <v>8513.8208481999991</v>
      </c>
      <c r="BB39" s="240">
        <v>8520.5521690999994</v>
      </c>
      <c r="BC39" s="240">
        <v>8526.9486173000005</v>
      </c>
      <c r="BD39" s="240">
        <v>8532.9441280999999</v>
      </c>
      <c r="BE39" s="240">
        <v>8538.5191484000006</v>
      </c>
      <c r="BF39" s="240">
        <v>8543.8401711000006</v>
      </c>
      <c r="BG39" s="240">
        <v>8549.1202006000003</v>
      </c>
      <c r="BH39" s="333">
        <v>8554.5570000000007</v>
      </c>
      <c r="BI39" s="333">
        <v>8560.2849999999999</v>
      </c>
      <c r="BJ39" s="333">
        <v>8566.4240000000009</v>
      </c>
      <c r="BK39" s="333">
        <v>8573.0280000000002</v>
      </c>
      <c r="BL39" s="333">
        <v>8579.8829999999998</v>
      </c>
      <c r="BM39" s="333">
        <v>8586.7099999999991</v>
      </c>
      <c r="BN39" s="333">
        <v>8593.3009999999995</v>
      </c>
      <c r="BO39" s="333">
        <v>8599.7369999999992</v>
      </c>
      <c r="BP39" s="333">
        <v>8606.1720000000005</v>
      </c>
      <c r="BQ39" s="333">
        <v>8612.7260000000006</v>
      </c>
      <c r="BR39" s="333">
        <v>8619.4040000000005</v>
      </c>
      <c r="BS39" s="333">
        <v>8626.1790000000001</v>
      </c>
      <c r="BT39" s="333">
        <v>8633.0409999999993</v>
      </c>
      <c r="BU39" s="333">
        <v>8640.0660000000007</v>
      </c>
      <c r="BV39" s="333">
        <v>8647.3459999999995</v>
      </c>
    </row>
    <row r="40" spans="1:74" s="163" customFormat="1" ht="11.1" customHeight="1" x14ac:dyDescent="0.2">
      <c r="A40" s="148" t="s">
        <v>941</v>
      </c>
      <c r="B40" s="210" t="s">
        <v>590</v>
      </c>
      <c r="C40" s="240">
        <v>23655.002876999999</v>
      </c>
      <c r="D40" s="240">
        <v>23681.314633999998</v>
      </c>
      <c r="E40" s="240">
        <v>23707.709878000001</v>
      </c>
      <c r="F40" s="240">
        <v>23734.095739</v>
      </c>
      <c r="G40" s="240">
        <v>23760.111151000001</v>
      </c>
      <c r="H40" s="240">
        <v>23785.327995</v>
      </c>
      <c r="I40" s="240">
        <v>23809.506388999998</v>
      </c>
      <c r="J40" s="240">
        <v>23833.159406999999</v>
      </c>
      <c r="K40" s="240">
        <v>23856.988358999999</v>
      </c>
      <c r="L40" s="240">
        <v>23881.660731</v>
      </c>
      <c r="M40" s="240">
        <v>23907.708703</v>
      </c>
      <c r="N40" s="240">
        <v>23935.63063</v>
      </c>
      <c r="O40" s="240">
        <v>23965.264304</v>
      </c>
      <c r="P40" s="240">
        <v>23993.805261000001</v>
      </c>
      <c r="Q40" s="240">
        <v>24017.788476999998</v>
      </c>
      <c r="R40" s="240">
        <v>24035.025465999999</v>
      </c>
      <c r="S40" s="240">
        <v>24048.4339</v>
      </c>
      <c r="T40" s="240">
        <v>24062.207992</v>
      </c>
      <c r="U40" s="240">
        <v>24079.539283999999</v>
      </c>
      <c r="V40" s="240">
        <v>24099.608650999999</v>
      </c>
      <c r="W40" s="240">
        <v>24120.594295999999</v>
      </c>
      <c r="X40" s="240">
        <v>24140.975084999998</v>
      </c>
      <c r="Y40" s="240">
        <v>24160.432519999998</v>
      </c>
      <c r="Z40" s="240">
        <v>24178.948766000001</v>
      </c>
      <c r="AA40" s="240">
        <v>24196.824553999999</v>
      </c>
      <c r="AB40" s="240">
        <v>24215.634894999999</v>
      </c>
      <c r="AC40" s="240">
        <v>24237.273367999998</v>
      </c>
      <c r="AD40" s="240">
        <v>24263.064218</v>
      </c>
      <c r="AE40" s="240">
        <v>24292.054357000001</v>
      </c>
      <c r="AF40" s="240">
        <v>24322.721363000001</v>
      </c>
      <c r="AG40" s="240">
        <v>24353.794808999999</v>
      </c>
      <c r="AH40" s="240">
        <v>24385.012246999999</v>
      </c>
      <c r="AI40" s="240">
        <v>24416.363223</v>
      </c>
      <c r="AJ40" s="240">
        <v>24447.885718000001</v>
      </c>
      <c r="AK40" s="240">
        <v>24479.811457</v>
      </c>
      <c r="AL40" s="240">
        <v>24512.420599000001</v>
      </c>
      <c r="AM40" s="240">
        <v>24545.777601999998</v>
      </c>
      <c r="AN40" s="240">
        <v>24579.084128999999</v>
      </c>
      <c r="AO40" s="240">
        <v>24611.326140000001</v>
      </c>
      <c r="AP40" s="240">
        <v>24641.788788000002</v>
      </c>
      <c r="AQ40" s="240">
        <v>24670.953978000001</v>
      </c>
      <c r="AR40" s="240">
        <v>24699.602805999999</v>
      </c>
      <c r="AS40" s="240">
        <v>24728.380217999998</v>
      </c>
      <c r="AT40" s="240">
        <v>24757.386566000001</v>
      </c>
      <c r="AU40" s="240">
        <v>24786.586051999999</v>
      </c>
      <c r="AV40" s="240">
        <v>24816.095556</v>
      </c>
      <c r="AW40" s="240">
        <v>24846.642667</v>
      </c>
      <c r="AX40" s="240">
        <v>24879.107652999999</v>
      </c>
      <c r="AY40" s="240">
        <v>24913.978233000002</v>
      </c>
      <c r="AZ40" s="240">
        <v>24950.171924999999</v>
      </c>
      <c r="BA40" s="240">
        <v>24986.2137</v>
      </c>
      <c r="BB40" s="240">
        <v>25020.886485999999</v>
      </c>
      <c r="BC40" s="240">
        <v>25054.005029</v>
      </c>
      <c r="BD40" s="240">
        <v>25085.642033</v>
      </c>
      <c r="BE40" s="240">
        <v>25115.955475999999</v>
      </c>
      <c r="BF40" s="240">
        <v>25145.444444000001</v>
      </c>
      <c r="BG40" s="240">
        <v>25174.693299999999</v>
      </c>
      <c r="BH40" s="333">
        <v>25204.19</v>
      </c>
      <c r="BI40" s="333">
        <v>25234.07</v>
      </c>
      <c r="BJ40" s="333">
        <v>25264.34</v>
      </c>
      <c r="BK40" s="333">
        <v>25295</v>
      </c>
      <c r="BL40" s="333">
        <v>25325.93</v>
      </c>
      <c r="BM40" s="333">
        <v>25356.97</v>
      </c>
      <c r="BN40" s="333">
        <v>25387.98</v>
      </c>
      <c r="BO40" s="333">
        <v>25419.02</v>
      </c>
      <c r="BP40" s="333">
        <v>25450.15</v>
      </c>
      <c r="BQ40" s="333">
        <v>25481.43</v>
      </c>
      <c r="BR40" s="333">
        <v>25512.95</v>
      </c>
      <c r="BS40" s="333">
        <v>25544.77</v>
      </c>
      <c r="BT40" s="333">
        <v>25576.92</v>
      </c>
      <c r="BU40" s="333">
        <v>25609.3</v>
      </c>
      <c r="BV40" s="333">
        <v>25641.8</v>
      </c>
    </row>
    <row r="41" spans="1:74" s="163" customFormat="1" ht="11.1" customHeight="1" x14ac:dyDescent="0.2">
      <c r="A41" s="148" t="s">
        <v>942</v>
      </c>
      <c r="B41" s="210" t="s">
        <v>591</v>
      </c>
      <c r="C41" s="240">
        <v>7364.7594379000002</v>
      </c>
      <c r="D41" s="240">
        <v>7370.4564012999999</v>
      </c>
      <c r="E41" s="240">
        <v>7376.2357805000001</v>
      </c>
      <c r="F41" s="240">
        <v>7382.1224456</v>
      </c>
      <c r="G41" s="240">
        <v>7387.8363220000001</v>
      </c>
      <c r="H41" s="240">
        <v>7393.0210991000004</v>
      </c>
      <c r="I41" s="240">
        <v>7397.4510878000001</v>
      </c>
      <c r="J41" s="240">
        <v>7401.4230865</v>
      </c>
      <c r="K41" s="240">
        <v>7405.3645156000002</v>
      </c>
      <c r="L41" s="240">
        <v>7409.6491229000003</v>
      </c>
      <c r="M41" s="240">
        <v>7414.4359677000002</v>
      </c>
      <c r="N41" s="240">
        <v>7419.8304365000004</v>
      </c>
      <c r="O41" s="240">
        <v>7425.7387699999999</v>
      </c>
      <c r="P41" s="240">
        <v>7431.2706243000002</v>
      </c>
      <c r="Q41" s="240">
        <v>7435.3365093000002</v>
      </c>
      <c r="R41" s="240">
        <v>7437.2647741000001</v>
      </c>
      <c r="S41" s="240">
        <v>7438.0551238999997</v>
      </c>
      <c r="T41" s="240">
        <v>7439.1251033999997</v>
      </c>
      <c r="U41" s="240">
        <v>7441.5438215000004</v>
      </c>
      <c r="V41" s="240">
        <v>7444.9866447000004</v>
      </c>
      <c r="W41" s="240">
        <v>7448.7805039000004</v>
      </c>
      <c r="X41" s="240">
        <v>7452.3595636999999</v>
      </c>
      <c r="Y41" s="240">
        <v>7455.5869229</v>
      </c>
      <c r="Z41" s="240">
        <v>7458.4329139000001</v>
      </c>
      <c r="AA41" s="240">
        <v>7461.0047667999997</v>
      </c>
      <c r="AB41" s="240">
        <v>7463.9573025</v>
      </c>
      <c r="AC41" s="240">
        <v>7468.0822398</v>
      </c>
      <c r="AD41" s="240">
        <v>7473.8260294000002</v>
      </c>
      <c r="AE41" s="240">
        <v>7480.2540513000004</v>
      </c>
      <c r="AF41" s="240">
        <v>7486.0864173</v>
      </c>
      <c r="AG41" s="240">
        <v>7490.3854027999996</v>
      </c>
      <c r="AH41" s="240">
        <v>7493.5819348000005</v>
      </c>
      <c r="AI41" s="240">
        <v>7496.4491036999998</v>
      </c>
      <c r="AJ41" s="240">
        <v>7499.6083305000002</v>
      </c>
      <c r="AK41" s="240">
        <v>7503.0743596000002</v>
      </c>
      <c r="AL41" s="240">
        <v>7506.7102665000002</v>
      </c>
      <c r="AM41" s="240">
        <v>7510.3686999000001</v>
      </c>
      <c r="AN41" s="240">
        <v>7513.8606037999998</v>
      </c>
      <c r="AO41" s="240">
        <v>7516.9864952999997</v>
      </c>
      <c r="AP41" s="240">
        <v>7519.6185521999996</v>
      </c>
      <c r="AQ41" s="240">
        <v>7521.9155923999997</v>
      </c>
      <c r="AR41" s="240">
        <v>7524.1080941999999</v>
      </c>
      <c r="AS41" s="240">
        <v>7526.408993</v>
      </c>
      <c r="AT41" s="240">
        <v>7528.9610530999998</v>
      </c>
      <c r="AU41" s="240">
        <v>7531.8894958000001</v>
      </c>
      <c r="AV41" s="240">
        <v>7535.2940073</v>
      </c>
      <c r="AW41" s="240">
        <v>7539.1721329000002</v>
      </c>
      <c r="AX41" s="240">
        <v>7543.4958826000002</v>
      </c>
      <c r="AY41" s="240">
        <v>7548.2217858000004</v>
      </c>
      <c r="AZ41" s="240">
        <v>7553.2444489</v>
      </c>
      <c r="BA41" s="240">
        <v>7558.4429978999997</v>
      </c>
      <c r="BB41" s="240">
        <v>7563.6872185000002</v>
      </c>
      <c r="BC41" s="240">
        <v>7568.8095353999997</v>
      </c>
      <c r="BD41" s="240">
        <v>7573.6330330000001</v>
      </c>
      <c r="BE41" s="240">
        <v>7578.0468731999999</v>
      </c>
      <c r="BF41" s="240">
        <v>7582.2045265999996</v>
      </c>
      <c r="BG41" s="240">
        <v>7586.3255411999999</v>
      </c>
      <c r="BH41" s="333">
        <v>7590.59</v>
      </c>
      <c r="BI41" s="333">
        <v>7595.0159999999996</v>
      </c>
      <c r="BJ41" s="333">
        <v>7599.5860000000002</v>
      </c>
      <c r="BK41" s="333">
        <v>7604.2780000000002</v>
      </c>
      <c r="BL41" s="333">
        <v>7609.067</v>
      </c>
      <c r="BM41" s="333">
        <v>7613.93</v>
      </c>
      <c r="BN41" s="333">
        <v>7618.8490000000002</v>
      </c>
      <c r="BO41" s="333">
        <v>7623.8379999999997</v>
      </c>
      <c r="BP41" s="333">
        <v>7628.9179999999997</v>
      </c>
      <c r="BQ41" s="333">
        <v>7634.1019999999999</v>
      </c>
      <c r="BR41" s="333">
        <v>7639.3559999999998</v>
      </c>
      <c r="BS41" s="333">
        <v>7644.6369999999997</v>
      </c>
      <c r="BT41" s="333">
        <v>7649.9250000000002</v>
      </c>
      <c r="BU41" s="333">
        <v>7655.2929999999997</v>
      </c>
      <c r="BV41" s="333">
        <v>7660.8379999999997</v>
      </c>
    </row>
    <row r="42" spans="1:74" s="163" customFormat="1" ht="11.1" customHeight="1" x14ac:dyDescent="0.2">
      <c r="A42" s="148" t="s">
        <v>943</v>
      </c>
      <c r="B42" s="210" t="s">
        <v>592</v>
      </c>
      <c r="C42" s="240">
        <v>13649.060266</v>
      </c>
      <c r="D42" s="240">
        <v>13664.114670999999</v>
      </c>
      <c r="E42" s="240">
        <v>13678.530761</v>
      </c>
      <c r="F42" s="240">
        <v>13692.246509000001</v>
      </c>
      <c r="G42" s="240">
        <v>13706.435346</v>
      </c>
      <c r="H42" s="240">
        <v>13722.57957</v>
      </c>
      <c r="I42" s="240">
        <v>13741.693617999999</v>
      </c>
      <c r="J42" s="240">
        <v>13762.920485000001</v>
      </c>
      <c r="K42" s="240">
        <v>13784.935305999999</v>
      </c>
      <c r="L42" s="240">
        <v>13806.745131</v>
      </c>
      <c r="M42" s="240">
        <v>13828.684671999999</v>
      </c>
      <c r="N42" s="240">
        <v>13851.420554</v>
      </c>
      <c r="O42" s="240">
        <v>13875.210953</v>
      </c>
      <c r="P42" s="240">
        <v>13898.680232000001</v>
      </c>
      <c r="Q42" s="240">
        <v>13920.044302</v>
      </c>
      <c r="R42" s="240">
        <v>13938.008169000001</v>
      </c>
      <c r="S42" s="240">
        <v>13953.23321</v>
      </c>
      <c r="T42" s="240">
        <v>13966.869893999999</v>
      </c>
      <c r="U42" s="240">
        <v>13979.917471999999</v>
      </c>
      <c r="V42" s="240">
        <v>13992.770313000001</v>
      </c>
      <c r="W42" s="240">
        <v>14005.671568</v>
      </c>
      <c r="X42" s="240">
        <v>14018.766390000001</v>
      </c>
      <c r="Y42" s="240">
        <v>14031.807954</v>
      </c>
      <c r="Z42" s="240">
        <v>14044.451440000001</v>
      </c>
      <c r="AA42" s="240">
        <v>14056.598849</v>
      </c>
      <c r="AB42" s="240">
        <v>14069.139469</v>
      </c>
      <c r="AC42" s="240">
        <v>14083.209411</v>
      </c>
      <c r="AD42" s="240">
        <v>14099.640111999999</v>
      </c>
      <c r="AE42" s="240">
        <v>14118.044316</v>
      </c>
      <c r="AF42" s="240">
        <v>14137.730095999999</v>
      </c>
      <c r="AG42" s="240">
        <v>14158.067401</v>
      </c>
      <c r="AH42" s="240">
        <v>14178.673692</v>
      </c>
      <c r="AI42" s="240">
        <v>14199.228306000001</v>
      </c>
      <c r="AJ42" s="240">
        <v>14219.492639</v>
      </c>
      <c r="AK42" s="240">
        <v>14239.556318000001</v>
      </c>
      <c r="AL42" s="240">
        <v>14259.591031</v>
      </c>
      <c r="AM42" s="240">
        <v>14279.686465999999</v>
      </c>
      <c r="AN42" s="240">
        <v>14299.604326999999</v>
      </c>
      <c r="AO42" s="240">
        <v>14319.024319</v>
      </c>
      <c r="AP42" s="240">
        <v>14337.685378</v>
      </c>
      <c r="AQ42" s="240">
        <v>14355.563362999999</v>
      </c>
      <c r="AR42" s="240">
        <v>14372.693363</v>
      </c>
      <c r="AS42" s="240">
        <v>14389.145617</v>
      </c>
      <c r="AT42" s="240">
        <v>14405.130966999999</v>
      </c>
      <c r="AU42" s="240">
        <v>14420.895404000001</v>
      </c>
      <c r="AV42" s="240">
        <v>14436.737558000001</v>
      </c>
      <c r="AW42" s="240">
        <v>14453.166601000001</v>
      </c>
      <c r="AX42" s="240">
        <v>14470.744345999999</v>
      </c>
      <c r="AY42" s="240">
        <v>14489.811769</v>
      </c>
      <c r="AZ42" s="240">
        <v>14509.826521000001</v>
      </c>
      <c r="BA42" s="240">
        <v>14530.025417000001</v>
      </c>
      <c r="BB42" s="240">
        <v>14549.769648</v>
      </c>
      <c r="BC42" s="240">
        <v>14568.917906999999</v>
      </c>
      <c r="BD42" s="240">
        <v>14587.453258</v>
      </c>
      <c r="BE42" s="240">
        <v>14605.387745</v>
      </c>
      <c r="BF42" s="240">
        <v>14622.849319000001</v>
      </c>
      <c r="BG42" s="240">
        <v>14639.994909999999</v>
      </c>
      <c r="BH42" s="333">
        <v>14656.99</v>
      </c>
      <c r="BI42" s="333">
        <v>14674</v>
      </c>
      <c r="BJ42" s="333">
        <v>14691.22</v>
      </c>
      <c r="BK42" s="333">
        <v>14708.77</v>
      </c>
      <c r="BL42" s="333">
        <v>14726.55</v>
      </c>
      <c r="BM42" s="333">
        <v>14744.4</v>
      </c>
      <c r="BN42" s="333">
        <v>14762.19</v>
      </c>
      <c r="BO42" s="333">
        <v>14780.02</v>
      </c>
      <c r="BP42" s="333">
        <v>14798</v>
      </c>
      <c r="BQ42" s="333">
        <v>14816.24</v>
      </c>
      <c r="BR42" s="333">
        <v>14834.68</v>
      </c>
      <c r="BS42" s="333">
        <v>14853.23</v>
      </c>
      <c r="BT42" s="333">
        <v>14871.85</v>
      </c>
      <c r="BU42" s="333">
        <v>14890.61</v>
      </c>
      <c r="BV42" s="333">
        <v>14909.63</v>
      </c>
    </row>
    <row r="43" spans="1:74" s="163" customFormat="1" ht="11.1" customHeight="1" x14ac:dyDescent="0.2">
      <c r="A43" s="148" t="s">
        <v>944</v>
      </c>
      <c r="B43" s="210" t="s">
        <v>593</v>
      </c>
      <c r="C43" s="240">
        <v>8429.4805969999998</v>
      </c>
      <c r="D43" s="240">
        <v>8438.7572302999997</v>
      </c>
      <c r="E43" s="240">
        <v>8448.2294425</v>
      </c>
      <c r="F43" s="240">
        <v>8457.8866435</v>
      </c>
      <c r="G43" s="240">
        <v>8467.2459328999994</v>
      </c>
      <c r="H43" s="240">
        <v>8475.7063328000004</v>
      </c>
      <c r="I43" s="240">
        <v>8482.8807254000003</v>
      </c>
      <c r="J43" s="240">
        <v>8489.2374338999998</v>
      </c>
      <c r="K43" s="240">
        <v>8495.4586416999991</v>
      </c>
      <c r="L43" s="240">
        <v>8502.1354181000006</v>
      </c>
      <c r="M43" s="240">
        <v>8509.4943753999996</v>
      </c>
      <c r="N43" s="240">
        <v>8517.6710115000005</v>
      </c>
      <c r="O43" s="240">
        <v>8526.5283751999996</v>
      </c>
      <c r="P43" s="240">
        <v>8534.8397177000006</v>
      </c>
      <c r="Q43" s="240">
        <v>8541.1058408000008</v>
      </c>
      <c r="R43" s="240">
        <v>8544.5112047000002</v>
      </c>
      <c r="S43" s="240">
        <v>8546.9749026000009</v>
      </c>
      <c r="T43" s="240">
        <v>8551.0996859000006</v>
      </c>
      <c r="U43" s="240">
        <v>8558.7617068</v>
      </c>
      <c r="V43" s="240">
        <v>8568.9307205000005</v>
      </c>
      <c r="W43" s="240">
        <v>8579.8498823999998</v>
      </c>
      <c r="X43" s="240">
        <v>8590.0972722000006</v>
      </c>
      <c r="Y43" s="240">
        <v>8599.5906639999994</v>
      </c>
      <c r="Z43" s="240">
        <v>8608.5827559999998</v>
      </c>
      <c r="AA43" s="240">
        <v>8617.4084741000006</v>
      </c>
      <c r="AB43" s="240">
        <v>8626.7316565000001</v>
      </c>
      <c r="AC43" s="240">
        <v>8637.2983697</v>
      </c>
      <c r="AD43" s="240">
        <v>8649.5495900999995</v>
      </c>
      <c r="AE43" s="240">
        <v>8662.7059348999992</v>
      </c>
      <c r="AF43" s="240">
        <v>8675.6829318</v>
      </c>
      <c r="AG43" s="240">
        <v>8687.6810440000008</v>
      </c>
      <c r="AH43" s="240">
        <v>8699.0404773999999</v>
      </c>
      <c r="AI43" s="240">
        <v>8710.3863736999992</v>
      </c>
      <c r="AJ43" s="240">
        <v>8722.2021473000004</v>
      </c>
      <c r="AK43" s="240">
        <v>8734.4043039999997</v>
      </c>
      <c r="AL43" s="240">
        <v>8746.7676221000002</v>
      </c>
      <c r="AM43" s="240">
        <v>8759.0835353000002</v>
      </c>
      <c r="AN43" s="240">
        <v>8771.2100964000001</v>
      </c>
      <c r="AO43" s="240">
        <v>8783.0220136999997</v>
      </c>
      <c r="AP43" s="240">
        <v>8794.4445935999993</v>
      </c>
      <c r="AQ43" s="240">
        <v>8805.6055371999992</v>
      </c>
      <c r="AR43" s="240">
        <v>8816.6831440000005</v>
      </c>
      <c r="AS43" s="240">
        <v>8827.8144448999992</v>
      </c>
      <c r="AT43" s="240">
        <v>8838.9713969999993</v>
      </c>
      <c r="AU43" s="240">
        <v>8850.0846887000007</v>
      </c>
      <c r="AV43" s="240">
        <v>8861.1797320999995</v>
      </c>
      <c r="AW43" s="240">
        <v>8872.6608338999995</v>
      </c>
      <c r="AX43" s="240">
        <v>8885.0270244999992</v>
      </c>
      <c r="AY43" s="240">
        <v>8898.5544119000006</v>
      </c>
      <c r="AZ43" s="240">
        <v>8912.6274152000005</v>
      </c>
      <c r="BA43" s="240">
        <v>8926.4075310000007</v>
      </c>
      <c r="BB43" s="240">
        <v>8939.2818817999996</v>
      </c>
      <c r="BC43" s="240">
        <v>8951.5400924999994</v>
      </c>
      <c r="BD43" s="240">
        <v>8963.6974136999997</v>
      </c>
      <c r="BE43" s="240">
        <v>8976.1491666999991</v>
      </c>
      <c r="BF43" s="240">
        <v>8988.8109562999998</v>
      </c>
      <c r="BG43" s="240">
        <v>9001.4784579999996</v>
      </c>
      <c r="BH43" s="333">
        <v>9014.0059999999994</v>
      </c>
      <c r="BI43" s="333">
        <v>9026.4789999999994</v>
      </c>
      <c r="BJ43" s="333">
        <v>9039.0439999999999</v>
      </c>
      <c r="BK43" s="333">
        <v>9051.81</v>
      </c>
      <c r="BL43" s="333">
        <v>9064.7440000000006</v>
      </c>
      <c r="BM43" s="333">
        <v>9077.7810000000009</v>
      </c>
      <c r="BN43" s="333">
        <v>9090.8719999999994</v>
      </c>
      <c r="BO43" s="333">
        <v>9104.0480000000007</v>
      </c>
      <c r="BP43" s="333">
        <v>9117.3619999999992</v>
      </c>
      <c r="BQ43" s="333">
        <v>9130.857</v>
      </c>
      <c r="BR43" s="333">
        <v>9144.5429999999997</v>
      </c>
      <c r="BS43" s="333">
        <v>9158.4230000000007</v>
      </c>
      <c r="BT43" s="333">
        <v>9172.4940000000006</v>
      </c>
      <c r="BU43" s="333">
        <v>9186.7369999999992</v>
      </c>
      <c r="BV43" s="333">
        <v>9201.1239999999998</v>
      </c>
    </row>
    <row r="44" spans="1:74" s="163" customFormat="1" ht="11.1" customHeight="1" x14ac:dyDescent="0.2">
      <c r="A44" s="148" t="s">
        <v>945</v>
      </c>
      <c r="B44" s="210" t="s">
        <v>594</v>
      </c>
      <c r="C44" s="240">
        <v>17751.921074999998</v>
      </c>
      <c r="D44" s="240">
        <v>17761.163379000001</v>
      </c>
      <c r="E44" s="240">
        <v>17769.085416999998</v>
      </c>
      <c r="F44" s="240">
        <v>17775.577453999998</v>
      </c>
      <c r="G44" s="240">
        <v>17783.170115000001</v>
      </c>
      <c r="H44" s="240">
        <v>17795.054117</v>
      </c>
      <c r="I44" s="240">
        <v>17813.388803999998</v>
      </c>
      <c r="J44" s="240">
        <v>17836.208018000001</v>
      </c>
      <c r="K44" s="240">
        <v>17860.514227</v>
      </c>
      <c r="L44" s="240">
        <v>17884.009044999999</v>
      </c>
      <c r="M44" s="240">
        <v>17907.19067</v>
      </c>
      <c r="N44" s="240">
        <v>17931.256448</v>
      </c>
      <c r="O44" s="240">
        <v>17956.809553999999</v>
      </c>
      <c r="P44" s="240">
        <v>17982.076488999999</v>
      </c>
      <c r="Q44" s="240">
        <v>18004.689585</v>
      </c>
      <c r="R44" s="240">
        <v>18022.908821000001</v>
      </c>
      <c r="S44" s="240">
        <v>18037.504753000001</v>
      </c>
      <c r="T44" s="240">
        <v>18049.875582000001</v>
      </c>
      <c r="U44" s="240">
        <v>18061.256659999999</v>
      </c>
      <c r="V44" s="240">
        <v>18072.231937</v>
      </c>
      <c r="W44" s="240">
        <v>18083.222513000001</v>
      </c>
      <c r="X44" s="240">
        <v>18094.503483</v>
      </c>
      <c r="Y44" s="240">
        <v>18105.765915</v>
      </c>
      <c r="Z44" s="240">
        <v>18116.554874000001</v>
      </c>
      <c r="AA44" s="240">
        <v>18126.724349</v>
      </c>
      <c r="AB44" s="240">
        <v>18137.364029</v>
      </c>
      <c r="AC44" s="240">
        <v>18149.872527</v>
      </c>
      <c r="AD44" s="240">
        <v>18165.311449000001</v>
      </c>
      <c r="AE44" s="240">
        <v>18183.394359000002</v>
      </c>
      <c r="AF44" s="240">
        <v>18203.497813999998</v>
      </c>
      <c r="AG44" s="240">
        <v>18224.997864000001</v>
      </c>
      <c r="AH44" s="240">
        <v>18247.268541000001</v>
      </c>
      <c r="AI44" s="240">
        <v>18269.683372</v>
      </c>
      <c r="AJ44" s="240">
        <v>18291.775269999998</v>
      </c>
      <c r="AK44" s="240">
        <v>18313.714685999999</v>
      </c>
      <c r="AL44" s="240">
        <v>18335.831458000001</v>
      </c>
      <c r="AM44" s="240">
        <v>18358.295503000001</v>
      </c>
      <c r="AN44" s="240">
        <v>18380.637062000002</v>
      </c>
      <c r="AO44" s="240">
        <v>18402.226456</v>
      </c>
      <c r="AP44" s="240">
        <v>18422.554252000002</v>
      </c>
      <c r="AQ44" s="240">
        <v>18441.591999</v>
      </c>
      <c r="AR44" s="240">
        <v>18459.431492</v>
      </c>
      <c r="AS44" s="240">
        <v>18476.217844999999</v>
      </c>
      <c r="AT44" s="240">
        <v>18492.309454999999</v>
      </c>
      <c r="AU44" s="240">
        <v>18508.118037</v>
      </c>
      <c r="AV44" s="240">
        <v>18524.110537</v>
      </c>
      <c r="AW44" s="240">
        <v>18540.974811</v>
      </c>
      <c r="AX44" s="240">
        <v>18559.453942</v>
      </c>
      <c r="AY44" s="240">
        <v>18579.975494999999</v>
      </c>
      <c r="AZ44" s="240">
        <v>18601.704946999998</v>
      </c>
      <c r="BA44" s="240">
        <v>18623.492257999998</v>
      </c>
      <c r="BB44" s="240">
        <v>18644.347052000001</v>
      </c>
      <c r="BC44" s="240">
        <v>18663.917634000001</v>
      </c>
      <c r="BD44" s="240">
        <v>18682.011975000001</v>
      </c>
      <c r="BE44" s="240">
        <v>18698.620062999998</v>
      </c>
      <c r="BF44" s="240">
        <v>18714.459954000002</v>
      </c>
      <c r="BG44" s="240">
        <v>18730.431719</v>
      </c>
      <c r="BH44" s="333">
        <v>18747.23</v>
      </c>
      <c r="BI44" s="333">
        <v>18764.73</v>
      </c>
      <c r="BJ44" s="333">
        <v>18782.61</v>
      </c>
      <c r="BK44" s="333">
        <v>18800.59</v>
      </c>
      <c r="BL44" s="333">
        <v>18818.689999999999</v>
      </c>
      <c r="BM44" s="333">
        <v>18836.98</v>
      </c>
      <c r="BN44" s="333">
        <v>18855.5</v>
      </c>
      <c r="BO44" s="333">
        <v>18874.22</v>
      </c>
      <c r="BP44" s="333">
        <v>18893.09</v>
      </c>
      <c r="BQ44" s="333">
        <v>18912.02</v>
      </c>
      <c r="BR44" s="333">
        <v>18930.98</v>
      </c>
      <c r="BS44" s="333">
        <v>18949.900000000001</v>
      </c>
      <c r="BT44" s="333">
        <v>18968.77</v>
      </c>
      <c r="BU44" s="333">
        <v>18987.759999999998</v>
      </c>
      <c r="BV44" s="333">
        <v>19007.07</v>
      </c>
    </row>
    <row r="45" spans="1:74" s="163" customFormat="1" ht="11.1" customHeight="1" x14ac:dyDescent="0.2">
      <c r="A45" s="148"/>
      <c r="B45" s="168" t="s">
        <v>946</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947</v>
      </c>
      <c r="B46" s="210" t="s">
        <v>587</v>
      </c>
      <c r="C46" s="258">
        <v>6.9157145588000004</v>
      </c>
      <c r="D46" s="258">
        <v>6.9238805302999999</v>
      </c>
      <c r="E46" s="258">
        <v>6.9272614500999996</v>
      </c>
      <c r="F46" s="258">
        <v>6.9154150398000001</v>
      </c>
      <c r="G46" s="258">
        <v>6.9170575646000003</v>
      </c>
      <c r="H46" s="258">
        <v>6.9217467464000002</v>
      </c>
      <c r="I46" s="258">
        <v>6.9355486743999997</v>
      </c>
      <c r="J46" s="258">
        <v>6.9417816030999999</v>
      </c>
      <c r="K46" s="258">
        <v>6.9465116217</v>
      </c>
      <c r="L46" s="258">
        <v>6.9451698340999997</v>
      </c>
      <c r="M46" s="258">
        <v>6.9503207047000002</v>
      </c>
      <c r="N46" s="258">
        <v>6.9573953374000004</v>
      </c>
      <c r="O46" s="258">
        <v>6.9680717371999998</v>
      </c>
      <c r="P46" s="258">
        <v>6.9777353903000003</v>
      </c>
      <c r="Q46" s="258">
        <v>6.9880643016999997</v>
      </c>
      <c r="R46" s="258">
        <v>7.0031888639000002</v>
      </c>
      <c r="S46" s="258">
        <v>7.0117504975999996</v>
      </c>
      <c r="T46" s="258">
        <v>7.0178795951000001</v>
      </c>
      <c r="U46" s="258">
        <v>7.0175821379999999</v>
      </c>
      <c r="V46" s="258">
        <v>7.0218416774000003</v>
      </c>
      <c r="W46" s="258">
        <v>7.0266641949000004</v>
      </c>
      <c r="X46" s="258">
        <v>7.0321993270999998</v>
      </c>
      <c r="Y46" s="258">
        <v>7.0380355729000001</v>
      </c>
      <c r="Z46" s="258">
        <v>7.0443225690000002</v>
      </c>
      <c r="AA46" s="258">
        <v>7.0500414943000003</v>
      </c>
      <c r="AB46" s="258">
        <v>7.0579941069999999</v>
      </c>
      <c r="AC46" s="258">
        <v>7.0671615859000001</v>
      </c>
      <c r="AD46" s="258">
        <v>7.0797760438999999</v>
      </c>
      <c r="AE46" s="258">
        <v>7.0896991708000003</v>
      </c>
      <c r="AF46" s="258">
        <v>7.0991630793000002</v>
      </c>
      <c r="AG46" s="258">
        <v>7.1067274111999996</v>
      </c>
      <c r="AH46" s="258">
        <v>7.1163531517000003</v>
      </c>
      <c r="AI46" s="258">
        <v>7.1265999425000004</v>
      </c>
      <c r="AJ46" s="258">
        <v>7.1408678370000001</v>
      </c>
      <c r="AK46" s="258">
        <v>7.1498066883</v>
      </c>
      <c r="AL46" s="258">
        <v>7.1568165500000003</v>
      </c>
      <c r="AM46" s="258">
        <v>7.1562034029000001</v>
      </c>
      <c r="AN46" s="258">
        <v>7.1636257993000001</v>
      </c>
      <c r="AO46" s="258">
        <v>7.1733897204000003</v>
      </c>
      <c r="AP46" s="258">
        <v>7.1916431801999998</v>
      </c>
      <c r="AQ46" s="258">
        <v>7.2014791397</v>
      </c>
      <c r="AR46" s="258">
        <v>7.2090456131999998</v>
      </c>
      <c r="AS46" s="258">
        <v>7.2112965157</v>
      </c>
      <c r="AT46" s="258">
        <v>7.2166085807</v>
      </c>
      <c r="AU46" s="258">
        <v>7.2219357232999997</v>
      </c>
      <c r="AV46" s="258">
        <v>7.2241091945000004</v>
      </c>
      <c r="AW46" s="258">
        <v>7.2318430539999996</v>
      </c>
      <c r="AX46" s="258">
        <v>7.2419685528000004</v>
      </c>
      <c r="AY46" s="258">
        <v>7.2589806652000002</v>
      </c>
      <c r="AZ46" s="258">
        <v>7.2705182119999998</v>
      </c>
      <c r="BA46" s="258">
        <v>7.2810761675000002</v>
      </c>
      <c r="BB46" s="258">
        <v>7.2882031010999997</v>
      </c>
      <c r="BC46" s="258">
        <v>7.2986404468000003</v>
      </c>
      <c r="BD46" s="258">
        <v>7.3099367739999996</v>
      </c>
      <c r="BE46" s="258">
        <v>7.3265162248999998</v>
      </c>
      <c r="BF46" s="258">
        <v>7.3362124085999998</v>
      </c>
      <c r="BG46" s="258">
        <v>7.3434494674000002</v>
      </c>
      <c r="BH46" s="346">
        <v>7.3445720000000003</v>
      </c>
      <c r="BI46" s="346">
        <v>7.3496319999999997</v>
      </c>
      <c r="BJ46" s="346">
        <v>7.3549749999999996</v>
      </c>
      <c r="BK46" s="346">
        <v>7.3619120000000002</v>
      </c>
      <c r="BL46" s="346">
        <v>7.3668339999999999</v>
      </c>
      <c r="BM46" s="346">
        <v>7.371054</v>
      </c>
      <c r="BN46" s="346">
        <v>7.3738929999999998</v>
      </c>
      <c r="BO46" s="346">
        <v>7.3772180000000001</v>
      </c>
      <c r="BP46" s="346">
        <v>7.3803510000000001</v>
      </c>
      <c r="BQ46" s="346">
        <v>7.382981</v>
      </c>
      <c r="BR46" s="346">
        <v>7.385961</v>
      </c>
      <c r="BS46" s="346">
        <v>7.3889800000000001</v>
      </c>
      <c r="BT46" s="346">
        <v>7.3928039999999999</v>
      </c>
      <c r="BU46" s="346">
        <v>7.3953280000000001</v>
      </c>
      <c r="BV46" s="346">
        <v>7.3973190000000004</v>
      </c>
    </row>
    <row r="47" spans="1:74" s="163" customFormat="1" ht="11.1" customHeight="1" x14ac:dyDescent="0.2">
      <c r="A47" s="148" t="s">
        <v>948</v>
      </c>
      <c r="B47" s="210" t="s">
        <v>621</v>
      </c>
      <c r="C47" s="258">
        <v>18.324542603000001</v>
      </c>
      <c r="D47" s="258">
        <v>18.348001727</v>
      </c>
      <c r="E47" s="258">
        <v>18.36003582</v>
      </c>
      <c r="F47" s="258">
        <v>18.3427978</v>
      </c>
      <c r="G47" s="258">
        <v>18.345367147000001</v>
      </c>
      <c r="H47" s="258">
        <v>18.349896777000001</v>
      </c>
      <c r="I47" s="258">
        <v>18.358539877999998</v>
      </c>
      <c r="J47" s="258">
        <v>18.365375183000001</v>
      </c>
      <c r="K47" s="258">
        <v>18.37255588</v>
      </c>
      <c r="L47" s="258">
        <v>18.371796543999999</v>
      </c>
      <c r="M47" s="258">
        <v>18.385882093999999</v>
      </c>
      <c r="N47" s="258">
        <v>18.406527104999999</v>
      </c>
      <c r="O47" s="258">
        <v>18.447433425</v>
      </c>
      <c r="P47" s="258">
        <v>18.470920971999998</v>
      </c>
      <c r="Q47" s="258">
        <v>18.490691594000001</v>
      </c>
      <c r="R47" s="258">
        <v>18.502424022</v>
      </c>
      <c r="S47" s="258">
        <v>18.518001745999999</v>
      </c>
      <c r="T47" s="258">
        <v>18.533103497999999</v>
      </c>
      <c r="U47" s="258">
        <v>18.545216735</v>
      </c>
      <c r="V47" s="258">
        <v>18.561250947000001</v>
      </c>
      <c r="W47" s="258">
        <v>18.578693592</v>
      </c>
      <c r="X47" s="258">
        <v>18.603855126999999</v>
      </c>
      <c r="Y47" s="258">
        <v>18.619381796999999</v>
      </c>
      <c r="Z47" s="258">
        <v>18.631584058000001</v>
      </c>
      <c r="AA47" s="258">
        <v>18.625255788</v>
      </c>
      <c r="AB47" s="258">
        <v>18.642213822999999</v>
      </c>
      <c r="AC47" s="258">
        <v>18.667252041000001</v>
      </c>
      <c r="AD47" s="258">
        <v>18.715522429</v>
      </c>
      <c r="AE47" s="258">
        <v>18.745357022</v>
      </c>
      <c r="AF47" s="258">
        <v>18.771907808000002</v>
      </c>
      <c r="AG47" s="258">
        <v>18.792583035</v>
      </c>
      <c r="AH47" s="258">
        <v>18.814510019</v>
      </c>
      <c r="AI47" s="258">
        <v>18.835097008999998</v>
      </c>
      <c r="AJ47" s="258">
        <v>18.853214722000001</v>
      </c>
      <c r="AK47" s="258">
        <v>18.871968685999999</v>
      </c>
      <c r="AL47" s="258">
        <v>18.890229616999999</v>
      </c>
      <c r="AM47" s="258">
        <v>18.901723235999999</v>
      </c>
      <c r="AN47" s="258">
        <v>18.923703814</v>
      </c>
      <c r="AO47" s="258">
        <v>18.949897069999999</v>
      </c>
      <c r="AP47" s="258">
        <v>18.990366217999998</v>
      </c>
      <c r="AQ47" s="258">
        <v>19.017437422</v>
      </c>
      <c r="AR47" s="258">
        <v>19.041173894</v>
      </c>
      <c r="AS47" s="258">
        <v>19.056457905999999</v>
      </c>
      <c r="AT47" s="258">
        <v>19.077363213999998</v>
      </c>
      <c r="AU47" s="258">
        <v>19.098772087</v>
      </c>
      <c r="AV47" s="258">
        <v>19.124519494000001</v>
      </c>
      <c r="AW47" s="258">
        <v>19.144059274</v>
      </c>
      <c r="AX47" s="258">
        <v>19.161226394</v>
      </c>
      <c r="AY47" s="258">
        <v>19.172817612999999</v>
      </c>
      <c r="AZ47" s="258">
        <v>19.187641845000002</v>
      </c>
      <c r="BA47" s="258">
        <v>19.202495848000002</v>
      </c>
      <c r="BB47" s="258">
        <v>19.211454419999999</v>
      </c>
      <c r="BC47" s="258">
        <v>19.23081187</v>
      </c>
      <c r="BD47" s="258">
        <v>19.254642994000001</v>
      </c>
      <c r="BE47" s="258">
        <v>19.296289341000001</v>
      </c>
      <c r="BF47" s="258">
        <v>19.319061651999998</v>
      </c>
      <c r="BG47" s="258">
        <v>19.336301474999999</v>
      </c>
      <c r="BH47" s="346">
        <v>19.340340000000001</v>
      </c>
      <c r="BI47" s="346">
        <v>19.352270000000001</v>
      </c>
      <c r="BJ47" s="346">
        <v>19.364419999999999</v>
      </c>
      <c r="BK47" s="346">
        <v>19.380009999999999</v>
      </c>
      <c r="BL47" s="346">
        <v>19.39019</v>
      </c>
      <c r="BM47" s="346">
        <v>19.39817</v>
      </c>
      <c r="BN47" s="346">
        <v>19.40185</v>
      </c>
      <c r="BO47" s="346">
        <v>19.407019999999999</v>
      </c>
      <c r="BP47" s="346">
        <v>19.411580000000001</v>
      </c>
      <c r="BQ47" s="346">
        <v>19.414090000000002</v>
      </c>
      <c r="BR47" s="346">
        <v>19.418479999999999</v>
      </c>
      <c r="BS47" s="346">
        <v>19.42334</v>
      </c>
      <c r="BT47" s="346">
        <v>19.431319999999999</v>
      </c>
      <c r="BU47" s="346">
        <v>19.435099999999998</v>
      </c>
      <c r="BV47" s="346">
        <v>19.437349999999999</v>
      </c>
    </row>
    <row r="48" spans="1:74" s="163" customFormat="1" ht="11.1" customHeight="1" x14ac:dyDescent="0.2">
      <c r="A48" s="148" t="s">
        <v>949</v>
      </c>
      <c r="B48" s="210" t="s">
        <v>588</v>
      </c>
      <c r="C48" s="258">
        <v>20.506654683000001</v>
      </c>
      <c r="D48" s="258">
        <v>20.541875783999998</v>
      </c>
      <c r="E48" s="258">
        <v>20.569411214999999</v>
      </c>
      <c r="F48" s="258">
        <v>20.58218802</v>
      </c>
      <c r="G48" s="258">
        <v>20.599656826</v>
      </c>
      <c r="H48" s="258">
        <v>20.614744677000001</v>
      </c>
      <c r="I48" s="258">
        <v>20.623410739000001</v>
      </c>
      <c r="J48" s="258">
        <v>20.636767309</v>
      </c>
      <c r="K48" s="258">
        <v>20.650773553000001</v>
      </c>
      <c r="L48" s="258">
        <v>20.660430894000001</v>
      </c>
      <c r="M48" s="258">
        <v>20.679485415999999</v>
      </c>
      <c r="N48" s="258">
        <v>20.702938542999998</v>
      </c>
      <c r="O48" s="258">
        <v>20.741869575999999</v>
      </c>
      <c r="P48" s="258">
        <v>20.765810438999999</v>
      </c>
      <c r="Q48" s="258">
        <v>20.785840433000001</v>
      </c>
      <c r="R48" s="258">
        <v>20.793548955999999</v>
      </c>
      <c r="S48" s="258">
        <v>20.812065163</v>
      </c>
      <c r="T48" s="258">
        <v>20.832978449999999</v>
      </c>
      <c r="U48" s="258">
        <v>20.858609509000001</v>
      </c>
      <c r="V48" s="258">
        <v>20.882576443000001</v>
      </c>
      <c r="W48" s="258">
        <v>20.907199942999998</v>
      </c>
      <c r="X48" s="258">
        <v>20.936712289999999</v>
      </c>
      <c r="Y48" s="258">
        <v>20.959474706999998</v>
      </c>
      <c r="Z48" s="258">
        <v>20.979719475</v>
      </c>
      <c r="AA48" s="258">
        <v>20.987770234999999</v>
      </c>
      <c r="AB48" s="258">
        <v>21.010236977999998</v>
      </c>
      <c r="AC48" s="258">
        <v>21.037443343</v>
      </c>
      <c r="AD48" s="258">
        <v>21.078702752000002</v>
      </c>
      <c r="AE48" s="258">
        <v>21.108403296999999</v>
      </c>
      <c r="AF48" s="258">
        <v>21.135858397</v>
      </c>
      <c r="AG48" s="258">
        <v>21.155570240999999</v>
      </c>
      <c r="AH48" s="258">
        <v>21.182657814999999</v>
      </c>
      <c r="AI48" s="258">
        <v>21.211623307</v>
      </c>
      <c r="AJ48" s="258">
        <v>21.246288314000001</v>
      </c>
      <c r="AK48" s="258">
        <v>21.276143439999998</v>
      </c>
      <c r="AL48" s="258">
        <v>21.305010283000001</v>
      </c>
      <c r="AM48" s="258">
        <v>21.331864208999999</v>
      </c>
      <c r="AN48" s="258">
        <v>21.359522963</v>
      </c>
      <c r="AO48" s="258">
        <v>21.38696191</v>
      </c>
      <c r="AP48" s="258">
        <v>21.418729208999999</v>
      </c>
      <c r="AQ48" s="258">
        <v>21.442317423999999</v>
      </c>
      <c r="AR48" s="258">
        <v>21.462274712999999</v>
      </c>
      <c r="AS48" s="258">
        <v>21.465408247999999</v>
      </c>
      <c r="AT48" s="258">
        <v>21.487998307000002</v>
      </c>
      <c r="AU48" s="258">
        <v>21.516852063000002</v>
      </c>
      <c r="AV48" s="258">
        <v>21.560523660000001</v>
      </c>
      <c r="AW48" s="258">
        <v>21.595489199999999</v>
      </c>
      <c r="AX48" s="258">
        <v>21.630302827000001</v>
      </c>
      <c r="AY48" s="258">
        <v>21.676123927999999</v>
      </c>
      <c r="AZ48" s="258">
        <v>21.702264191000001</v>
      </c>
      <c r="BA48" s="258">
        <v>21.719883003</v>
      </c>
      <c r="BB48" s="258">
        <v>21.710855557999999</v>
      </c>
      <c r="BC48" s="258">
        <v>21.725025069000001</v>
      </c>
      <c r="BD48" s="258">
        <v>21.744266731</v>
      </c>
      <c r="BE48" s="258">
        <v>21.779110934999999</v>
      </c>
      <c r="BF48" s="258">
        <v>21.800599107</v>
      </c>
      <c r="BG48" s="258">
        <v>21.819261636</v>
      </c>
      <c r="BH48" s="346">
        <v>21.831769999999999</v>
      </c>
      <c r="BI48" s="346">
        <v>21.847280000000001</v>
      </c>
      <c r="BJ48" s="346">
        <v>21.862449999999999</v>
      </c>
      <c r="BK48" s="346">
        <v>21.87734</v>
      </c>
      <c r="BL48" s="346">
        <v>21.89181</v>
      </c>
      <c r="BM48" s="346">
        <v>21.905899999999999</v>
      </c>
      <c r="BN48" s="346">
        <v>21.92071</v>
      </c>
      <c r="BO48" s="346">
        <v>21.933250000000001</v>
      </c>
      <c r="BP48" s="346">
        <v>21.944610000000001</v>
      </c>
      <c r="BQ48" s="346">
        <v>21.954519999999999</v>
      </c>
      <c r="BR48" s="346">
        <v>21.963719999999999</v>
      </c>
      <c r="BS48" s="346">
        <v>21.97194</v>
      </c>
      <c r="BT48" s="346">
        <v>21.979810000000001</v>
      </c>
      <c r="BU48" s="346">
        <v>21.985620000000001</v>
      </c>
      <c r="BV48" s="346">
        <v>21.989989999999999</v>
      </c>
    </row>
    <row r="49" spans="1:74" s="163" customFormat="1" ht="11.1" customHeight="1" x14ac:dyDescent="0.2">
      <c r="A49" s="148" t="s">
        <v>950</v>
      </c>
      <c r="B49" s="210" t="s">
        <v>589</v>
      </c>
      <c r="C49" s="258">
        <v>10.017185805</v>
      </c>
      <c r="D49" s="258">
        <v>10.032033315</v>
      </c>
      <c r="E49" s="258">
        <v>10.043691122</v>
      </c>
      <c r="F49" s="258">
        <v>10.048693582</v>
      </c>
      <c r="G49" s="258">
        <v>10.056571213</v>
      </c>
      <c r="H49" s="258">
        <v>10.063858374</v>
      </c>
      <c r="I49" s="258">
        <v>10.068214585</v>
      </c>
      <c r="J49" s="258">
        <v>10.076076162</v>
      </c>
      <c r="K49" s="258">
        <v>10.085102628</v>
      </c>
      <c r="L49" s="258">
        <v>10.095278954999999</v>
      </c>
      <c r="M49" s="258">
        <v>10.106646466999999</v>
      </c>
      <c r="N49" s="258">
        <v>10.119190137</v>
      </c>
      <c r="O49" s="258">
        <v>10.137263028</v>
      </c>
      <c r="P49" s="258">
        <v>10.148894218000001</v>
      </c>
      <c r="Q49" s="258">
        <v>10.15843677</v>
      </c>
      <c r="R49" s="258">
        <v>10.160334821999999</v>
      </c>
      <c r="S49" s="258">
        <v>10.169866990999999</v>
      </c>
      <c r="T49" s="258">
        <v>10.181477416</v>
      </c>
      <c r="U49" s="258">
        <v>10.198426841</v>
      </c>
      <c r="V49" s="258">
        <v>10.211748221000001</v>
      </c>
      <c r="W49" s="258">
        <v>10.224702298</v>
      </c>
      <c r="X49" s="258">
        <v>10.239816537999999</v>
      </c>
      <c r="Y49" s="258">
        <v>10.250140415000001</v>
      </c>
      <c r="Z49" s="258">
        <v>10.258201392</v>
      </c>
      <c r="AA49" s="258">
        <v>10.257429628000001</v>
      </c>
      <c r="AB49" s="258">
        <v>10.265892189000001</v>
      </c>
      <c r="AC49" s="258">
        <v>10.277019231000001</v>
      </c>
      <c r="AD49" s="258">
        <v>10.294352865</v>
      </c>
      <c r="AE49" s="258">
        <v>10.308152290000001</v>
      </c>
      <c r="AF49" s="258">
        <v>10.321959615000001</v>
      </c>
      <c r="AG49" s="258">
        <v>10.338019982</v>
      </c>
      <c r="AH49" s="258">
        <v>10.350159250000001</v>
      </c>
      <c r="AI49" s="258">
        <v>10.360622563</v>
      </c>
      <c r="AJ49" s="258">
        <v>10.363663197999999</v>
      </c>
      <c r="AK49" s="258">
        <v>10.375084637</v>
      </c>
      <c r="AL49" s="258">
        <v>10.389140161</v>
      </c>
      <c r="AM49" s="258">
        <v>10.413133362</v>
      </c>
      <c r="AN49" s="258">
        <v>10.426979358000001</v>
      </c>
      <c r="AO49" s="258">
        <v>10.437981742</v>
      </c>
      <c r="AP49" s="258">
        <v>10.444330014</v>
      </c>
      <c r="AQ49" s="258">
        <v>10.451003050000001</v>
      </c>
      <c r="AR49" s="258">
        <v>10.45619035</v>
      </c>
      <c r="AS49" s="258">
        <v>10.457516711</v>
      </c>
      <c r="AT49" s="258">
        <v>10.461513942</v>
      </c>
      <c r="AU49" s="258">
        <v>10.465806839000001</v>
      </c>
      <c r="AV49" s="258">
        <v>10.469048941</v>
      </c>
      <c r="AW49" s="258">
        <v>10.474943016999999</v>
      </c>
      <c r="AX49" s="258">
        <v>10.482142605</v>
      </c>
      <c r="AY49" s="258">
        <v>10.492094454</v>
      </c>
      <c r="AZ49" s="258">
        <v>10.500820007</v>
      </c>
      <c r="BA49" s="258">
        <v>10.509766011</v>
      </c>
      <c r="BB49" s="258">
        <v>10.518461561000001</v>
      </c>
      <c r="BC49" s="258">
        <v>10.528201649</v>
      </c>
      <c r="BD49" s="258">
        <v>10.538515369000001</v>
      </c>
      <c r="BE49" s="258">
        <v>10.550119368000001</v>
      </c>
      <c r="BF49" s="258">
        <v>10.561042866999999</v>
      </c>
      <c r="BG49" s="258">
        <v>10.572002511000001</v>
      </c>
      <c r="BH49" s="346">
        <v>10.583880000000001</v>
      </c>
      <c r="BI49" s="346">
        <v>10.594250000000001</v>
      </c>
      <c r="BJ49" s="346">
        <v>10.60399</v>
      </c>
      <c r="BK49" s="346">
        <v>10.61346</v>
      </c>
      <c r="BL49" s="346">
        <v>10.62168</v>
      </c>
      <c r="BM49" s="346">
        <v>10.629</v>
      </c>
      <c r="BN49" s="346">
        <v>10.634930000000001</v>
      </c>
      <c r="BO49" s="346">
        <v>10.640829999999999</v>
      </c>
      <c r="BP49" s="346">
        <v>10.64622</v>
      </c>
      <c r="BQ49" s="346">
        <v>10.65028</v>
      </c>
      <c r="BR49" s="346">
        <v>10.65522</v>
      </c>
      <c r="BS49" s="346">
        <v>10.66025</v>
      </c>
      <c r="BT49" s="346">
        <v>10.666399999999999</v>
      </c>
      <c r="BU49" s="346">
        <v>10.6708</v>
      </c>
      <c r="BV49" s="346">
        <v>10.674480000000001</v>
      </c>
    </row>
    <row r="50" spans="1:74" s="163" customFormat="1" ht="11.1" customHeight="1" x14ac:dyDescent="0.2">
      <c r="A50" s="148" t="s">
        <v>951</v>
      </c>
      <c r="B50" s="210" t="s">
        <v>590</v>
      </c>
      <c r="C50" s="258">
        <v>25.217609265</v>
      </c>
      <c r="D50" s="258">
        <v>25.255589001000001</v>
      </c>
      <c r="E50" s="258">
        <v>25.285619206</v>
      </c>
      <c r="F50" s="258">
        <v>25.296712014000001</v>
      </c>
      <c r="G50" s="258">
        <v>25.319084051000001</v>
      </c>
      <c r="H50" s="258">
        <v>25.341747454</v>
      </c>
      <c r="I50" s="258">
        <v>25.356782261999999</v>
      </c>
      <c r="J50" s="258">
        <v>25.385968367</v>
      </c>
      <c r="K50" s="258">
        <v>25.421385809</v>
      </c>
      <c r="L50" s="258">
        <v>25.471964838000002</v>
      </c>
      <c r="M50" s="258">
        <v>25.513147264000001</v>
      </c>
      <c r="N50" s="258">
        <v>25.553863336999999</v>
      </c>
      <c r="O50" s="258">
        <v>25.598183404</v>
      </c>
      <c r="P50" s="258">
        <v>25.634914011999999</v>
      </c>
      <c r="Q50" s="258">
        <v>25.668125508999999</v>
      </c>
      <c r="R50" s="258">
        <v>25.689345830000001</v>
      </c>
      <c r="S50" s="258">
        <v>25.72187315</v>
      </c>
      <c r="T50" s="258">
        <v>25.757235402999999</v>
      </c>
      <c r="U50" s="258">
        <v>25.797923894</v>
      </c>
      <c r="V50" s="258">
        <v>25.837087540999999</v>
      </c>
      <c r="W50" s="258">
        <v>25.877217645999998</v>
      </c>
      <c r="X50" s="258">
        <v>25.924374551</v>
      </c>
      <c r="Y50" s="258">
        <v>25.961892317</v>
      </c>
      <c r="Z50" s="258">
        <v>25.995831285000001</v>
      </c>
      <c r="AA50" s="258">
        <v>26.007822516000001</v>
      </c>
      <c r="AB50" s="258">
        <v>26.048380593000001</v>
      </c>
      <c r="AC50" s="258">
        <v>26.099136579</v>
      </c>
      <c r="AD50" s="258">
        <v>26.17843521</v>
      </c>
      <c r="AE50" s="258">
        <v>26.235828456</v>
      </c>
      <c r="AF50" s="258">
        <v>26.289661055</v>
      </c>
      <c r="AG50" s="258">
        <v>26.331117380999999</v>
      </c>
      <c r="AH50" s="258">
        <v>26.384440406</v>
      </c>
      <c r="AI50" s="258">
        <v>26.440814504999999</v>
      </c>
      <c r="AJ50" s="258">
        <v>26.504831497000001</v>
      </c>
      <c r="AK50" s="258">
        <v>26.563863876999999</v>
      </c>
      <c r="AL50" s="258">
        <v>26.622503465000001</v>
      </c>
      <c r="AM50" s="258">
        <v>26.682125795000001</v>
      </c>
      <c r="AN50" s="258">
        <v>26.738948148999999</v>
      </c>
      <c r="AO50" s="258">
        <v>26.794346058999999</v>
      </c>
      <c r="AP50" s="258">
        <v>26.845241589</v>
      </c>
      <c r="AQ50" s="258">
        <v>26.900099067999999</v>
      </c>
      <c r="AR50" s="258">
        <v>26.955840557999998</v>
      </c>
      <c r="AS50" s="258">
        <v>27.009012074000001</v>
      </c>
      <c r="AT50" s="258">
        <v>27.069112074</v>
      </c>
      <c r="AU50" s="258">
        <v>27.132686573000001</v>
      </c>
      <c r="AV50" s="258">
        <v>27.211406744000001</v>
      </c>
      <c r="AW50" s="258">
        <v>27.273176863</v>
      </c>
      <c r="AX50" s="258">
        <v>27.329668101999999</v>
      </c>
      <c r="AY50" s="258">
        <v>27.376047366000002</v>
      </c>
      <c r="AZ50" s="258">
        <v>27.425605667999999</v>
      </c>
      <c r="BA50" s="258">
        <v>27.473509912000001</v>
      </c>
      <c r="BB50" s="258">
        <v>27.518510240000001</v>
      </c>
      <c r="BC50" s="258">
        <v>27.564043762000001</v>
      </c>
      <c r="BD50" s="258">
        <v>27.608860621000002</v>
      </c>
      <c r="BE50" s="258">
        <v>27.653680739999999</v>
      </c>
      <c r="BF50" s="258">
        <v>27.696524325999999</v>
      </c>
      <c r="BG50" s="258">
        <v>27.738111305</v>
      </c>
      <c r="BH50" s="346">
        <v>27.777329999999999</v>
      </c>
      <c r="BI50" s="346">
        <v>27.817240000000002</v>
      </c>
      <c r="BJ50" s="346">
        <v>27.856719999999999</v>
      </c>
      <c r="BK50" s="346">
        <v>27.898630000000001</v>
      </c>
      <c r="BL50" s="346">
        <v>27.93515</v>
      </c>
      <c r="BM50" s="346">
        <v>27.969100000000001</v>
      </c>
      <c r="BN50" s="346">
        <v>27.999510000000001</v>
      </c>
      <c r="BO50" s="346">
        <v>28.0291</v>
      </c>
      <c r="BP50" s="346">
        <v>28.05687</v>
      </c>
      <c r="BQ50" s="346">
        <v>28.07968</v>
      </c>
      <c r="BR50" s="346">
        <v>28.106169999999999</v>
      </c>
      <c r="BS50" s="346">
        <v>28.133220000000001</v>
      </c>
      <c r="BT50" s="346">
        <v>28.165890000000001</v>
      </c>
      <c r="BU50" s="346">
        <v>28.190200000000001</v>
      </c>
      <c r="BV50" s="346">
        <v>28.21125</v>
      </c>
    </row>
    <row r="51" spans="1:74" s="163" customFormat="1" ht="11.1" customHeight="1" x14ac:dyDescent="0.2">
      <c r="A51" s="148" t="s">
        <v>952</v>
      </c>
      <c r="B51" s="210" t="s">
        <v>591</v>
      </c>
      <c r="C51" s="258">
        <v>7.4607122228999998</v>
      </c>
      <c r="D51" s="258">
        <v>7.4717048884999997</v>
      </c>
      <c r="E51" s="258">
        <v>7.4802312854000004</v>
      </c>
      <c r="F51" s="258">
        <v>7.4839147462</v>
      </c>
      <c r="G51" s="258">
        <v>7.4892911060999996</v>
      </c>
      <c r="H51" s="258">
        <v>7.4939836977000001</v>
      </c>
      <c r="I51" s="258">
        <v>7.4969742875999996</v>
      </c>
      <c r="J51" s="258">
        <v>7.5010630178</v>
      </c>
      <c r="K51" s="258">
        <v>7.5052316547000002</v>
      </c>
      <c r="L51" s="258">
        <v>7.5076603985999997</v>
      </c>
      <c r="M51" s="258">
        <v>7.5133536988999996</v>
      </c>
      <c r="N51" s="258">
        <v>7.5204917558000002</v>
      </c>
      <c r="O51" s="258">
        <v>7.5307551516000002</v>
      </c>
      <c r="P51" s="258">
        <v>7.5395222849000003</v>
      </c>
      <c r="Q51" s="258">
        <v>7.5484737380000002</v>
      </c>
      <c r="R51" s="258">
        <v>7.5589084370000004</v>
      </c>
      <c r="S51" s="258">
        <v>7.5672543352000003</v>
      </c>
      <c r="T51" s="258">
        <v>7.5748103584999997</v>
      </c>
      <c r="U51" s="258">
        <v>7.5790688098999999</v>
      </c>
      <c r="V51" s="258">
        <v>7.5869258566999997</v>
      </c>
      <c r="W51" s="258">
        <v>7.5958738014999998</v>
      </c>
      <c r="X51" s="258">
        <v>7.6091000827000004</v>
      </c>
      <c r="Y51" s="258">
        <v>7.6178392452999999</v>
      </c>
      <c r="Z51" s="258">
        <v>7.6252787272999996</v>
      </c>
      <c r="AA51" s="258">
        <v>7.6277532379000004</v>
      </c>
      <c r="AB51" s="258">
        <v>7.6353423272000001</v>
      </c>
      <c r="AC51" s="258">
        <v>7.6443807040999996</v>
      </c>
      <c r="AD51" s="258">
        <v>7.6551240924000004</v>
      </c>
      <c r="AE51" s="258">
        <v>7.6668692518999997</v>
      </c>
      <c r="AF51" s="258">
        <v>7.6798719063999998</v>
      </c>
      <c r="AG51" s="258">
        <v>7.6972211229000003</v>
      </c>
      <c r="AH51" s="258">
        <v>7.7104219670000003</v>
      </c>
      <c r="AI51" s="258">
        <v>7.7225635058000002</v>
      </c>
      <c r="AJ51" s="258">
        <v>7.7335001407000004</v>
      </c>
      <c r="AK51" s="258">
        <v>7.7436322676999998</v>
      </c>
      <c r="AL51" s="258">
        <v>7.7528142880999997</v>
      </c>
      <c r="AM51" s="258">
        <v>7.7580223070000001</v>
      </c>
      <c r="AN51" s="258">
        <v>7.7675720358999998</v>
      </c>
      <c r="AO51" s="258">
        <v>7.7784395795999997</v>
      </c>
      <c r="AP51" s="258">
        <v>7.7916888085</v>
      </c>
      <c r="AQ51" s="258">
        <v>7.8043940792999997</v>
      </c>
      <c r="AR51" s="258">
        <v>7.8176192624</v>
      </c>
      <c r="AS51" s="258">
        <v>7.8302399984999997</v>
      </c>
      <c r="AT51" s="258">
        <v>7.8453482753000001</v>
      </c>
      <c r="AU51" s="258">
        <v>7.8618197336</v>
      </c>
      <c r="AV51" s="258">
        <v>7.8845129335999999</v>
      </c>
      <c r="AW51" s="258">
        <v>7.9000668348999996</v>
      </c>
      <c r="AX51" s="258">
        <v>7.9133399975999996</v>
      </c>
      <c r="AY51" s="258">
        <v>7.9267462431000002</v>
      </c>
      <c r="AZ51" s="258">
        <v>7.9336475626</v>
      </c>
      <c r="BA51" s="258">
        <v>7.9364577776000003</v>
      </c>
      <c r="BB51" s="258">
        <v>7.9254746161999998</v>
      </c>
      <c r="BC51" s="258">
        <v>7.9273793257999996</v>
      </c>
      <c r="BD51" s="258">
        <v>7.9324696347000003</v>
      </c>
      <c r="BE51" s="258">
        <v>7.9450169579000001</v>
      </c>
      <c r="BF51" s="258">
        <v>7.9532749041999997</v>
      </c>
      <c r="BG51" s="258">
        <v>7.9615148885</v>
      </c>
      <c r="BH51" s="346">
        <v>7.9697490000000002</v>
      </c>
      <c r="BI51" s="346">
        <v>7.9779439999999999</v>
      </c>
      <c r="BJ51" s="346">
        <v>7.9861120000000003</v>
      </c>
      <c r="BK51" s="346">
        <v>7.9947239999999997</v>
      </c>
      <c r="BL51" s="346">
        <v>8.0024840000000008</v>
      </c>
      <c r="BM51" s="346">
        <v>8.0098629999999993</v>
      </c>
      <c r="BN51" s="346">
        <v>8.0171349999999997</v>
      </c>
      <c r="BO51" s="346">
        <v>8.0235470000000007</v>
      </c>
      <c r="BP51" s="346">
        <v>8.0293720000000004</v>
      </c>
      <c r="BQ51" s="346">
        <v>8.033989</v>
      </c>
      <c r="BR51" s="346">
        <v>8.0391069999999996</v>
      </c>
      <c r="BS51" s="346">
        <v>8.0441050000000001</v>
      </c>
      <c r="BT51" s="346">
        <v>8.0497739999999993</v>
      </c>
      <c r="BU51" s="346">
        <v>8.0539380000000005</v>
      </c>
      <c r="BV51" s="346">
        <v>8.0573879999999996</v>
      </c>
    </row>
    <row r="52" spans="1:74" s="163" customFormat="1" ht="11.1" customHeight="1" x14ac:dyDescent="0.2">
      <c r="A52" s="148" t="s">
        <v>953</v>
      </c>
      <c r="B52" s="210" t="s">
        <v>592</v>
      </c>
      <c r="C52" s="258">
        <v>15.377919318</v>
      </c>
      <c r="D52" s="258">
        <v>15.413693593</v>
      </c>
      <c r="E52" s="258">
        <v>15.448739432</v>
      </c>
      <c r="F52" s="258">
        <v>15.485500072000001</v>
      </c>
      <c r="G52" s="258">
        <v>15.517256612000001</v>
      </c>
      <c r="H52" s="258">
        <v>15.546452287999999</v>
      </c>
      <c r="I52" s="258">
        <v>15.567664748</v>
      </c>
      <c r="J52" s="258">
        <v>15.595805460999999</v>
      </c>
      <c r="K52" s="258">
        <v>15.625452074</v>
      </c>
      <c r="L52" s="258">
        <v>15.659217038</v>
      </c>
      <c r="M52" s="258">
        <v>15.689916115000001</v>
      </c>
      <c r="N52" s="258">
        <v>15.720161754999999</v>
      </c>
      <c r="O52" s="258">
        <v>15.747971197</v>
      </c>
      <c r="P52" s="258">
        <v>15.778797035</v>
      </c>
      <c r="Q52" s="258">
        <v>15.810656506000001</v>
      </c>
      <c r="R52" s="258">
        <v>15.846361864</v>
      </c>
      <c r="S52" s="258">
        <v>15.878179415</v>
      </c>
      <c r="T52" s="258">
        <v>15.908921411</v>
      </c>
      <c r="U52" s="258">
        <v>15.939645737999999</v>
      </c>
      <c r="V52" s="258">
        <v>15.967443210000001</v>
      </c>
      <c r="W52" s="258">
        <v>15.993371713</v>
      </c>
      <c r="X52" s="258">
        <v>16.011906612000001</v>
      </c>
      <c r="Y52" s="258">
        <v>16.038240650999999</v>
      </c>
      <c r="Z52" s="258">
        <v>16.066849195</v>
      </c>
      <c r="AA52" s="258">
        <v>16.096276813999999</v>
      </c>
      <c r="AB52" s="258">
        <v>16.130525943999999</v>
      </c>
      <c r="AC52" s="258">
        <v>16.168141155000001</v>
      </c>
      <c r="AD52" s="258">
        <v>16.213776132</v>
      </c>
      <c r="AE52" s="258">
        <v>16.254633237</v>
      </c>
      <c r="AF52" s="258">
        <v>16.295366158</v>
      </c>
      <c r="AG52" s="258">
        <v>16.334427623</v>
      </c>
      <c r="AH52" s="258">
        <v>16.376072626999999</v>
      </c>
      <c r="AI52" s="258">
        <v>16.418753898999999</v>
      </c>
      <c r="AJ52" s="258">
        <v>16.47200488</v>
      </c>
      <c r="AK52" s="258">
        <v>16.509608608000001</v>
      </c>
      <c r="AL52" s="258">
        <v>16.541098523999999</v>
      </c>
      <c r="AM52" s="258">
        <v>16.566258378000001</v>
      </c>
      <c r="AN52" s="258">
        <v>16.585682855999998</v>
      </c>
      <c r="AO52" s="258">
        <v>16.599155708000001</v>
      </c>
      <c r="AP52" s="258">
        <v>16.593061343999999</v>
      </c>
      <c r="AQ52" s="258">
        <v>16.604842636000001</v>
      </c>
      <c r="AR52" s="258">
        <v>16.620883995</v>
      </c>
      <c r="AS52" s="258">
        <v>16.647993716999999</v>
      </c>
      <c r="AT52" s="258">
        <v>16.667448987</v>
      </c>
      <c r="AU52" s="258">
        <v>16.686058101</v>
      </c>
      <c r="AV52" s="258">
        <v>16.701816863000001</v>
      </c>
      <c r="AW52" s="258">
        <v>16.720236815</v>
      </c>
      <c r="AX52" s="258">
        <v>16.739313758000002</v>
      </c>
      <c r="AY52" s="258">
        <v>16.767152914</v>
      </c>
      <c r="AZ52" s="258">
        <v>16.781464926999998</v>
      </c>
      <c r="BA52" s="258">
        <v>16.790355018</v>
      </c>
      <c r="BB52" s="258">
        <v>16.779372893000001</v>
      </c>
      <c r="BC52" s="258">
        <v>16.788256859000001</v>
      </c>
      <c r="BD52" s="258">
        <v>16.802556622000001</v>
      </c>
      <c r="BE52" s="258">
        <v>16.828526801999999</v>
      </c>
      <c r="BF52" s="258">
        <v>16.848967194</v>
      </c>
      <c r="BG52" s="258">
        <v>16.870132418000001</v>
      </c>
      <c r="BH52" s="346">
        <v>16.892749999999999</v>
      </c>
      <c r="BI52" s="346">
        <v>16.914819999999999</v>
      </c>
      <c r="BJ52" s="346">
        <v>16.937059999999999</v>
      </c>
      <c r="BK52" s="346">
        <v>16.960100000000001</v>
      </c>
      <c r="BL52" s="346">
        <v>16.982230000000001</v>
      </c>
      <c r="BM52" s="346">
        <v>17.004069999999999</v>
      </c>
      <c r="BN52" s="346">
        <v>17.025670000000002</v>
      </c>
      <c r="BO52" s="346">
        <v>17.046890000000001</v>
      </c>
      <c r="BP52" s="346">
        <v>17.067779999999999</v>
      </c>
      <c r="BQ52" s="346">
        <v>17.08699</v>
      </c>
      <c r="BR52" s="346">
        <v>17.108229999999999</v>
      </c>
      <c r="BS52" s="346">
        <v>17.130140000000001</v>
      </c>
      <c r="BT52" s="346">
        <v>17.15653</v>
      </c>
      <c r="BU52" s="346">
        <v>17.176950000000001</v>
      </c>
      <c r="BV52" s="346">
        <v>17.1952</v>
      </c>
    </row>
    <row r="53" spans="1:74" s="163" customFormat="1" ht="11.1" customHeight="1" x14ac:dyDescent="0.2">
      <c r="A53" s="148" t="s">
        <v>954</v>
      </c>
      <c r="B53" s="210" t="s">
        <v>593</v>
      </c>
      <c r="C53" s="258">
        <v>9.2123347646999996</v>
      </c>
      <c r="D53" s="258">
        <v>9.2281123614999991</v>
      </c>
      <c r="E53" s="258">
        <v>9.2442040082000005</v>
      </c>
      <c r="F53" s="258">
        <v>9.2612865740999997</v>
      </c>
      <c r="G53" s="258">
        <v>9.2774986688999999</v>
      </c>
      <c r="H53" s="258">
        <v>9.2935171619000005</v>
      </c>
      <c r="I53" s="258">
        <v>9.3078319934000007</v>
      </c>
      <c r="J53" s="258">
        <v>9.3245958272999996</v>
      </c>
      <c r="K53" s="258">
        <v>9.3422986041999998</v>
      </c>
      <c r="L53" s="258">
        <v>9.3621763278000003</v>
      </c>
      <c r="M53" s="258">
        <v>9.3808299874000003</v>
      </c>
      <c r="N53" s="258">
        <v>9.3994955870000005</v>
      </c>
      <c r="O53" s="258">
        <v>9.4169901574000008</v>
      </c>
      <c r="P53" s="258">
        <v>9.4365668635999995</v>
      </c>
      <c r="Q53" s="258">
        <v>9.4570427365</v>
      </c>
      <c r="R53" s="258">
        <v>9.4824588583999994</v>
      </c>
      <c r="S53" s="258">
        <v>9.5017022528999995</v>
      </c>
      <c r="T53" s="258">
        <v>9.5188140023999992</v>
      </c>
      <c r="U53" s="258">
        <v>9.5290251086000008</v>
      </c>
      <c r="V53" s="258">
        <v>9.5454503165000002</v>
      </c>
      <c r="W53" s="258">
        <v>9.5633206280999996</v>
      </c>
      <c r="X53" s="258">
        <v>9.5850439608000002</v>
      </c>
      <c r="Y53" s="258">
        <v>9.6039985413999993</v>
      </c>
      <c r="Z53" s="258">
        <v>9.6225922874999998</v>
      </c>
      <c r="AA53" s="258">
        <v>9.6391078792999991</v>
      </c>
      <c r="AB53" s="258">
        <v>9.6582679461000005</v>
      </c>
      <c r="AC53" s="258">
        <v>9.6783551679999995</v>
      </c>
      <c r="AD53" s="258">
        <v>9.7002496312000002</v>
      </c>
      <c r="AE53" s="258">
        <v>9.7215310989999999</v>
      </c>
      <c r="AF53" s="258">
        <v>9.7430796573999991</v>
      </c>
      <c r="AG53" s="258">
        <v>9.7642747226999997</v>
      </c>
      <c r="AH53" s="258">
        <v>9.7868229002000007</v>
      </c>
      <c r="AI53" s="258">
        <v>9.8101036062000002</v>
      </c>
      <c r="AJ53" s="258">
        <v>9.8333205338000003</v>
      </c>
      <c r="AK53" s="258">
        <v>9.8586635269999991</v>
      </c>
      <c r="AL53" s="258">
        <v>9.8853362789000006</v>
      </c>
      <c r="AM53" s="258">
        <v>9.9207467233000006</v>
      </c>
      <c r="AN53" s="258">
        <v>9.9445230422000002</v>
      </c>
      <c r="AO53" s="258">
        <v>9.9640731696000007</v>
      </c>
      <c r="AP53" s="258">
        <v>9.9717517416000003</v>
      </c>
      <c r="AQ53" s="258">
        <v>9.9885835084999997</v>
      </c>
      <c r="AR53" s="258">
        <v>10.006923107</v>
      </c>
      <c r="AS53" s="258">
        <v>10.025747679</v>
      </c>
      <c r="AT53" s="258">
        <v>10.047870081999999</v>
      </c>
      <c r="AU53" s="258">
        <v>10.072267458000001</v>
      </c>
      <c r="AV53" s="258">
        <v>10.104423745</v>
      </c>
      <c r="AW53" s="258">
        <v>10.129258116000001</v>
      </c>
      <c r="AX53" s="258">
        <v>10.152254509</v>
      </c>
      <c r="AY53" s="258">
        <v>10.175850255</v>
      </c>
      <c r="AZ53" s="258">
        <v>10.193342692</v>
      </c>
      <c r="BA53" s="258">
        <v>10.207169152000001</v>
      </c>
      <c r="BB53" s="258">
        <v>10.207692231999999</v>
      </c>
      <c r="BC53" s="258">
        <v>10.221414788000001</v>
      </c>
      <c r="BD53" s="258">
        <v>10.238699417999999</v>
      </c>
      <c r="BE53" s="258">
        <v>10.265377340000001</v>
      </c>
      <c r="BF53" s="258">
        <v>10.285412704000001</v>
      </c>
      <c r="BG53" s="258">
        <v>10.304636729</v>
      </c>
      <c r="BH53" s="346">
        <v>10.32198</v>
      </c>
      <c r="BI53" s="346">
        <v>10.34038</v>
      </c>
      <c r="BJ53" s="346">
        <v>10.358779999999999</v>
      </c>
      <c r="BK53" s="346">
        <v>10.378489999999999</v>
      </c>
      <c r="BL53" s="346">
        <v>10.39589</v>
      </c>
      <c r="BM53" s="346">
        <v>10.4123</v>
      </c>
      <c r="BN53" s="346">
        <v>10.42754</v>
      </c>
      <c r="BO53" s="346">
        <v>10.44211</v>
      </c>
      <c r="BP53" s="346">
        <v>10.455819999999999</v>
      </c>
      <c r="BQ53" s="346">
        <v>10.466839999999999</v>
      </c>
      <c r="BR53" s="346">
        <v>10.480219999999999</v>
      </c>
      <c r="BS53" s="346">
        <v>10.494120000000001</v>
      </c>
      <c r="BT53" s="346">
        <v>10.51028</v>
      </c>
      <c r="BU53" s="346">
        <v>10.52392</v>
      </c>
      <c r="BV53" s="346">
        <v>10.53678</v>
      </c>
    </row>
    <row r="54" spans="1:74" s="163" customFormat="1" ht="11.1" customHeight="1" x14ac:dyDescent="0.2">
      <c r="A54" s="149" t="s">
        <v>955</v>
      </c>
      <c r="B54" s="211" t="s">
        <v>594</v>
      </c>
      <c r="C54" s="69">
        <v>20.006007441000001</v>
      </c>
      <c r="D54" s="69">
        <v>20.043010208999998</v>
      </c>
      <c r="E54" s="69">
        <v>20.079118674</v>
      </c>
      <c r="F54" s="69">
        <v>20.111560062999999</v>
      </c>
      <c r="G54" s="69">
        <v>20.147959501999999</v>
      </c>
      <c r="H54" s="69">
        <v>20.185544218</v>
      </c>
      <c r="I54" s="69">
        <v>20.228096101999999</v>
      </c>
      <c r="J54" s="69">
        <v>20.265214955000001</v>
      </c>
      <c r="K54" s="69">
        <v>20.300682667</v>
      </c>
      <c r="L54" s="69">
        <v>20.328446969000002</v>
      </c>
      <c r="M54" s="69">
        <v>20.365151603000001</v>
      </c>
      <c r="N54" s="69">
        <v>20.404744299000001</v>
      </c>
      <c r="O54" s="69">
        <v>20.448128242999999</v>
      </c>
      <c r="P54" s="69">
        <v>20.492819675</v>
      </c>
      <c r="Q54" s="69">
        <v>20.539721779000001</v>
      </c>
      <c r="R54" s="69">
        <v>20.596559999</v>
      </c>
      <c r="S54" s="69">
        <v>20.642089369000001</v>
      </c>
      <c r="T54" s="69">
        <v>20.684035329</v>
      </c>
      <c r="U54" s="69">
        <v>20.713941379000001</v>
      </c>
      <c r="V54" s="69">
        <v>20.755062899999999</v>
      </c>
      <c r="W54" s="69">
        <v>20.798943390000002</v>
      </c>
      <c r="X54" s="69">
        <v>20.849049728000001</v>
      </c>
      <c r="Y54" s="69">
        <v>20.895847994</v>
      </c>
      <c r="Z54" s="69">
        <v>20.942805067999998</v>
      </c>
      <c r="AA54" s="69">
        <v>20.993043386</v>
      </c>
      <c r="AB54" s="69">
        <v>21.037976251</v>
      </c>
      <c r="AC54" s="69">
        <v>21.080726098</v>
      </c>
      <c r="AD54" s="69">
        <v>21.113983821000001</v>
      </c>
      <c r="AE54" s="69">
        <v>21.157849463000002</v>
      </c>
      <c r="AF54" s="69">
        <v>21.205013917999999</v>
      </c>
      <c r="AG54" s="69">
        <v>21.259222849</v>
      </c>
      <c r="AH54" s="69">
        <v>21.310175683000001</v>
      </c>
      <c r="AI54" s="69">
        <v>21.361618083</v>
      </c>
      <c r="AJ54" s="69">
        <v>21.412489509</v>
      </c>
      <c r="AK54" s="69">
        <v>21.465706445999999</v>
      </c>
      <c r="AL54" s="69">
        <v>21.520208353000001</v>
      </c>
      <c r="AM54" s="69">
        <v>21.580083845000001</v>
      </c>
      <c r="AN54" s="69">
        <v>21.634089234000001</v>
      </c>
      <c r="AO54" s="69">
        <v>21.686313133999999</v>
      </c>
      <c r="AP54" s="69">
        <v>21.727233307999999</v>
      </c>
      <c r="AQ54" s="69">
        <v>21.783035906999999</v>
      </c>
      <c r="AR54" s="69">
        <v>21.844198695999999</v>
      </c>
      <c r="AS54" s="69">
        <v>21.928022482999999</v>
      </c>
      <c r="AT54" s="69">
        <v>21.986930042000001</v>
      </c>
      <c r="AU54" s="69">
        <v>22.038222183999999</v>
      </c>
      <c r="AV54" s="69">
        <v>22.070820857000001</v>
      </c>
      <c r="AW54" s="69">
        <v>22.115190701</v>
      </c>
      <c r="AX54" s="69">
        <v>22.160253664999999</v>
      </c>
      <c r="AY54" s="69">
        <v>22.205475761999999</v>
      </c>
      <c r="AZ54" s="69">
        <v>22.252325456000001</v>
      </c>
      <c r="BA54" s="69">
        <v>22.300268759000001</v>
      </c>
      <c r="BB54" s="69">
        <v>22.354948431</v>
      </c>
      <c r="BC54" s="69">
        <v>22.400846885</v>
      </c>
      <c r="BD54" s="69">
        <v>22.443606880000001</v>
      </c>
      <c r="BE54" s="69">
        <v>22.482991283</v>
      </c>
      <c r="BF54" s="69">
        <v>22.519652207</v>
      </c>
      <c r="BG54" s="69">
        <v>22.553352521000001</v>
      </c>
      <c r="BH54" s="350">
        <v>22.581980000000001</v>
      </c>
      <c r="BI54" s="350">
        <v>22.611339999999998</v>
      </c>
      <c r="BJ54" s="350">
        <v>22.639330000000001</v>
      </c>
      <c r="BK54" s="350">
        <v>22.665590000000002</v>
      </c>
      <c r="BL54" s="350">
        <v>22.691099999999999</v>
      </c>
      <c r="BM54" s="350">
        <v>22.715520000000001</v>
      </c>
      <c r="BN54" s="350">
        <v>22.739350000000002</v>
      </c>
      <c r="BO54" s="350">
        <v>22.76117</v>
      </c>
      <c r="BP54" s="350">
        <v>22.78152</v>
      </c>
      <c r="BQ54" s="350">
        <v>22.79766</v>
      </c>
      <c r="BR54" s="350">
        <v>22.817060000000001</v>
      </c>
      <c r="BS54" s="350">
        <v>22.837019999999999</v>
      </c>
      <c r="BT54" s="350">
        <v>22.861129999999999</v>
      </c>
      <c r="BU54" s="350">
        <v>22.879480000000001</v>
      </c>
      <c r="BV54" s="350">
        <v>22.895669999999999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1" t="s">
        <v>1042</v>
      </c>
      <c r="C56" s="778"/>
      <c r="D56" s="778"/>
      <c r="E56" s="778"/>
      <c r="F56" s="778"/>
      <c r="G56" s="778"/>
      <c r="H56" s="778"/>
      <c r="I56" s="778"/>
      <c r="J56" s="778"/>
      <c r="K56" s="778"/>
      <c r="L56" s="778"/>
      <c r="M56" s="778"/>
      <c r="N56" s="778"/>
      <c r="O56" s="778"/>
      <c r="P56" s="778"/>
      <c r="Q56" s="778"/>
      <c r="AY56" s="510"/>
      <c r="AZ56" s="510"/>
      <c r="BA56" s="510"/>
      <c r="BB56" s="510"/>
      <c r="BC56" s="510"/>
      <c r="BD56" s="510"/>
      <c r="BE56" s="510"/>
      <c r="BF56" s="730"/>
      <c r="BG56" s="510"/>
      <c r="BH56" s="510"/>
      <c r="BI56" s="510"/>
      <c r="BJ56" s="510"/>
    </row>
    <row r="57" spans="1:74" s="470" customFormat="1" ht="12" customHeight="1" x14ac:dyDescent="0.2">
      <c r="A57" s="469"/>
      <c r="B57" s="767" t="s">
        <v>1069</v>
      </c>
      <c r="C57" s="768"/>
      <c r="D57" s="768"/>
      <c r="E57" s="768"/>
      <c r="F57" s="768"/>
      <c r="G57" s="768"/>
      <c r="H57" s="768"/>
      <c r="I57" s="768"/>
      <c r="J57" s="768"/>
      <c r="K57" s="768"/>
      <c r="L57" s="768"/>
      <c r="M57" s="768"/>
      <c r="N57" s="768"/>
      <c r="O57" s="768"/>
      <c r="P57" s="768"/>
      <c r="Q57" s="764"/>
      <c r="AY57" s="511"/>
      <c r="AZ57" s="511"/>
      <c r="BA57" s="511"/>
      <c r="BB57" s="511"/>
      <c r="BC57" s="511"/>
      <c r="BD57" s="511"/>
      <c r="BE57" s="511"/>
      <c r="BF57" s="731"/>
      <c r="BG57" s="511"/>
      <c r="BH57" s="511"/>
      <c r="BI57" s="511"/>
      <c r="BJ57" s="511"/>
    </row>
    <row r="58" spans="1:74" s="470" customFormat="1" ht="12" customHeight="1" x14ac:dyDescent="0.2">
      <c r="A58" s="469"/>
      <c r="B58" s="762" t="s">
        <v>1108</v>
      </c>
      <c r="C58" s="768"/>
      <c r="D58" s="768"/>
      <c r="E58" s="768"/>
      <c r="F58" s="768"/>
      <c r="G58" s="768"/>
      <c r="H58" s="768"/>
      <c r="I58" s="768"/>
      <c r="J58" s="768"/>
      <c r="K58" s="768"/>
      <c r="L58" s="768"/>
      <c r="M58" s="768"/>
      <c r="N58" s="768"/>
      <c r="O58" s="768"/>
      <c r="P58" s="768"/>
      <c r="Q58" s="764"/>
      <c r="AY58" s="511"/>
      <c r="AZ58" s="511"/>
      <c r="BA58" s="511"/>
      <c r="BB58" s="511"/>
      <c r="BC58" s="511"/>
      <c r="BD58" s="511"/>
      <c r="BE58" s="511"/>
      <c r="BF58" s="731"/>
      <c r="BG58" s="511"/>
      <c r="BH58" s="511"/>
      <c r="BI58" s="511"/>
      <c r="BJ58" s="511"/>
    </row>
    <row r="59" spans="1:74" s="471" customFormat="1" ht="12" customHeight="1" x14ac:dyDescent="0.2">
      <c r="A59" s="469"/>
      <c r="B59" s="806" t="s">
        <v>1109</v>
      </c>
      <c r="C59" s="764"/>
      <c r="D59" s="764"/>
      <c r="E59" s="764"/>
      <c r="F59" s="764"/>
      <c r="G59" s="764"/>
      <c r="H59" s="764"/>
      <c r="I59" s="764"/>
      <c r="J59" s="764"/>
      <c r="K59" s="764"/>
      <c r="L59" s="764"/>
      <c r="M59" s="764"/>
      <c r="N59" s="764"/>
      <c r="O59" s="764"/>
      <c r="P59" s="764"/>
      <c r="Q59" s="764"/>
      <c r="AY59" s="512"/>
      <c r="AZ59" s="512"/>
      <c r="BA59" s="512"/>
      <c r="BB59" s="512"/>
      <c r="BC59" s="512"/>
      <c r="BD59" s="512"/>
      <c r="BE59" s="512"/>
      <c r="BF59" s="732"/>
      <c r="BG59" s="512"/>
      <c r="BH59" s="512"/>
      <c r="BI59" s="512"/>
      <c r="BJ59" s="512"/>
    </row>
    <row r="60" spans="1:74" s="470" customFormat="1" ht="12" customHeight="1" x14ac:dyDescent="0.2">
      <c r="A60" s="469"/>
      <c r="B60" s="767" t="s">
        <v>4</v>
      </c>
      <c r="C60" s="768"/>
      <c r="D60" s="768"/>
      <c r="E60" s="768"/>
      <c r="F60" s="768"/>
      <c r="G60" s="768"/>
      <c r="H60" s="768"/>
      <c r="I60" s="768"/>
      <c r="J60" s="768"/>
      <c r="K60" s="768"/>
      <c r="L60" s="768"/>
      <c r="M60" s="768"/>
      <c r="N60" s="768"/>
      <c r="O60" s="768"/>
      <c r="P60" s="768"/>
      <c r="Q60" s="764"/>
      <c r="AY60" s="511"/>
      <c r="AZ60" s="511"/>
      <c r="BA60" s="511"/>
      <c r="BB60" s="511"/>
      <c r="BC60" s="511"/>
      <c r="BD60" s="511"/>
      <c r="BE60" s="511"/>
      <c r="BF60" s="731"/>
      <c r="BG60" s="511"/>
      <c r="BH60" s="511"/>
      <c r="BI60" s="511"/>
      <c r="BJ60" s="511"/>
    </row>
    <row r="61" spans="1:74" s="470" customFormat="1" ht="12" customHeight="1" x14ac:dyDescent="0.2">
      <c r="A61" s="469"/>
      <c r="B61" s="762" t="s">
        <v>1073</v>
      </c>
      <c r="C61" s="763"/>
      <c r="D61" s="763"/>
      <c r="E61" s="763"/>
      <c r="F61" s="763"/>
      <c r="G61" s="763"/>
      <c r="H61" s="763"/>
      <c r="I61" s="763"/>
      <c r="J61" s="763"/>
      <c r="K61" s="763"/>
      <c r="L61" s="763"/>
      <c r="M61" s="763"/>
      <c r="N61" s="763"/>
      <c r="O61" s="763"/>
      <c r="P61" s="763"/>
      <c r="Q61" s="764"/>
      <c r="AY61" s="511"/>
      <c r="AZ61" s="511"/>
      <c r="BA61" s="511"/>
      <c r="BB61" s="511"/>
      <c r="BC61" s="511"/>
      <c r="BD61" s="511"/>
      <c r="BE61" s="511"/>
      <c r="BF61" s="731"/>
      <c r="BG61" s="511"/>
      <c r="BH61" s="511"/>
      <c r="BI61" s="511"/>
      <c r="BJ61" s="511"/>
    </row>
    <row r="62" spans="1:74" s="470" customFormat="1" ht="12" customHeight="1" x14ac:dyDescent="0.2">
      <c r="A62" s="436"/>
      <c r="B62" s="784" t="s">
        <v>5</v>
      </c>
      <c r="C62" s="764"/>
      <c r="D62" s="764"/>
      <c r="E62" s="764"/>
      <c r="F62" s="764"/>
      <c r="G62" s="764"/>
      <c r="H62" s="764"/>
      <c r="I62" s="764"/>
      <c r="J62" s="764"/>
      <c r="K62" s="764"/>
      <c r="L62" s="764"/>
      <c r="M62" s="764"/>
      <c r="N62" s="764"/>
      <c r="O62" s="764"/>
      <c r="P62" s="764"/>
      <c r="Q62" s="764"/>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C9" sqref="BC9"/>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70" t="s">
        <v>1021</v>
      </c>
      <c r="B1" s="831" t="s">
        <v>256</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197"/>
    </row>
    <row r="2" spans="1:74" s="192" customFormat="1" ht="13.35" customHeight="1"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587</v>
      </c>
      <c r="C6" s="275">
        <v>1080.4013259000001</v>
      </c>
      <c r="D6" s="275">
        <v>889.86684998999999</v>
      </c>
      <c r="E6" s="275">
        <v>659.69904248</v>
      </c>
      <c r="F6" s="275">
        <v>489.36491468999998</v>
      </c>
      <c r="G6" s="275">
        <v>177.73827788</v>
      </c>
      <c r="H6" s="275">
        <v>58.332826928000003</v>
      </c>
      <c r="I6" s="275">
        <v>2.9114891452</v>
      </c>
      <c r="J6" s="275">
        <v>6.5763894869000001</v>
      </c>
      <c r="K6" s="275">
        <v>119.49388132</v>
      </c>
      <c r="L6" s="275">
        <v>353.95593625999999</v>
      </c>
      <c r="M6" s="275">
        <v>780.25117635000004</v>
      </c>
      <c r="N6" s="275">
        <v>942.22596753000005</v>
      </c>
      <c r="O6" s="275">
        <v>1169.6459167</v>
      </c>
      <c r="P6" s="275">
        <v>1026.0542581</v>
      </c>
      <c r="Q6" s="275">
        <v>920.21114721000004</v>
      </c>
      <c r="R6" s="275">
        <v>565.83082678000005</v>
      </c>
      <c r="S6" s="275">
        <v>244.80615209999999</v>
      </c>
      <c r="T6" s="275">
        <v>35.612119522</v>
      </c>
      <c r="U6" s="275">
        <v>1.431050825</v>
      </c>
      <c r="V6" s="275">
        <v>26.945164890000001</v>
      </c>
      <c r="W6" s="275">
        <v>139.21399618999999</v>
      </c>
      <c r="X6" s="275">
        <v>397.51172645000003</v>
      </c>
      <c r="Y6" s="275">
        <v>785.16297356999996</v>
      </c>
      <c r="Z6" s="275">
        <v>1113.2365616</v>
      </c>
      <c r="AA6" s="275">
        <v>1303.6871583</v>
      </c>
      <c r="AB6" s="275">
        <v>1141.2715827</v>
      </c>
      <c r="AC6" s="275">
        <v>1116.4469193</v>
      </c>
      <c r="AD6" s="275">
        <v>582.36770221999996</v>
      </c>
      <c r="AE6" s="275">
        <v>254.23491575</v>
      </c>
      <c r="AF6" s="275">
        <v>46.005316252999997</v>
      </c>
      <c r="AG6" s="275">
        <v>4.2591236243999999</v>
      </c>
      <c r="AH6" s="275">
        <v>32.267404894999999</v>
      </c>
      <c r="AI6" s="275">
        <v>110.14312825</v>
      </c>
      <c r="AJ6" s="275">
        <v>358.23351233</v>
      </c>
      <c r="AK6" s="275">
        <v>784.51334843999996</v>
      </c>
      <c r="AL6" s="275">
        <v>940.88127204</v>
      </c>
      <c r="AM6" s="275">
        <v>1336.3810117</v>
      </c>
      <c r="AN6" s="275">
        <v>1412.7602264</v>
      </c>
      <c r="AO6" s="275">
        <v>1100.4973242999999</v>
      </c>
      <c r="AP6" s="275">
        <v>588.05650003000005</v>
      </c>
      <c r="AQ6" s="275">
        <v>147.13242671</v>
      </c>
      <c r="AR6" s="275">
        <v>83.917107221999999</v>
      </c>
      <c r="AS6" s="275">
        <v>7.0402871112999996</v>
      </c>
      <c r="AT6" s="275">
        <v>7.7662253336999996</v>
      </c>
      <c r="AU6" s="275">
        <v>43.046116050999998</v>
      </c>
      <c r="AV6" s="275">
        <v>457.90500380999998</v>
      </c>
      <c r="AW6" s="275">
        <v>609.11257922000004</v>
      </c>
      <c r="AX6" s="275">
        <v>723.98185822000005</v>
      </c>
      <c r="AY6" s="275">
        <v>1128.1844089000001</v>
      </c>
      <c r="AZ6" s="275">
        <v>959.01895903000002</v>
      </c>
      <c r="BA6" s="275">
        <v>754.11467343000004</v>
      </c>
      <c r="BB6" s="275">
        <v>604.34796669000002</v>
      </c>
      <c r="BC6" s="275">
        <v>251.56979393</v>
      </c>
      <c r="BD6" s="275">
        <v>44.785895805000003</v>
      </c>
      <c r="BE6" s="275">
        <v>3.5029316676</v>
      </c>
      <c r="BF6" s="275">
        <v>5.0553535845999997</v>
      </c>
      <c r="BG6" s="275">
        <v>48.236724408000001</v>
      </c>
      <c r="BH6" s="338">
        <v>427.48509429000001</v>
      </c>
      <c r="BI6" s="338">
        <v>701.21194009999999</v>
      </c>
      <c r="BJ6" s="338">
        <v>1052.4469180999999</v>
      </c>
      <c r="BK6" s="338">
        <v>1239.8804293999999</v>
      </c>
      <c r="BL6" s="338">
        <v>1038.9975254000001</v>
      </c>
      <c r="BM6" s="338">
        <v>915.56867150999994</v>
      </c>
      <c r="BN6" s="338">
        <v>558.96789134999995</v>
      </c>
      <c r="BO6" s="338">
        <v>268.20402389999998</v>
      </c>
      <c r="BP6" s="338">
        <v>48.663939606</v>
      </c>
      <c r="BQ6" s="338">
        <v>6.6007057412999997</v>
      </c>
      <c r="BR6" s="338">
        <v>14.928936395999999</v>
      </c>
      <c r="BS6" s="338">
        <v>113.27149072</v>
      </c>
      <c r="BT6" s="338">
        <v>431.27795132</v>
      </c>
      <c r="BU6" s="338">
        <v>697.40707154999996</v>
      </c>
      <c r="BV6" s="338">
        <v>1037.2106428</v>
      </c>
    </row>
    <row r="7" spans="1:74" ht="11.1" customHeight="1" x14ac:dyDescent="0.2">
      <c r="A7" s="9" t="s">
        <v>72</v>
      </c>
      <c r="B7" s="212" t="s">
        <v>621</v>
      </c>
      <c r="C7" s="275">
        <v>1007.8212412</v>
      </c>
      <c r="D7" s="275">
        <v>815.12132939000003</v>
      </c>
      <c r="E7" s="275">
        <v>537.14634353999998</v>
      </c>
      <c r="F7" s="275">
        <v>458.67120671999999</v>
      </c>
      <c r="G7" s="275">
        <v>108.47859455</v>
      </c>
      <c r="H7" s="275">
        <v>24.647987960999998</v>
      </c>
      <c r="I7" s="275">
        <v>0.47536213887000001</v>
      </c>
      <c r="J7" s="275">
        <v>6.5881905212999996</v>
      </c>
      <c r="K7" s="275">
        <v>78.936291358999995</v>
      </c>
      <c r="L7" s="275">
        <v>324.97322387000003</v>
      </c>
      <c r="M7" s="275">
        <v>756.50184107999996</v>
      </c>
      <c r="N7" s="275">
        <v>851.10104820000004</v>
      </c>
      <c r="O7" s="275">
        <v>1063.7119037</v>
      </c>
      <c r="P7" s="275">
        <v>989.86606973999994</v>
      </c>
      <c r="Q7" s="275">
        <v>896.84850917000006</v>
      </c>
      <c r="R7" s="275">
        <v>480.48655108000003</v>
      </c>
      <c r="S7" s="275">
        <v>191.73005180000001</v>
      </c>
      <c r="T7" s="275">
        <v>22.172602711</v>
      </c>
      <c r="U7" s="275">
        <v>0.78471154264999998</v>
      </c>
      <c r="V7" s="275">
        <v>16.603262649000001</v>
      </c>
      <c r="W7" s="275">
        <v>111.08111498</v>
      </c>
      <c r="X7" s="275">
        <v>314.84134786999999</v>
      </c>
      <c r="Y7" s="275">
        <v>747.75814667999998</v>
      </c>
      <c r="Z7" s="275">
        <v>1002.492603</v>
      </c>
      <c r="AA7" s="275">
        <v>1304.8735237999999</v>
      </c>
      <c r="AB7" s="275">
        <v>1104.2596756999999</v>
      </c>
      <c r="AC7" s="275">
        <v>1026.2869304999999</v>
      </c>
      <c r="AD7" s="275">
        <v>504.55469453000001</v>
      </c>
      <c r="AE7" s="275">
        <v>179.114879</v>
      </c>
      <c r="AF7" s="275">
        <v>19.839630159999999</v>
      </c>
      <c r="AG7" s="275">
        <v>6.5843453659</v>
      </c>
      <c r="AH7" s="275">
        <v>19.476870224999999</v>
      </c>
      <c r="AI7" s="275">
        <v>73.948391091000005</v>
      </c>
      <c r="AJ7" s="275">
        <v>310.94088568000001</v>
      </c>
      <c r="AK7" s="275">
        <v>757.12255154000002</v>
      </c>
      <c r="AL7" s="275">
        <v>896.04360331999999</v>
      </c>
      <c r="AM7" s="275">
        <v>1258.8763193</v>
      </c>
      <c r="AN7" s="275">
        <v>1317.6442794</v>
      </c>
      <c r="AO7" s="275">
        <v>1001.4654762</v>
      </c>
      <c r="AP7" s="275">
        <v>480.14331413000002</v>
      </c>
      <c r="AQ7" s="275">
        <v>100.04157128</v>
      </c>
      <c r="AR7" s="275">
        <v>29.938698883000001</v>
      </c>
      <c r="AS7" s="275">
        <v>4.3984705214000002</v>
      </c>
      <c r="AT7" s="275">
        <v>8.9364107209999997</v>
      </c>
      <c r="AU7" s="275">
        <v>26.827233406000001</v>
      </c>
      <c r="AV7" s="275">
        <v>390.05797231000003</v>
      </c>
      <c r="AW7" s="275">
        <v>528.54925085000002</v>
      </c>
      <c r="AX7" s="275">
        <v>625.49517720999995</v>
      </c>
      <c r="AY7" s="275">
        <v>1117.9616361000001</v>
      </c>
      <c r="AZ7" s="275">
        <v>900.30489287</v>
      </c>
      <c r="BA7" s="275">
        <v>643.56460412000001</v>
      </c>
      <c r="BB7" s="275">
        <v>513.40518134000001</v>
      </c>
      <c r="BC7" s="275">
        <v>212.21005812000001</v>
      </c>
      <c r="BD7" s="275">
        <v>21.912173074999998</v>
      </c>
      <c r="BE7" s="275">
        <v>0.78417226262999995</v>
      </c>
      <c r="BF7" s="275">
        <v>1.2606329587</v>
      </c>
      <c r="BG7" s="275">
        <v>31.357258475999998</v>
      </c>
      <c r="BH7" s="338">
        <v>365.14024876000002</v>
      </c>
      <c r="BI7" s="338">
        <v>641.84097013999997</v>
      </c>
      <c r="BJ7" s="338">
        <v>985.58357805000003</v>
      </c>
      <c r="BK7" s="338">
        <v>1143.7573078999999</v>
      </c>
      <c r="BL7" s="338">
        <v>960.83573142</v>
      </c>
      <c r="BM7" s="338">
        <v>826.18670783000005</v>
      </c>
      <c r="BN7" s="338">
        <v>465.91265765000003</v>
      </c>
      <c r="BO7" s="338">
        <v>198.82968303999999</v>
      </c>
      <c r="BP7" s="338">
        <v>22.448532705000002</v>
      </c>
      <c r="BQ7" s="338">
        <v>3.0442716206</v>
      </c>
      <c r="BR7" s="338">
        <v>6.7030880870000003</v>
      </c>
      <c r="BS7" s="338">
        <v>74.741004218</v>
      </c>
      <c r="BT7" s="338">
        <v>361.36883878999998</v>
      </c>
      <c r="BU7" s="338">
        <v>632.89758874999995</v>
      </c>
      <c r="BV7" s="338">
        <v>966.41971737999995</v>
      </c>
    </row>
    <row r="8" spans="1:74" ht="11.1" customHeight="1" x14ac:dyDescent="0.2">
      <c r="A8" s="9" t="s">
        <v>73</v>
      </c>
      <c r="B8" s="212" t="s">
        <v>588</v>
      </c>
      <c r="C8" s="275">
        <v>1103.2609375</v>
      </c>
      <c r="D8" s="275">
        <v>900.72337598000001</v>
      </c>
      <c r="E8" s="275">
        <v>443.41464185000001</v>
      </c>
      <c r="F8" s="275">
        <v>467.11272394999997</v>
      </c>
      <c r="G8" s="275">
        <v>122.45619154000001</v>
      </c>
      <c r="H8" s="275">
        <v>22.314102808000001</v>
      </c>
      <c r="I8" s="275">
        <v>0.33519671729</v>
      </c>
      <c r="J8" s="275">
        <v>18.019476248</v>
      </c>
      <c r="K8" s="275">
        <v>119.96808504000001</v>
      </c>
      <c r="L8" s="275">
        <v>444.60229584000001</v>
      </c>
      <c r="M8" s="275">
        <v>782.39668148999999</v>
      </c>
      <c r="N8" s="275">
        <v>931.52912275000006</v>
      </c>
      <c r="O8" s="275">
        <v>1177.9117047</v>
      </c>
      <c r="P8" s="275">
        <v>1089.5110631</v>
      </c>
      <c r="Q8" s="275">
        <v>1020.9657809</v>
      </c>
      <c r="R8" s="275">
        <v>542.93632663999995</v>
      </c>
      <c r="S8" s="275">
        <v>174.14594453000001</v>
      </c>
      <c r="T8" s="275">
        <v>40.374801812999998</v>
      </c>
      <c r="U8" s="275">
        <v>8.2726205210000003</v>
      </c>
      <c r="V8" s="275">
        <v>21.420822772000001</v>
      </c>
      <c r="W8" s="275">
        <v>88.738470324000005</v>
      </c>
      <c r="X8" s="275">
        <v>391.93724209999999</v>
      </c>
      <c r="Y8" s="275">
        <v>836.73237859999995</v>
      </c>
      <c r="Z8" s="275">
        <v>1227.6062303000001</v>
      </c>
      <c r="AA8" s="275">
        <v>1517.8417847999999</v>
      </c>
      <c r="AB8" s="275">
        <v>1322.3946859</v>
      </c>
      <c r="AC8" s="275">
        <v>1094.3200391</v>
      </c>
      <c r="AD8" s="275">
        <v>495.83985369999999</v>
      </c>
      <c r="AE8" s="275">
        <v>204.76160811</v>
      </c>
      <c r="AF8" s="275">
        <v>26.784234928</v>
      </c>
      <c r="AG8" s="275">
        <v>29.389439694</v>
      </c>
      <c r="AH8" s="275">
        <v>19.251811100000001</v>
      </c>
      <c r="AI8" s="275">
        <v>119.55416443</v>
      </c>
      <c r="AJ8" s="275">
        <v>418.09628326000001</v>
      </c>
      <c r="AK8" s="275">
        <v>936.67150734999996</v>
      </c>
      <c r="AL8" s="275">
        <v>1008.8502369</v>
      </c>
      <c r="AM8" s="275">
        <v>1335.0795897999999</v>
      </c>
      <c r="AN8" s="275">
        <v>1405.0449745999999</v>
      </c>
      <c r="AO8" s="275">
        <v>951.74455866999995</v>
      </c>
      <c r="AP8" s="275">
        <v>454.95516899</v>
      </c>
      <c r="AQ8" s="275">
        <v>159.34232643999999</v>
      </c>
      <c r="AR8" s="275">
        <v>44.935953675</v>
      </c>
      <c r="AS8" s="275">
        <v>11.614918726999999</v>
      </c>
      <c r="AT8" s="275">
        <v>24.962776226999999</v>
      </c>
      <c r="AU8" s="275">
        <v>38.793107896999999</v>
      </c>
      <c r="AV8" s="275">
        <v>364.66336386</v>
      </c>
      <c r="AW8" s="275">
        <v>603.31040490999999</v>
      </c>
      <c r="AX8" s="275">
        <v>774.07647714999996</v>
      </c>
      <c r="AY8" s="275">
        <v>1240.0579588000001</v>
      </c>
      <c r="AZ8" s="275">
        <v>957.05567098999995</v>
      </c>
      <c r="BA8" s="275">
        <v>668.94782885999996</v>
      </c>
      <c r="BB8" s="275">
        <v>506.09233932000001</v>
      </c>
      <c r="BC8" s="275">
        <v>220.90447888</v>
      </c>
      <c r="BD8" s="275">
        <v>25.523409123</v>
      </c>
      <c r="BE8" s="275">
        <v>2.8087233072000002</v>
      </c>
      <c r="BF8" s="275">
        <v>5.0099602799999996</v>
      </c>
      <c r="BG8" s="275">
        <v>35.946883557</v>
      </c>
      <c r="BH8" s="338">
        <v>399.75903261000002</v>
      </c>
      <c r="BI8" s="338">
        <v>724.08491249999997</v>
      </c>
      <c r="BJ8" s="338">
        <v>1122.3992585000001</v>
      </c>
      <c r="BK8" s="338">
        <v>1257.1233886</v>
      </c>
      <c r="BL8" s="338">
        <v>1038.6683488000001</v>
      </c>
      <c r="BM8" s="338">
        <v>854.65397591999999</v>
      </c>
      <c r="BN8" s="338">
        <v>469.56305098000001</v>
      </c>
      <c r="BO8" s="338">
        <v>215.14253966999999</v>
      </c>
      <c r="BP8" s="338">
        <v>34.805380685000003</v>
      </c>
      <c r="BQ8" s="338">
        <v>5.9356448025999997</v>
      </c>
      <c r="BR8" s="338">
        <v>16.373606304999999</v>
      </c>
      <c r="BS8" s="338">
        <v>93.707162530999994</v>
      </c>
      <c r="BT8" s="338">
        <v>390.82808948000002</v>
      </c>
      <c r="BU8" s="338">
        <v>712.59528035999995</v>
      </c>
      <c r="BV8" s="338">
        <v>1102.6943487000001</v>
      </c>
    </row>
    <row r="9" spans="1:74" ht="11.1" customHeight="1" x14ac:dyDescent="0.2">
      <c r="A9" s="9" t="s">
        <v>74</v>
      </c>
      <c r="B9" s="212" t="s">
        <v>589</v>
      </c>
      <c r="C9" s="275">
        <v>1121.8561959000001</v>
      </c>
      <c r="D9" s="275">
        <v>927.41676809000001</v>
      </c>
      <c r="E9" s="275">
        <v>452.90409819000001</v>
      </c>
      <c r="F9" s="275">
        <v>358.51174692000001</v>
      </c>
      <c r="G9" s="275">
        <v>124.26315331000001</v>
      </c>
      <c r="H9" s="275">
        <v>24.844478807000002</v>
      </c>
      <c r="I9" s="275">
        <v>0.71956003710000005</v>
      </c>
      <c r="J9" s="275">
        <v>22.255504003999999</v>
      </c>
      <c r="K9" s="275">
        <v>128.62007349999999</v>
      </c>
      <c r="L9" s="275">
        <v>479.53785276999997</v>
      </c>
      <c r="M9" s="275">
        <v>756.78730711000003</v>
      </c>
      <c r="N9" s="275">
        <v>1117.2771296000001</v>
      </c>
      <c r="O9" s="275">
        <v>1262.9771416000001</v>
      </c>
      <c r="P9" s="275">
        <v>1096.6836825</v>
      </c>
      <c r="Q9" s="275">
        <v>1048.4842372000001</v>
      </c>
      <c r="R9" s="275">
        <v>629.52855368999997</v>
      </c>
      <c r="S9" s="275">
        <v>226.94308536</v>
      </c>
      <c r="T9" s="275">
        <v>47.783879229999997</v>
      </c>
      <c r="U9" s="275">
        <v>15.015550565</v>
      </c>
      <c r="V9" s="275">
        <v>18.434449956000002</v>
      </c>
      <c r="W9" s="275">
        <v>67.334130067999993</v>
      </c>
      <c r="X9" s="275">
        <v>438.60368306999999</v>
      </c>
      <c r="Y9" s="275">
        <v>878.94640197000001</v>
      </c>
      <c r="Z9" s="275">
        <v>1404.2231216</v>
      </c>
      <c r="AA9" s="275">
        <v>1483.3357429</v>
      </c>
      <c r="AB9" s="275">
        <v>1347.4718677000001</v>
      </c>
      <c r="AC9" s="275">
        <v>1031.3578391000001</v>
      </c>
      <c r="AD9" s="275">
        <v>512.28287092999994</v>
      </c>
      <c r="AE9" s="275">
        <v>199.9396228</v>
      </c>
      <c r="AF9" s="275">
        <v>40.517904803999997</v>
      </c>
      <c r="AG9" s="275">
        <v>29.672740403999999</v>
      </c>
      <c r="AH9" s="275">
        <v>20.946494422000001</v>
      </c>
      <c r="AI9" s="275">
        <v>126.01082721</v>
      </c>
      <c r="AJ9" s="275">
        <v>388.80598628000001</v>
      </c>
      <c r="AK9" s="275">
        <v>1021.0159239</v>
      </c>
      <c r="AL9" s="275">
        <v>1102.2719050999999</v>
      </c>
      <c r="AM9" s="275">
        <v>1266.966666</v>
      </c>
      <c r="AN9" s="275">
        <v>1305.8591219</v>
      </c>
      <c r="AO9" s="275">
        <v>801.82408965000002</v>
      </c>
      <c r="AP9" s="275">
        <v>399.14995622999999</v>
      </c>
      <c r="AQ9" s="275">
        <v>214.7682978</v>
      </c>
      <c r="AR9" s="275">
        <v>39.793459892999998</v>
      </c>
      <c r="AS9" s="275">
        <v>12.289237564</v>
      </c>
      <c r="AT9" s="275">
        <v>32.989534300999999</v>
      </c>
      <c r="AU9" s="275">
        <v>50.045052253999998</v>
      </c>
      <c r="AV9" s="275">
        <v>355.65620455999999</v>
      </c>
      <c r="AW9" s="275">
        <v>651.02076454999997</v>
      </c>
      <c r="AX9" s="275">
        <v>960.95590631000005</v>
      </c>
      <c r="AY9" s="275">
        <v>1304.5706276999999</v>
      </c>
      <c r="AZ9" s="275">
        <v>936.76215563000005</v>
      </c>
      <c r="BA9" s="275">
        <v>653.16261893000001</v>
      </c>
      <c r="BB9" s="275">
        <v>424.63604938999998</v>
      </c>
      <c r="BC9" s="275">
        <v>207.86875320999999</v>
      </c>
      <c r="BD9" s="275">
        <v>27.796338539000001</v>
      </c>
      <c r="BE9" s="275">
        <v>11.077122749999999</v>
      </c>
      <c r="BF9" s="275">
        <v>16.768337850999998</v>
      </c>
      <c r="BG9" s="275">
        <v>64.336000290000001</v>
      </c>
      <c r="BH9" s="338">
        <v>403.39952244</v>
      </c>
      <c r="BI9" s="338">
        <v>789.48442250999994</v>
      </c>
      <c r="BJ9" s="338">
        <v>1217.1872122</v>
      </c>
      <c r="BK9" s="338">
        <v>1321.5516895999999</v>
      </c>
      <c r="BL9" s="338">
        <v>1064.2460768999999</v>
      </c>
      <c r="BM9" s="338">
        <v>839.60734843</v>
      </c>
      <c r="BN9" s="338">
        <v>442.18476104000001</v>
      </c>
      <c r="BO9" s="338">
        <v>190.02656143999999</v>
      </c>
      <c r="BP9" s="338">
        <v>41.171763372000001</v>
      </c>
      <c r="BQ9" s="338">
        <v>12.138597133999999</v>
      </c>
      <c r="BR9" s="338">
        <v>20.847679844000002</v>
      </c>
      <c r="BS9" s="338">
        <v>111.35807792</v>
      </c>
      <c r="BT9" s="338">
        <v>400.44646411000002</v>
      </c>
      <c r="BU9" s="338">
        <v>782.53729677000001</v>
      </c>
      <c r="BV9" s="338">
        <v>1202.8938802</v>
      </c>
    </row>
    <row r="10" spans="1:74" ht="11.1" customHeight="1" x14ac:dyDescent="0.2">
      <c r="A10" s="9" t="s">
        <v>359</v>
      </c>
      <c r="B10" s="212" t="s">
        <v>622</v>
      </c>
      <c r="C10" s="275">
        <v>537.08550756</v>
      </c>
      <c r="D10" s="275">
        <v>405.49100969</v>
      </c>
      <c r="E10" s="275">
        <v>184.13516211999999</v>
      </c>
      <c r="F10" s="275">
        <v>140.43929258</v>
      </c>
      <c r="G10" s="275">
        <v>19.455858534000001</v>
      </c>
      <c r="H10" s="275">
        <v>3.1394322955999998</v>
      </c>
      <c r="I10" s="275">
        <v>0</v>
      </c>
      <c r="J10" s="275">
        <v>0.31515817581</v>
      </c>
      <c r="K10" s="275">
        <v>15.137169715000001</v>
      </c>
      <c r="L10" s="275">
        <v>140.37940466000001</v>
      </c>
      <c r="M10" s="275">
        <v>416.19734104000003</v>
      </c>
      <c r="N10" s="275">
        <v>436.40780175999998</v>
      </c>
      <c r="O10" s="275">
        <v>504.81799274999997</v>
      </c>
      <c r="P10" s="275">
        <v>504.40946291</v>
      </c>
      <c r="Q10" s="275">
        <v>503.95791536000002</v>
      </c>
      <c r="R10" s="275">
        <v>149.81013424</v>
      </c>
      <c r="S10" s="275">
        <v>60.094766059999998</v>
      </c>
      <c r="T10" s="275">
        <v>1.2206553238</v>
      </c>
      <c r="U10" s="275">
        <v>5.9802549032000003E-2</v>
      </c>
      <c r="V10" s="275">
        <v>1.0739780354999999</v>
      </c>
      <c r="W10" s="275">
        <v>18.952580869999998</v>
      </c>
      <c r="X10" s="275">
        <v>123.88611598999999</v>
      </c>
      <c r="Y10" s="275">
        <v>383.57295858999998</v>
      </c>
      <c r="Z10" s="275">
        <v>475.47503663999998</v>
      </c>
      <c r="AA10" s="275">
        <v>758.00692756000001</v>
      </c>
      <c r="AB10" s="275">
        <v>492.01477426999998</v>
      </c>
      <c r="AC10" s="275">
        <v>459.43843550000003</v>
      </c>
      <c r="AD10" s="275">
        <v>156.73834219</v>
      </c>
      <c r="AE10" s="275">
        <v>36.490294691999999</v>
      </c>
      <c r="AF10" s="275">
        <v>0.80924741880999995</v>
      </c>
      <c r="AG10" s="275">
        <v>0.58701772777000005</v>
      </c>
      <c r="AH10" s="275">
        <v>1.4556747321000001</v>
      </c>
      <c r="AI10" s="275">
        <v>11.194972138000001</v>
      </c>
      <c r="AJ10" s="275">
        <v>117.54608404</v>
      </c>
      <c r="AK10" s="275">
        <v>440.00995315</v>
      </c>
      <c r="AL10" s="275">
        <v>476.96542539000001</v>
      </c>
      <c r="AM10" s="275">
        <v>643.03936662000001</v>
      </c>
      <c r="AN10" s="275">
        <v>666.32594667000001</v>
      </c>
      <c r="AO10" s="275">
        <v>357.37915815999997</v>
      </c>
      <c r="AP10" s="275">
        <v>131.01822540000001</v>
      </c>
      <c r="AQ10" s="275">
        <v>21.954850873000002</v>
      </c>
      <c r="AR10" s="275">
        <v>0.74085133538000003</v>
      </c>
      <c r="AS10" s="275">
        <v>5.8150534763999999E-2</v>
      </c>
      <c r="AT10" s="275">
        <v>0.39368923672</v>
      </c>
      <c r="AU10" s="275">
        <v>7.8066933428</v>
      </c>
      <c r="AV10" s="275">
        <v>142.79599281</v>
      </c>
      <c r="AW10" s="275">
        <v>237.02118770000001</v>
      </c>
      <c r="AX10" s="275">
        <v>278.89938212999999</v>
      </c>
      <c r="AY10" s="275">
        <v>659.70544682000002</v>
      </c>
      <c r="AZ10" s="275">
        <v>482.46146427000002</v>
      </c>
      <c r="BA10" s="275">
        <v>240.09903396999999</v>
      </c>
      <c r="BB10" s="275">
        <v>151.11400781</v>
      </c>
      <c r="BC10" s="275">
        <v>58.306146904000002</v>
      </c>
      <c r="BD10" s="275">
        <v>0.97601538207000005</v>
      </c>
      <c r="BE10" s="275">
        <v>2.8690363018000001E-2</v>
      </c>
      <c r="BF10" s="275">
        <v>0</v>
      </c>
      <c r="BG10" s="275">
        <v>0.99251978525999995</v>
      </c>
      <c r="BH10" s="338">
        <v>140.34150316</v>
      </c>
      <c r="BI10" s="338">
        <v>313.85593778999998</v>
      </c>
      <c r="BJ10" s="338">
        <v>540.68372359</v>
      </c>
      <c r="BK10" s="338">
        <v>614.36318463999999</v>
      </c>
      <c r="BL10" s="338">
        <v>474.39098224999998</v>
      </c>
      <c r="BM10" s="338">
        <v>349.85591711000001</v>
      </c>
      <c r="BN10" s="338">
        <v>151.67575037</v>
      </c>
      <c r="BO10" s="338">
        <v>45.555971270000001</v>
      </c>
      <c r="BP10" s="338">
        <v>1.7057425633000001</v>
      </c>
      <c r="BQ10" s="338">
        <v>5.6656959710000003E-2</v>
      </c>
      <c r="BR10" s="338">
        <v>0.23528302599000001</v>
      </c>
      <c r="BS10" s="338">
        <v>13.385982684</v>
      </c>
      <c r="BT10" s="338">
        <v>132.54812974999999</v>
      </c>
      <c r="BU10" s="338">
        <v>303.77507932999998</v>
      </c>
      <c r="BV10" s="338">
        <v>523.50254799000004</v>
      </c>
    </row>
    <row r="11" spans="1:74" ht="11.1" customHeight="1" x14ac:dyDescent="0.2">
      <c r="A11" s="9" t="s">
        <v>75</v>
      </c>
      <c r="B11" s="212" t="s">
        <v>591</v>
      </c>
      <c r="C11" s="275">
        <v>641.58724488999997</v>
      </c>
      <c r="D11" s="275">
        <v>517.47650696000005</v>
      </c>
      <c r="E11" s="275">
        <v>199.88430668999999</v>
      </c>
      <c r="F11" s="275">
        <v>150.88024207999999</v>
      </c>
      <c r="G11" s="275">
        <v>21.662287368000001</v>
      </c>
      <c r="H11" s="275">
        <v>2.3385403716000002</v>
      </c>
      <c r="I11" s="275">
        <v>0</v>
      </c>
      <c r="J11" s="275">
        <v>0</v>
      </c>
      <c r="K11" s="275">
        <v>26.079968707999999</v>
      </c>
      <c r="L11" s="275">
        <v>229.89912429</v>
      </c>
      <c r="M11" s="275">
        <v>527.24640928999997</v>
      </c>
      <c r="N11" s="275">
        <v>558.75587241999995</v>
      </c>
      <c r="O11" s="275">
        <v>681.00742457000001</v>
      </c>
      <c r="P11" s="275">
        <v>623.46873125000002</v>
      </c>
      <c r="Q11" s="275">
        <v>627.77549936000003</v>
      </c>
      <c r="R11" s="275">
        <v>215.94069049000001</v>
      </c>
      <c r="S11" s="275">
        <v>69.766157977999995</v>
      </c>
      <c r="T11" s="275">
        <v>1.4099578585000001</v>
      </c>
      <c r="U11" s="275">
        <v>0</v>
      </c>
      <c r="V11" s="275">
        <v>0</v>
      </c>
      <c r="W11" s="275">
        <v>15.545867144000001</v>
      </c>
      <c r="X11" s="275">
        <v>169.26795765</v>
      </c>
      <c r="Y11" s="275">
        <v>543.73407535000001</v>
      </c>
      <c r="Z11" s="275">
        <v>700.41017379000004</v>
      </c>
      <c r="AA11" s="275">
        <v>1014.3852786</v>
      </c>
      <c r="AB11" s="275">
        <v>689.94863147000001</v>
      </c>
      <c r="AC11" s="275">
        <v>564.28905053000005</v>
      </c>
      <c r="AD11" s="275">
        <v>181.56613708</v>
      </c>
      <c r="AE11" s="275">
        <v>48.665162993000003</v>
      </c>
      <c r="AF11" s="275">
        <v>0.70405802434999998</v>
      </c>
      <c r="AG11" s="275">
        <v>0.70398631539000001</v>
      </c>
      <c r="AH11" s="275">
        <v>0</v>
      </c>
      <c r="AI11" s="275">
        <v>16.827217352000002</v>
      </c>
      <c r="AJ11" s="275">
        <v>161.77087122</v>
      </c>
      <c r="AK11" s="275">
        <v>625.62432553999997</v>
      </c>
      <c r="AL11" s="275">
        <v>627.05562832999999</v>
      </c>
      <c r="AM11" s="275">
        <v>833.35092147</v>
      </c>
      <c r="AN11" s="275">
        <v>863.24508619000005</v>
      </c>
      <c r="AO11" s="275">
        <v>443.70951867999997</v>
      </c>
      <c r="AP11" s="275">
        <v>145.52270002</v>
      </c>
      <c r="AQ11" s="275">
        <v>36.641776700999998</v>
      </c>
      <c r="AR11" s="275">
        <v>0.70319688452999995</v>
      </c>
      <c r="AS11" s="275">
        <v>0</v>
      </c>
      <c r="AT11" s="275">
        <v>1.1718005650000001</v>
      </c>
      <c r="AU11" s="275">
        <v>12.687090718</v>
      </c>
      <c r="AV11" s="275">
        <v>163.98786229000001</v>
      </c>
      <c r="AW11" s="275">
        <v>312.68496828999997</v>
      </c>
      <c r="AX11" s="275">
        <v>401.08892359999999</v>
      </c>
      <c r="AY11" s="275">
        <v>856.33296789999997</v>
      </c>
      <c r="AZ11" s="275">
        <v>573.26837608999995</v>
      </c>
      <c r="BA11" s="275">
        <v>323.00448483000002</v>
      </c>
      <c r="BB11" s="275">
        <v>160.88345412999999</v>
      </c>
      <c r="BC11" s="275">
        <v>70.401526325999995</v>
      </c>
      <c r="BD11" s="275">
        <v>0.23420026267999999</v>
      </c>
      <c r="BE11" s="275">
        <v>0</v>
      </c>
      <c r="BF11" s="275">
        <v>0</v>
      </c>
      <c r="BG11" s="275">
        <v>8.5430154756000007</v>
      </c>
      <c r="BH11" s="338">
        <v>189.31884033</v>
      </c>
      <c r="BI11" s="338">
        <v>424.78389985000001</v>
      </c>
      <c r="BJ11" s="338">
        <v>713.55204332999995</v>
      </c>
      <c r="BK11" s="338">
        <v>792.19197948999999</v>
      </c>
      <c r="BL11" s="338">
        <v>605.91439661000004</v>
      </c>
      <c r="BM11" s="338">
        <v>435.36238731999998</v>
      </c>
      <c r="BN11" s="338">
        <v>187.38486657000001</v>
      </c>
      <c r="BO11" s="338">
        <v>55.468013177000003</v>
      </c>
      <c r="BP11" s="338">
        <v>2.130753431</v>
      </c>
      <c r="BQ11" s="338">
        <v>0</v>
      </c>
      <c r="BR11" s="338">
        <v>0.23397076393999999</v>
      </c>
      <c r="BS11" s="338">
        <v>19.081904904000002</v>
      </c>
      <c r="BT11" s="338">
        <v>180.73930064000001</v>
      </c>
      <c r="BU11" s="338">
        <v>416.27253617000002</v>
      </c>
      <c r="BV11" s="338">
        <v>698.14010082000004</v>
      </c>
    </row>
    <row r="12" spans="1:74" ht="11.1" customHeight="1" x14ac:dyDescent="0.2">
      <c r="A12" s="9" t="s">
        <v>76</v>
      </c>
      <c r="B12" s="212" t="s">
        <v>592</v>
      </c>
      <c r="C12" s="275">
        <v>430.86577351</v>
      </c>
      <c r="D12" s="275">
        <v>343.78599441</v>
      </c>
      <c r="E12" s="275">
        <v>123.33216157</v>
      </c>
      <c r="F12" s="275">
        <v>32.400156342999999</v>
      </c>
      <c r="G12" s="275">
        <v>2.3222752988000002</v>
      </c>
      <c r="H12" s="275">
        <v>0</v>
      </c>
      <c r="I12" s="275">
        <v>0</v>
      </c>
      <c r="J12" s="275">
        <v>0</v>
      </c>
      <c r="K12" s="275">
        <v>2.8604175180000002</v>
      </c>
      <c r="L12" s="275">
        <v>84.029309064000003</v>
      </c>
      <c r="M12" s="275">
        <v>230.19510434</v>
      </c>
      <c r="N12" s="275">
        <v>399.96249755000002</v>
      </c>
      <c r="O12" s="275">
        <v>496.80364757000001</v>
      </c>
      <c r="P12" s="275">
        <v>367.93734323000001</v>
      </c>
      <c r="Q12" s="275">
        <v>311.00252906999998</v>
      </c>
      <c r="R12" s="275">
        <v>123.47144889</v>
      </c>
      <c r="S12" s="275">
        <v>14.532954344</v>
      </c>
      <c r="T12" s="275">
        <v>7.7896864302999996E-2</v>
      </c>
      <c r="U12" s="275">
        <v>0</v>
      </c>
      <c r="V12" s="275">
        <v>0.15549892236000001</v>
      </c>
      <c r="W12" s="275">
        <v>1.2766357694999999</v>
      </c>
      <c r="X12" s="275">
        <v>66.603556646000001</v>
      </c>
      <c r="Y12" s="275">
        <v>347.21245632</v>
      </c>
      <c r="Z12" s="275">
        <v>596.53122961999998</v>
      </c>
      <c r="AA12" s="275">
        <v>649.52997830000004</v>
      </c>
      <c r="AB12" s="275">
        <v>478.16834225000002</v>
      </c>
      <c r="AC12" s="275">
        <v>350.98043308000001</v>
      </c>
      <c r="AD12" s="275">
        <v>80.836574481</v>
      </c>
      <c r="AE12" s="275">
        <v>10.688995213</v>
      </c>
      <c r="AF12" s="275">
        <v>7.7042807810000002E-2</v>
      </c>
      <c r="AG12" s="275">
        <v>7.6975926023000005E-2</v>
      </c>
      <c r="AH12" s="275">
        <v>7.6908284265000001E-2</v>
      </c>
      <c r="AI12" s="275">
        <v>3.6184154488</v>
      </c>
      <c r="AJ12" s="275">
        <v>37.165778627999998</v>
      </c>
      <c r="AK12" s="275">
        <v>389.51737916000002</v>
      </c>
      <c r="AL12" s="275">
        <v>420.93952877999999</v>
      </c>
      <c r="AM12" s="275">
        <v>624.46532321999996</v>
      </c>
      <c r="AN12" s="275">
        <v>499.43045936999999</v>
      </c>
      <c r="AO12" s="275">
        <v>277.92439651000001</v>
      </c>
      <c r="AP12" s="275">
        <v>55.331211123000003</v>
      </c>
      <c r="AQ12" s="275">
        <v>14.290185048</v>
      </c>
      <c r="AR12" s="275">
        <v>0</v>
      </c>
      <c r="AS12" s="275">
        <v>0</v>
      </c>
      <c r="AT12" s="275">
        <v>0.35235259215999998</v>
      </c>
      <c r="AU12" s="275">
        <v>1.2324389546000001</v>
      </c>
      <c r="AV12" s="275">
        <v>41.585495377000001</v>
      </c>
      <c r="AW12" s="275">
        <v>216.71738558999999</v>
      </c>
      <c r="AX12" s="275">
        <v>355.3687372</v>
      </c>
      <c r="AY12" s="275">
        <v>563.14209521999999</v>
      </c>
      <c r="AZ12" s="275">
        <v>307.00955153000001</v>
      </c>
      <c r="BA12" s="275">
        <v>179.28038414</v>
      </c>
      <c r="BB12" s="275">
        <v>60.390988268000001</v>
      </c>
      <c r="BC12" s="275">
        <v>16.834693277</v>
      </c>
      <c r="BD12" s="275">
        <v>0</v>
      </c>
      <c r="BE12" s="275">
        <v>0</v>
      </c>
      <c r="BF12" s="275">
        <v>0</v>
      </c>
      <c r="BG12" s="275">
        <v>1.2396093486999999</v>
      </c>
      <c r="BH12" s="338">
        <v>59.068680659999998</v>
      </c>
      <c r="BI12" s="338">
        <v>233.38815554000001</v>
      </c>
      <c r="BJ12" s="338">
        <v>479.27848516</v>
      </c>
      <c r="BK12" s="338">
        <v>521.01881453999999</v>
      </c>
      <c r="BL12" s="338">
        <v>376.81964620999997</v>
      </c>
      <c r="BM12" s="338">
        <v>234.98301036000001</v>
      </c>
      <c r="BN12" s="338">
        <v>71.017155590000002</v>
      </c>
      <c r="BO12" s="338">
        <v>8.3274572084000003</v>
      </c>
      <c r="BP12" s="338">
        <v>0.14969201525</v>
      </c>
      <c r="BQ12" s="338">
        <v>0</v>
      </c>
      <c r="BR12" s="338">
        <v>0.17361019892999999</v>
      </c>
      <c r="BS12" s="338">
        <v>3.7578160064000001</v>
      </c>
      <c r="BT12" s="338">
        <v>62.209698871999997</v>
      </c>
      <c r="BU12" s="338">
        <v>247.54817435000001</v>
      </c>
      <c r="BV12" s="338">
        <v>493.62941475000002</v>
      </c>
    </row>
    <row r="13" spans="1:74" ht="11.1" customHeight="1" x14ac:dyDescent="0.2">
      <c r="A13" s="9" t="s">
        <v>77</v>
      </c>
      <c r="B13" s="212" t="s">
        <v>593</v>
      </c>
      <c r="C13" s="275">
        <v>815.85343344</v>
      </c>
      <c r="D13" s="275">
        <v>750.01541653000004</v>
      </c>
      <c r="E13" s="275">
        <v>533.61629617999995</v>
      </c>
      <c r="F13" s="275">
        <v>329.55657490999999</v>
      </c>
      <c r="G13" s="275">
        <v>198.54533129000001</v>
      </c>
      <c r="H13" s="275">
        <v>53.253432009999997</v>
      </c>
      <c r="I13" s="275">
        <v>7.7167794333000002</v>
      </c>
      <c r="J13" s="275">
        <v>13.840646713</v>
      </c>
      <c r="K13" s="275">
        <v>95.237447981000003</v>
      </c>
      <c r="L13" s="275">
        <v>344.33196486999998</v>
      </c>
      <c r="M13" s="275">
        <v>534.79278923000004</v>
      </c>
      <c r="N13" s="275">
        <v>897.48948341000005</v>
      </c>
      <c r="O13" s="275">
        <v>1017.9131317</v>
      </c>
      <c r="P13" s="275">
        <v>807.87741315999995</v>
      </c>
      <c r="Q13" s="275">
        <v>591.81323669000005</v>
      </c>
      <c r="R13" s="275">
        <v>458.50223819000001</v>
      </c>
      <c r="S13" s="275">
        <v>217.3123487</v>
      </c>
      <c r="T13" s="275">
        <v>56.635838288000002</v>
      </c>
      <c r="U13" s="275">
        <v>10.546508887</v>
      </c>
      <c r="V13" s="275">
        <v>16.464614516000001</v>
      </c>
      <c r="W13" s="275">
        <v>98.833838583000002</v>
      </c>
      <c r="X13" s="275">
        <v>413.80502868000002</v>
      </c>
      <c r="Y13" s="275">
        <v>613.32043779000003</v>
      </c>
      <c r="Z13" s="275">
        <v>969.62899478999998</v>
      </c>
      <c r="AA13" s="275">
        <v>834.29005107</v>
      </c>
      <c r="AB13" s="275">
        <v>704.71762593999995</v>
      </c>
      <c r="AC13" s="275">
        <v>582.59199440999998</v>
      </c>
      <c r="AD13" s="275">
        <v>404.95065161000002</v>
      </c>
      <c r="AE13" s="275">
        <v>218.11993910000001</v>
      </c>
      <c r="AF13" s="275">
        <v>86.336237183999998</v>
      </c>
      <c r="AG13" s="275">
        <v>11.198911284999999</v>
      </c>
      <c r="AH13" s="275">
        <v>37.359650778999999</v>
      </c>
      <c r="AI13" s="275">
        <v>100.08339687</v>
      </c>
      <c r="AJ13" s="275">
        <v>273.04998594</v>
      </c>
      <c r="AK13" s="275">
        <v>653.50234391000004</v>
      </c>
      <c r="AL13" s="275">
        <v>836.88669487000004</v>
      </c>
      <c r="AM13" s="275">
        <v>817.91310218000001</v>
      </c>
      <c r="AN13" s="275">
        <v>600.88418779999995</v>
      </c>
      <c r="AO13" s="275">
        <v>483.85526902999999</v>
      </c>
      <c r="AP13" s="275">
        <v>396.00488711000003</v>
      </c>
      <c r="AQ13" s="275">
        <v>267.23749206000002</v>
      </c>
      <c r="AR13" s="275">
        <v>42.263941682000002</v>
      </c>
      <c r="AS13" s="275">
        <v>24.196370168000001</v>
      </c>
      <c r="AT13" s="275">
        <v>20.756158723999999</v>
      </c>
      <c r="AU13" s="275">
        <v>78.096115991999994</v>
      </c>
      <c r="AV13" s="275">
        <v>247.24311324999999</v>
      </c>
      <c r="AW13" s="275">
        <v>685.47870283999998</v>
      </c>
      <c r="AX13" s="275">
        <v>936.62994491999996</v>
      </c>
      <c r="AY13" s="275">
        <v>915.85799473999998</v>
      </c>
      <c r="AZ13" s="275">
        <v>617.52476332000003</v>
      </c>
      <c r="BA13" s="275">
        <v>542.65557880999995</v>
      </c>
      <c r="BB13" s="275">
        <v>380.87362990999998</v>
      </c>
      <c r="BC13" s="275">
        <v>253.97430957</v>
      </c>
      <c r="BD13" s="275">
        <v>42.356365117000003</v>
      </c>
      <c r="BE13" s="275">
        <v>14.443055306</v>
      </c>
      <c r="BF13" s="275">
        <v>29.987526645999999</v>
      </c>
      <c r="BG13" s="275">
        <v>62.993190507000001</v>
      </c>
      <c r="BH13" s="338">
        <v>301.65650036</v>
      </c>
      <c r="BI13" s="338">
        <v>586.59377242000005</v>
      </c>
      <c r="BJ13" s="338">
        <v>866.20775690000005</v>
      </c>
      <c r="BK13" s="338">
        <v>863.28866204999997</v>
      </c>
      <c r="BL13" s="338">
        <v>699.55800124999996</v>
      </c>
      <c r="BM13" s="338">
        <v>578.59496516000002</v>
      </c>
      <c r="BN13" s="338">
        <v>379.08454386</v>
      </c>
      <c r="BO13" s="338">
        <v>198.47442813999999</v>
      </c>
      <c r="BP13" s="338">
        <v>69.329156922999999</v>
      </c>
      <c r="BQ13" s="338">
        <v>12.465305095</v>
      </c>
      <c r="BR13" s="338">
        <v>17.688728492999999</v>
      </c>
      <c r="BS13" s="338">
        <v>104.42441031</v>
      </c>
      <c r="BT13" s="338">
        <v>321.52901701000002</v>
      </c>
      <c r="BU13" s="338">
        <v>609.73449415000005</v>
      </c>
      <c r="BV13" s="338">
        <v>888.53378951000002</v>
      </c>
    </row>
    <row r="14" spans="1:74" ht="11.1" customHeight="1" x14ac:dyDescent="0.2">
      <c r="A14" s="9" t="s">
        <v>78</v>
      </c>
      <c r="B14" s="212" t="s">
        <v>594</v>
      </c>
      <c r="C14" s="275">
        <v>543.94441791999998</v>
      </c>
      <c r="D14" s="275">
        <v>495.38621544</v>
      </c>
      <c r="E14" s="275">
        <v>511.15538694000003</v>
      </c>
      <c r="F14" s="275">
        <v>320.33514468999999</v>
      </c>
      <c r="G14" s="275">
        <v>185.98564640000001</v>
      </c>
      <c r="H14" s="275">
        <v>98.942935208999998</v>
      </c>
      <c r="I14" s="275">
        <v>25.329445447000001</v>
      </c>
      <c r="J14" s="275">
        <v>14.479662468000001</v>
      </c>
      <c r="K14" s="275">
        <v>42.827730643999999</v>
      </c>
      <c r="L14" s="275">
        <v>180.25957898999999</v>
      </c>
      <c r="M14" s="275">
        <v>372.11170716999999</v>
      </c>
      <c r="N14" s="275">
        <v>620.78222466</v>
      </c>
      <c r="O14" s="275">
        <v>645.08656097000005</v>
      </c>
      <c r="P14" s="275">
        <v>519.94181470000001</v>
      </c>
      <c r="Q14" s="275">
        <v>392.42448716000001</v>
      </c>
      <c r="R14" s="275">
        <v>288.95904611999998</v>
      </c>
      <c r="S14" s="275">
        <v>157.53942760000001</v>
      </c>
      <c r="T14" s="275">
        <v>51.152579240999998</v>
      </c>
      <c r="U14" s="275">
        <v>12.262619506</v>
      </c>
      <c r="V14" s="275">
        <v>14.413488514999999</v>
      </c>
      <c r="W14" s="275">
        <v>55.467622978999998</v>
      </c>
      <c r="X14" s="275">
        <v>238.69696601999999</v>
      </c>
      <c r="Y14" s="275">
        <v>389.72620033999999</v>
      </c>
      <c r="Z14" s="275">
        <v>596.22772674999999</v>
      </c>
      <c r="AA14" s="275">
        <v>437.41892275999999</v>
      </c>
      <c r="AB14" s="275">
        <v>448.78370343</v>
      </c>
      <c r="AC14" s="275">
        <v>374.54595398999999</v>
      </c>
      <c r="AD14" s="275">
        <v>276.01831198999997</v>
      </c>
      <c r="AE14" s="275">
        <v>131.45591383999999</v>
      </c>
      <c r="AF14" s="275">
        <v>61.426925077</v>
      </c>
      <c r="AG14" s="275">
        <v>9.3215380654000004</v>
      </c>
      <c r="AH14" s="275">
        <v>10.622936948</v>
      </c>
      <c r="AI14" s="275">
        <v>36.850734004000003</v>
      </c>
      <c r="AJ14" s="275">
        <v>122.12442402000001</v>
      </c>
      <c r="AK14" s="275">
        <v>353.15406631000002</v>
      </c>
      <c r="AL14" s="275">
        <v>510.87542947999998</v>
      </c>
      <c r="AM14" s="275">
        <v>469.55145592000002</v>
      </c>
      <c r="AN14" s="275">
        <v>333.27852080999997</v>
      </c>
      <c r="AO14" s="275">
        <v>283.69684809</v>
      </c>
      <c r="AP14" s="275">
        <v>292.68356689000001</v>
      </c>
      <c r="AQ14" s="275">
        <v>207.29325033000001</v>
      </c>
      <c r="AR14" s="275">
        <v>25.776709753999999</v>
      </c>
      <c r="AS14" s="275">
        <v>7.7686813147000002</v>
      </c>
      <c r="AT14" s="275">
        <v>12.587447291</v>
      </c>
      <c r="AU14" s="275">
        <v>56.953238390000003</v>
      </c>
      <c r="AV14" s="275">
        <v>110.61989656</v>
      </c>
      <c r="AW14" s="275">
        <v>468.77918897000001</v>
      </c>
      <c r="AX14" s="275">
        <v>618.19791291000001</v>
      </c>
      <c r="AY14" s="275">
        <v>566.87313444999995</v>
      </c>
      <c r="AZ14" s="275">
        <v>340.99101338999998</v>
      </c>
      <c r="BA14" s="275">
        <v>392.15105801999999</v>
      </c>
      <c r="BB14" s="275">
        <v>241.14937140000001</v>
      </c>
      <c r="BC14" s="275">
        <v>178.76815882</v>
      </c>
      <c r="BD14" s="275">
        <v>43.673552866999998</v>
      </c>
      <c r="BE14" s="275">
        <v>19.237154435000001</v>
      </c>
      <c r="BF14" s="275">
        <v>11.801522458000001</v>
      </c>
      <c r="BG14" s="275">
        <v>38.760996351000003</v>
      </c>
      <c r="BH14" s="338">
        <v>163.58031088999999</v>
      </c>
      <c r="BI14" s="338">
        <v>366.54303010000001</v>
      </c>
      <c r="BJ14" s="338">
        <v>546.09394497999995</v>
      </c>
      <c r="BK14" s="338">
        <v>536.01406120000001</v>
      </c>
      <c r="BL14" s="338">
        <v>437.05002765</v>
      </c>
      <c r="BM14" s="338">
        <v>397.37728724999999</v>
      </c>
      <c r="BN14" s="338">
        <v>284.43426441000003</v>
      </c>
      <c r="BO14" s="338">
        <v>163.68552041999999</v>
      </c>
      <c r="BP14" s="338">
        <v>67.871995462000001</v>
      </c>
      <c r="BQ14" s="338">
        <v>18.327808743999999</v>
      </c>
      <c r="BR14" s="338">
        <v>15.065001439</v>
      </c>
      <c r="BS14" s="338">
        <v>47.102662758000001</v>
      </c>
      <c r="BT14" s="338">
        <v>168.94741343000001</v>
      </c>
      <c r="BU14" s="338">
        <v>369.1555573</v>
      </c>
      <c r="BV14" s="338">
        <v>547.79174779000004</v>
      </c>
    </row>
    <row r="15" spans="1:74" ht="11.1" customHeight="1" x14ac:dyDescent="0.2">
      <c r="A15" s="9" t="s">
        <v>724</v>
      </c>
      <c r="B15" s="212" t="s">
        <v>623</v>
      </c>
      <c r="C15" s="275">
        <v>761.78221754000003</v>
      </c>
      <c r="D15" s="275">
        <v>628.58886743999994</v>
      </c>
      <c r="E15" s="275">
        <v>380.77694980000001</v>
      </c>
      <c r="F15" s="275">
        <v>291.88062165000002</v>
      </c>
      <c r="G15" s="275">
        <v>98.707744036999998</v>
      </c>
      <c r="H15" s="275">
        <v>31.540154674</v>
      </c>
      <c r="I15" s="275">
        <v>4.9630529227000002</v>
      </c>
      <c r="J15" s="275">
        <v>8.7190895042999994</v>
      </c>
      <c r="K15" s="275">
        <v>60.815412639999998</v>
      </c>
      <c r="L15" s="275">
        <v>261.66417702000001</v>
      </c>
      <c r="M15" s="275">
        <v>540.06072602999996</v>
      </c>
      <c r="N15" s="275">
        <v>698.47755144999996</v>
      </c>
      <c r="O15" s="275">
        <v>827.67184107000003</v>
      </c>
      <c r="P15" s="275">
        <v>732.81165828999997</v>
      </c>
      <c r="Q15" s="275">
        <v>659.35979337000003</v>
      </c>
      <c r="R15" s="275">
        <v>347.72116355999998</v>
      </c>
      <c r="S15" s="275">
        <v>136.02466097999999</v>
      </c>
      <c r="T15" s="275">
        <v>26.403450642999999</v>
      </c>
      <c r="U15" s="275">
        <v>5.1491247918000003</v>
      </c>
      <c r="V15" s="275">
        <v>11.55173374</v>
      </c>
      <c r="W15" s="275">
        <v>59.406874051999999</v>
      </c>
      <c r="X15" s="275">
        <v>257.14112034999999</v>
      </c>
      <c r="Y15" s="275">
        <v>571.66961412000001</v>
      </c>
      <c r="Z15" s="275">
        <v>828.76824617</v>
      </c>
      <c r="AA15" s="275">
        <v>969.26911701999995</v>
      </c>
      <c r="AB15" s="275">
        <v>798.42415502999995</v>
      </c>
      <c r="AC15" s="275">
        <v>682.61289996000005</v>
      </c>
      <c r="AD15" s="275">
        <v>324.57883208999999</v>
      </c>
      <c r="AE15" s="275">
        <v>126.80466688</v>
      </c>
      <c r="AF15" s="275">
        <v>27.797893250000001</v>
      </c>
      <c r="AG15" s="275">
        <v>9.8104407262999995</v>
      </c>
      <c r="AH15" s="275">
        <v>12.959668619</v>
      </c>
      <c r="AI15" s="275">
        <v>57.376485754999997</v>
      </c>
      <c r="AJ15" s="275">
        <v>220.4499663</v>
      </c>
      <c r="AK15" s="275">
        <v>613.95444416999999</v>
      </c>
      <c r="AL15" s="275">
        <v>705.22987654999997</v>
      </c>
      <c r="AM15" s="275">
        <v>890.04553423000004</v>
      </c>
      <c r="AN15" s="275">
        <v>866.85738845000003</v>
      </c>
      <c r="AO15" s="275">
        <v>583.30488552999998</v>
      </c>
      <c r="AP15" s="275">
        <v>299.39734647</v>
      </c>
      <c r="AQ15" s="275">
        <v>118.62436019</v>
      </c>
      <c r="AR15" s="275">
        <v>24.359004011</v>
      </c>
      <c r="AS15" s="275">
        <v>6.4408575205999998</v>
      </c>
      <c r="AT15" s="275">
        <v>11.071754393000001</v>
      </c>
      <c r="AU15" s="275">
        <v>31.825130182999999</v>
      </c>
      <c r="AV15" s="275">
        <v>226.59505762000001</v>
      </c>
      <c r="AW15" s="275">
        <v>444.72114070999999</v>
      </c>
      <c r="AX15" s="275">
        <v>580.75861442999997</v>
      </c>
      <c r="AY15" s="275">
        <v>869.90783515999999</v>
      </c>
      <c r="AZ15" s="275">
        <v>627.23198697999999</v>
      </c>
      <c r="BA15" s="275">
        <v>449.21204060000002</v>
      </c>
      <c r="BB15" s="275">
        <v>308.81511597999997</v>
      </c>
      <c r="BC15" s="275">
        <v>149.99576436000001</v>
      </c>
      <c r="BD15" s="275">
        <v>20.847439885</v>
      </c>
      <c r="BE15" s="275">
        <v>5.6135630961</v>
      </c>
      <c r="BF15" s="275">
        <v>6.3603972948000003</v>
      </c>
      <c r="BG15" s="275">
        <v>27.468671875999998</v>
      </c>
      <c r="BH15" s="338">
        <v>245.50626957</v>
      </c>
      <c r="BI15" s="338">
        <v>489.20027526000001</v>
      </c>
      <c r="BJ15" s="338">
        <v>776.56778550000001</v>
      </c>
      <c r="BK15" s="338">
        <v>853.92518579</v>
      </c>
      <c r="BL15" s="338">
        <v>688.35758078000003</v>
      </c>
      <c r="BM15" s="338">
        <v>556.75502291999999</v>
      </c>
      <c r="BN15" s="338">
        <v>305.85156354999998</v>
      </c>
      <c r="BO15" s="338">
        <v>135.78444091</v>
      </c>
      <c r="BP15" s="338">
        <v>29.526168440999999</v>
      </c>
      <c r="BQ15" s="338">
        <v>6.2775355522999998</v>
      </c>
      <c r="BR15" s="338">
        <v>9.1120191112000004</v>
      </c>
      <c r="BS15" s="338">
        <v>55.105410829999997</v>
      </c>
      <c r="BT15" s="338">
        <v>243.94750911</v>
      </c>
      <c r="BU15" s="338">
        <v>486.50301050000002</v>
      </c>
      <c r="BV15" s="338">
        <v>768.12086932</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2"/>
      <c r="AZ16" s="752"/>
      <c r="BA16" s="752"/>
      <c r="BB16" s="752"/>
      <c r="BC16" s="752"/>
      <c r="BD16" s="752"/>
      <c r="BE16" s="752"/>
      <c r="BF16" s="752"/>
      <c r="BG16" s="752"/>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587</v>
      </c>
      <c r="C17" s="275">
        <v>1240.7129479</v>
      </c>
      <c r="D17" s="275">
        <v>1058.7286082999999</v>
      </c>
      <c r="E17" s="275">
        <v>915.95567698000002</v>
      </c>
      <c r="F17" s="275">
        <v>540.36823657000002</v>
      </c>
      <c r="G17" s="275">
        <v>282.66490737999999</v>
      </c>
      <c r="H17" s="275">
        <v>55.317701587000002</v>
      </c>
      <c r="I17" s="275">
        <v>7.5880647824</v>
      </c>
      <c r="J17" s="275">
        <v>16.182951472999999</v>
      </c>
      <c r="K17" s="275">
        <v>100.79375198</v>
      </c>
      <c r="L17" s="275">
        <v>441.66276770000002</v>
      </c>
      <c r="M17" s="275">
        <v>689.64513520000003</v>
      </c>
      <c r="N17" s="275">
        <v>1061.3517408</v>
      </c>
      <c r="O17" s="275">
        <v>1246.5745790000001</v>
      </c>
      <c r="P17" s="275">
        <v>1055.0991561999999</v>
      </c>
      <c r="Q17" s="275">
        <v>894.83349405000001</v>
      </c>
      <c r="R17" s="275">
        <v>539.15745561000006</v>
      </c>
      <c r="S17" s="275">
        <v>267.09775696999998</v>
      </c>
      <c r="T17" s="275">
        <v>53.580169832000003</v>
      </c>
      <c r="U17" s="275">
        <v>7.3245772515000001</v>
      </c>
      <c r="V17" s="275">
        <v>16.158809465000001</v>
      </c>
      <c r="W17" s="275">
        <v>105.49592106999999</v>
      </c>
      <c r="X17" s="275">
        <v>426.04409178999998</v>
      </c>
      <c r="Y17" s="275">
        <v>689.28689391</v>
      </c>
      <c r="Z17" s="275">
        <v>1043.0298266</v>
      </c>
      <c r="AA17" s="275">
        <v>1221.9485460999999</v>
      </c>
      <c r="AB17" s="275">
        <v>1038.5177925999999</v>
      </c>
      <c r="AC17" s="275">
        <v>891.40573936999999</v>
      </c>
      <c r="AD17" s="275">
        <v>528.80713913</v>
      </c>
      <c r="AE17" s="275">
        <v>257.11021489000001</v>
      </c>
      <c r="AF17" s="275">
        <v>50.072643466000002</v>
      </c>
      <c r="AG17" s="275">
        <v>6.9482044238</v>
      </c>
      <c r="AH17" s="275">
        <v>18.032316691999998</v>
      </c>
      <c r="AI17" s="275">
        <v>109.15311964999999</v>
      </c>
      <c r="AJ17" s="275">
        <v>415.91232077000001</v>
      </c>
      <c r="AK17" s="275">
        <v>700.74082526999996</v>
      </c>
      <c r="AL17" s="275">
        <v>1050.0889582</v>
      </c>
      <c r="AM17" s="275">
        <v>1203.8174865000001</v>
      </c>
      <c r="AN17" s="275">
        <v>1047.2927049</v>
      </c>
      <c r="AO17" s="275">
        <v>914.55548422000004</v>
      </c>
      <c r="AP17" s="275">
        <v>531.62003296</v>
      </c>
      <c r="AQ17" s="275">
        <v>259.92369151000003</v>
      </c>
      <c r="AR17" s="275">
        <v>46.495660074</v>
      </c>
      <c r="AS17" s="275">
        <v>5.8570276034999997</v>
      </c>
      <c r="AT17" s="275">
        <v>19.283386441000001</v>
      </c>
      <c r="AU17" s="275">
        <v>109.20313271000001</v>
      </c>
      <c r="AV17" s="275">
        <v>405.84550051999997</v>
      </c>
      <c r="AW17" s="275">
        <v>705.95675131999997</v>
      </c>
      <c r="AX17" s="275">
        <v>1035.4383407</v>
      </c>
      <c r="AY17" s="275">
        <v>1206.6972736</v>
      </c>
      <c r="AZ17" s="275">
        <v>1084.8645038</v>
      </c>
      <c r="BA17" s="275">
        <v>920.32818178000002</v>
      </c>
      <c r="BB17" s="275">
        <v>538.51988971000003</v>
      </c>
      <c r="BC17" s="275">
        <v>232.60282824000001</v>
      </c>
      <c r="BD17" s="275">
        <v>52.610655098000002</v>
      </c>
      <c r="BE17" s="275">
        <v>6.1857606819999997</v>
      </c>
      <c r="BF17" s="275">
        <v>19.39904276</v>
      </c>
      <c r="BG17" s="275">
        <v>106.9112422</v>
      </c>
      <c r="BH17" s="338">
        <v>411.77409999999998</v>
      </c>
      <c r="BI17" s="338">
        <v>698.65719999999999</v>
      </c>
      <c r="BJ17" s="338">
        <v>994.10180000000003</v>
      </c>
      <c r="BK17" s="338">
        <v>1219.2439999999999</v>
      </c>
      <c r="BL17" s="338">
        <v>1077.452</v>
      </c>
      <c r="BM17" s="338">
        <v>903.85910000000001</v>
      </c>
      <c r="BN17" s="338">
        <v>546.98389999999995</v>
      </c>
      <c r="BO17" s="338">
        <v>230.1018</v>
      </c>
      <c r="BP17" s="338">
        <v>53.285739999999997</v>
      </c>
      <c r="BQ17" s="338">
        <v>6.3859690000000002</v>
      </c>
      <c r="BR17" s="338">
        <v>17.114599999999999</v>
      </c>
      <c r="BS17" s="338">
        <v>96.703299999999999</v>
      </c>
      <c r="BT17" s="338">
        <v>408.36720000000003</v>
      </c>
      <c r="BU17" s="338">
        <v>710.50689999999997</v>
      </c>
      <c r="BV17" s="338">
        <v>1012.171</v>
      </c>
    </row>
    <row r="18" spans="1:74" ht="11.1" customHeight="1" x14ac:dyDescent="0.2">
      <c r="A18" s="9" t="s">
        <v>150</v>
      </c>
      <c r="B18" s="212" t="s">
        <v>621</v>
      </c>
      <c r="C18" s="275">
        <v>1146.9867683</v>
      </c>
      <c r="D18" s="275">
        <v>990.81980476000001</v>
      </c>
      <c r="E18" s="275">
        <v>819.65011010000001</v>
      </c>
      <c r="F18" s="275">
        <v>448.91325696000001</v>
      </c>
      <c r="G18" s="275">
        <v>215.73673869000001</v>
      </c>
      <c r="H18" s="275">
        <v>26.070881096000001</v>
      </c>
      <c r="I18" s="275">
        <v>4.5307273300000004</v>
      </c>
      <c r="J18" s="275">
        <v>8.4569216897999997</v>
      </c>
      <c r="K18" s="275">
        <v>67.947052487999997</v>
      </c>
      <c r="L18" s="275">
        <v>382.66594764000001</v>
      </c>
      <c r="M18" s="275">
        <v>625.70815759000004</v>
      </c>
      <c r="N18" s="275">
        <v>998.25609596000004</v>
      </c>
      <c r="O18" s="275">
        <v>1153.3029681</v>
      </c>
      <c r="P18" s="275">
        <v>989.12727099000006</v>
      </c>
      <c r="Q18" s="275">
        <v>795.02623329000005</v>
      </c>
      <c r="R18" s="275">
        <v>453.27604265000002</v>
      </c>
      <c r="S18" s="275">
        <v>198.91362649999999</v>
      </c>
      <c r="T18" s="275">
        <v>26.184398151</v>
      </c>
      <c r="U18" s="275">
        <v>4.4518336418000004</v>
      </c>
      <c r="V18" s="275">
        <v>8.7534697047000005</v>
      </c>
      <c r="W18" s="275">
        <v>70.846423138000006</v>
      </c>
      <c r="X18" s="275">
        <v>372.52621803</v>
      </c>
      <c r="Y18" s="275">
        <v>629.27933400999996</v>
      </c>
      <c r="Z18" s="275">
        <v>976.10105226999997</v>
      </c>
      <c r="AA18" s="275">
        <v>1127.8792739</v>
      </c>
      <c r="AB18" s="275">
        <v>976.17843468000001</v>
      </c>
      <c r="AC18" s="275">
        <v>801.28259986</v>
      </c>
      <c r="AD18" s="275">
        <v>446.50929745000002</v>
      </c>
      <c r="AE18" s="275">
        <v>189.91158865</v>
      </c>
      <c r="AF18" s="275">
        <v>23.172631995</v>
      </c>
      <c r="AG18" s="275">
        <v>4.0280591657000002</v>
      </c>
      <c r="AH18" s="275">
        <v>10.020966426999999</v>
      </c>
      <c r="AI18" s="275">
        <v>73.956000320000001</v>
      </c>
      <c r="AJ18" s="275">
        <v>359.3112984</v>
      </c>
      <c r="AK18" s="275">
        <v>646.50124869000001</v>
      </c>
      <c r="AL18" s="275">
        <v>977.05233908000002</v>
      </c>
      <c r="AM18" s="275">
        <v>1121.8204628999999</v>
      </c>
      <c r="AN18" s="275">
        <v>986.55578127000001</v>
      </c>
      <c r="AO18" s="275">
        <v>826.7427629</v>
      </c>
      <c r="AP18" s="275">
        <v>450.01480760999999</v>
      </c>
      <c r="AQ18" s="275">
        <v>195.46036050000001</v>
      </c>
      <c r="AR18" s="275">
        <v>20.826163785999999</v>
      </c>
      <c r="AS18" s="275">
        <v>3.9321236788</v>
      </c>
      <c r="AT18" s="275">
        <v>10.374069927000001</v>
      </c>
      <c r="AU18" s="275">
        <v>75.345046925999995</v>
      </c>
      <c r="AV18" s="275">
        <v>350.30562541</v>
      </c>
      <c r="AW18" s="275">
        <v>659.25222599999995</v>
      </c>
      <c r="AX18" s="275">
        <v>966.29277615000001</v>
      </c>
      <c r="AY18" s="275">
        <v>1128.6684173000001</v>
      </c>
      <c r="AZ18" s="275">
        <v>1023.1335525</v>
      </c>
      <c r="BA18" s="275">
        <v>830.54927799999996</v>
      </c>
      <c r="BB18" s="275">
        <v>454.38032021999999</v>
      </c>
      <c r="BC18" s="275">
        <v>173.18183604000001</v>
      </c>
      <c r="BD18" s="275">
        <v>23.239617584000001</v>
      </c>
      <c r="BE18" s="275">
        <v>4.2934747899000003</v>
      </c>
      <c r="BF18" s="275">
        <v>11.032223521000001</v>
      </c>
      <c r="BG18" s="275">
        <v>74.370822407000006</v>
      </c>
      <c r="BH18" s="338">
        <v>355.30059999999997</v>
      </c>
      <c r="BI18" s="338">
        <v>652.00599999999997</v>
      </c>
      <c r="BJ18" s="338">
        <v>919.03229999999996</v>
      </c>
      <c r="BK18" s="338">
        <v>1150.5250000000001</v>
      </c>
      <c r="BL18" s="338">
        <v>1018.2910000000001</v>
      </c>
      <c r="BM18" s="338">
        <v>812.86429999999996</v>
      </c>
      <c r="BN18" s="338">
        <v>463.53289999999998</v>
      </c>
      <c r="BO18" s="338">
        <v>173.96530000000001</v>
      </c>
      <c r="BP18" s="338">
        <v>22.763310000000001</v>
      </c>
      <c r="BQ18" s="338">
        <v>4.2933950000000003</v>
      </c>
      <c r="BR18" s="338">
        <v>10.27685</v>
      </c>
      <c r="BS18" s="338">
        <v>65.664529999999999</v>
      </c>
      <c r="BT18" s="338">
        <v>349.69299999999998</v>
      </c>
      <c r="BU18" s="338">
        <v>661.84529999999995</v>
      </c>
      <c r="BV18" s="338">
        <v>937.86159999999995</v>
      </c>
    </row>
    <row r="19" spans="1:74" ht="11.1" customHeight="1" x14ac:dyDescent="0.2">
      <c r="A19" s="9" t="s">
        <v>151</v>
      </c>
      <c r="B19" s="212" t="s">
        <v>588</v>
      </c>
      <c r="C19" s="275">
        <v>1249.8300581000001</v>
      </c>
      <c r="D19" s="275">
        <v>1080.5299726999999</v>
      </c>
      <c r="E19" s="275">
        <v>843.61691174999999</v>
      </c>
      <c r="F19" s="275">
        <v>445.12354673999999</v>
      </c>
      <c r="G19" s="275">
        <v>233.47935992000001</v>
      </c>
      <c r="H19" s="275">
        <v>36.057774504000001</v>
      </c>
      <c r="I19" s="275">
        <v>8.7398741615999995</v>
      </c>
      <c r="J19" s="275">
        <v>17.745916979</v>
      </c>
      <c r="K19" s="275">
        <v>88.154413118999997</v>
      </c>
      <c r="L19" s="275">
        <v>408.86936556000001</v>
      </c>
      <c r="M19" s="275">
        <v>700.46143052000002</v>
      </c>
      <c r="N19" s="275">
        <v>1126.0696598</v>
      </c>
      <c r="O19" s="275">
        <v>1257.0019319</v>
      </c>
      <c r="P19" s="275">
        <v>1079.7852372</v>
      </c>
      <c r="Q19" s="275">
        <v>794.75367621999999</v>
      </c>
      <c r="R19" s="275">
        <v>446.56279651</v>
      </c>
      <c r="S19" s="275">
        <v>213.36835162</v>
      </c>
      <c r="T19" s="275">
        <v>36.004271709000001</v>
      </c>
      <c r="U19" s="275">
        <v>8.7155297219999994</v>
      </c>
      <c r="V19" s="275">
        <v>18.383822562999999</v>
      </c>
      <c r="W19" s="275">
        <v>95.076551395999999</v>
      </c>
      <c r="X19" s="275">
        <v>405.7511892</v>
      </c>
      <c r="Y19" s="275">
        <v>697.45002344</v>
      </c>
      <c r="Z19" s="275">
        <v>1108.6377113999999</v>
      </c>
      <c r="AA19" s="275">
        <v>1234.9838219000001</v>
      </c>
      <c r="AB19" s="275">
        <v>1070.5561204999999</v>
      </c>
      <c r="AC19" s="275">
        <v>811.26300994999997</v>
      </c>
      <c r="AD19" s="275">
        <v>453.04870605999997</v>
      </c>
      <c r="AE19" s="275">
        <v>204.41988473000001</v>
      </c>
      <c r="AF19" s="275">
        <v>32.837430312999999</v>
      </c>
      <c r="AG19" s="275">
        <v>8.5072727493000002</v>
      </c>
      <c r="AH19" s="275">
        <v>19.512911857999999</v>
      </c>
      <c r="AI19" s="275">
        <v>91.754347609000007</v>
      </c>
      <c r="AJ19" s="275">
        <v>400.66089484999998</v>
      </c>
      <c r="AK19" s="275">
        <v>714.82502336000005</v>
      </c>
      <c r="AL19" s="275">
        <v>1127.6253839000001</v>
      </c>
      <c r="AM19" s="275">
        <v>1248.4109582000001</v>
      </c>
      <c r="AN19" s="275">
        <v>1097.3104863999999</v>
      </c>
      <c r="AO19" s="275">
        <v>846.37029297000004</v>
      </c>
      <c r="AP19" s="275">
        <v>458.15819078999999</v>
      </c>
      <c r="AQ19" s="275">
        <v>206.41411203000001</v>
      </c>
      <c r="AR19" s="275">
        <v>29.79853705</v>
      </c>
      <c r="AS19" s="275">
        <v>9.9328740116999992</v>
      </c>
      <c r="AT19" s="275">
        <v>16.027596456000001</v>
      </c>
      <c r="AU19" s="275">
        <v>97.274395071000001</v>
      </c>
      <c r="AV19" s="275">
        <v>403.87204453999999</v>
      </c>
      <c r="AW19" s="275">
        <v>742.49762996000004</v>
      </c>
      <c r="AX19" s="275">
        <v>1115.5239735</v>
      </c>
      <c r="AY19" s="275">
        <v>1258.2316552</v>
      </c>
      <c r="AZ19" s="275">
        <v>1143.1886152</v>
      </c>
      <c r="BA19" s="275">
        <v>845.06918595000002</v>
      </c>
      <c r="BB19" s="275">
        <v>462.74594689000003</v>
      </c>
      <c r="BC19" s="275">
        <v>193.24817250000001</v>
      </c>
      <c r="BD19" s="275">
        <v>33.245880118999999</v>
      </c>
      <c r="BE19" s="275">
        <v>10.862013191999999</v>
      </c>
      <c r="BF19" s="275">
        <v>17.620848062</v>
      </c>
      <c r="BG19" s="275">
        <v>96.784659083999998</v>
      </c>
      <c r="BH19" s="338">
        <v>404.33870000000002</v>
      </c>
      <c r="BI19" s="338">
        <v>733.93949999999995</v>
      </c>
      <c r="BJ19" s="338">
        <v>1066.9849999999999</v>
      </c>
      <c r="BK19" s="338">
        <v>1291.1110000000001</v>
      </c>
      <c r="BL19" s="338">
        <v>1136.1990000000001</v>
      </c>
      <c r="BM19" s="338">
        <v>826.91570000000002</v>
      </c>
      <c r="BN19" s="338">
        <v>476.44589999999999</v>
      </c>
      <c r="BO19" s="338">
        <v>192.94909999999999</v>
      </c>
      <c r="BP19" s="338">
        <v>31.238140000000001</v>
      </c>
      <c r="BQ19" s="338">
        <v>11.038790000000001</v>
      </c>
      <c r="BR19" s="338">
        <v>16.844719999999999</v>
      </c>
      <c r="BS19" s="338">
        <v>85.662710000000004</v>
      </c>
      <c r="BT19" s="338">
        <v>394.01319999999998</v>
      </c>
      <c r="BU19" s="338">
        <v>738.81989999999996</v>
      </c>
      <c r="BV19" s="338">
        <v>1085.549</v>
      </c>
    </row>
    <row r="20" spans="1:74" ht="11.1" customHeight="1" x14ac:dyDescent="0.2">
      <c r="A20" s="9" t="s">
        <v>152</v>
      </c>
      <c r="B20" s="212" t="s">
        <v>589</v>
      </c>
      <c r="C20" s="275">
        <v>1321.7158357999999</v>
      </c>
      <c r="D20" s="275">
        <v>1106.8583315999999</v>
      </c>
      <c r="E20" s="275">
        <v>841.09326849000001</v>
      </c>
      <c r="F20" s="275">
        <v>431.63701054000001</v>
      </c>
      <c r="G20" s="275">
        <v>216.49642847000001</v>
      </c>
      <c r="H20" s="275">
        <v>43.743190466000001</v>
      </c>
      <c r="I20" s="275">
        <v>12.390597039999999</v>
      </c>
      <c r="J20" s="275">
        <v>24.757401339000001</v>
      </c>
      <c r="K20" s="275">
        <v>114.25770013</v>
      </c>
      <c r="L20" s="275">
        <v>420.51644615999999</v>
      </c>
      <c r="M20" s="275">
        <v>755.94130458999996</v>
      </c>
      <c r="N20" s="275">
        <v>1201.9928915</v>
      </c>
      <c r="O20" s="275">
        <v>1321.2116017999999</v>
      </c>
      <c r="P20" s="275">
        <v>1105.8490930999999</v>
      </c>
      <c r="Q20" s="275">
        <v>783.12894638</v>
      </c>
      <c r="R20" s="275">
        <v>422.13745791000002</v>
      </c>
      <c r="S20" s="275">
        <v>200.64012589999999</v>
      </c>
      <c r="T20" s="275">
        <v>43.773970632999998</v>
      </c>
      <c r="U20" s="275">
        <v>12.107851948</v>
      </c>
      <c r="V20" s="275">
        <v>24.647252927</v>
      </c>
      <c r="W20" s="275">
        <v>118.87342504999999</v>
      </c>
      <c r="X20" s="275">
        <v>410.57862799999998</v>
      </c>
      <c r="Y20" s="275">
        <v>745.96049114000004</v>
      </c>
      <c r="Z20" s="275">
        <v>1205.4677775</v>
      </c>
      <c r="AA20" s="275">
        <v>1311.9031110000001</v>
      </c>
      <c r="AB20" s="275">
        <v>1096.9810505</v>
      </c>
      <c r="AC20" s="275">
        <v>800.61008053</v>
      </c>
      <c r="AD20" s="275">
        <v>442.89167949</v>
      </c>
      <c r="AE20" s="275">
        <v>200.48333445</v>
      </c>
      <c r="AF20" s="275">
        <v>42.290976264999998</v>
      </c>
      <c r="AG20" s="275">
        <v>12.499724858</v>
      </c>
      <c r="AH20" s="275">
        <v>25.710679961</v>
      </c>
      <c r="AI20" s="275">
        <v>110.76417075000001</v>
      </c>
      <c r="AJ20" s="275">
        <v>417.14822197000001</v>
      </c>
      <c r="AK20" s="275">
        <v>750.57329144000005</v>
      </c>
      <c r="AL20" s="275">
        <v>1236.7019319999999</v>
      </c>
      <c r="AM20" s="275">
        <v>1320.4077864000001</v>
      </c>
      <c r="AN20" s="275">
        <v>1121.4855564</v>
      </c>
      <c r="AO20" s="275">
        <v>830.65781360000005</v>
      </c>
      <c r="AP20" s="275">
        <v>452.36952213000001</v>
      </c>
      <c r="AQ20" s="275">
        <v>199.76100321999999</v>
      </c>
      <c r="AR20" s="275">
        <v>38.819055994000003</v>
      </c>
      <c r="AS20" s="275">
        <v>13.014951612999999</v>
      </c>
      <c r="AT20" s="275">
        <v>20.899824529</v>
      </c>
      <c r="AU20" s="275">
        <v>115.93122284</v>
      </c>
      <c r="AV20" s="275">
        <v>418.35456181000001</v>
      </c>
      <c r="AW20" s="275">
        <v>781.94964895999999</v>
      </c>
      <c r="AX20" s="275">
        <v>1232.4055229000001</v>
      </c>
      <c r="AY20" s="275">
        <v>1312.9731147</v>
      </c>
      <c r="AZ20" s="275">
        <v>1160.5277943000001</v>
      </c>
      <c r="BA20" s="275">
        <v>824.27963555999997</v>
      </c>
      <c r="BB20" s="275">
        <v>455.27413077</v>
      </c>
      <c r="BC20" s="275">
        <v>197.36342686</v>
      </c>
      <c r="BD20" s="275">
        <v>40.479704804000001</v>
      </c>
      <c r="BE20" s="275">
        <v>13.555388962</v>
      </c>
      <c r="BF20" s="275">
        <v>22.059075834000001</v>
      </c>
      <c r="BG20" s="275">
        <v>114.64865761999999</v>
      </c>
      <c r="BH20" s="338">
        <v>416.59570000000002</v>
      </c>
      <c r="BI20" s="338">
        <v>774.93320000000006</v>
      </c>
      <c r="BJ20" s="338">
        <v>1201.22</v>
      </c>
      <c r="BK20" s="338">
        <v>1348.5840000000001</v>
      </c>
      <c r="BL20" s="338">
        <v>1145.778</v>
      </c>
      <c r="BM20" s="338">
        <v>807.85670000000005</v>
      </c>
      <c r="BN20" s="338">
        <v>466.71260000000001</v>
      </c>
      <c r="BO20" s="338">
        <v>200.5241</v>
      </c>
      <c r="BP20" s="338">
        <v>39.89911</v>
      </c>
      <c r="BQ20" s="338">
        <v>14.380599999999999</v>
      </c>
      <c r="BR20" s="338">
        <v>22.201889999999999</v>
      </c>
      <c r="BS20" s="338">
        <v>104.0825</v>
      </c>
      <c r="BT20" s="338">
        <v>407.24700000000001</v>
      </c>
      <c r="BU20" s="338">
        <v>779.47760000000005</v>
      </c>
      <c r="BV20" s="338">
        <v>1220.76</v>
      </c>
    </row>
    <row r="21" spans="1:74" ht="11.1" customHeight="1" x14ac:dyDescent="0.2">
      <c r="A21" s="9" t="s">
        <v>153</v>
      </c>
      <c r="B21" s="212" t="s">
        <v>622</v>
      </c>
      <c r="C21" s="275">
        <v>625.23519713999997</v>
      </c>
      <c r="D21" s="275">
        <v>515.62831064</v>
      </c>
      <c r="E21" s="275">
        <v>352.76011210000001</v>
      </c>
      <c r="F21" s="275">
        <v>144.48795652999999</v>
      </c>
      <c r="G21" s="275">
        <v>50.756493892000002</v>
      </c>
      <c r="H21" s="275">
        <v>2.0974116709000001</v>
      </c>
      <c r="I21" s="275">
        <v>0.25982248734000002</v>
      </c>
      <c r="J21" s="275">
        <v>0.23299144334999999</v>
      </c>
      <c r="K21" s="275">
        <v>12.307902185</v>
      </c>
      <c r="L21" s="275">
        <v>139.71813594</v>
      </c>
      <c r="M21" s="275">
        <v>319.22630817999999</v>
      </c>
      <c r="N21" s="275">
        <v>560.26893227999994</v>
      </c>
      <c r="O21" s="275">
        <v>624.19126831999995</v>
      </c>
      <c r="P21" s="275">
        <v>509.63049242</v>
      </c>
      <c r="Q21" s="275">
        <v>336.83009937999998</v>
      </c>
      <c r="R21" s="275">
        <v>148.04630940000001</v>
      </c>
      <c r="S21" s="275">
        <v>46.423821754000002</v>
      </c>
      <c r="T21" s="275">
        <v>2.3092507889</v>
      </c>
      <c r="U21" s="275">
        <v>0.25645601417000002</v>
      </c>
      <c r="V21" s="275">
        <v>0.25777967960999998</v>
      </c>
      <c r="W21" s="275">
        <v>13.107790892000001</v>
      </c>
      <c r="X21" s="275">
        <v>141.49599108000001</v>
      </c>
      <c r="Y21" s="275">
        <v>321.83480817999998</v>
      </c>
      <c r="Z21" s="275">
        <v>542.56927568000003</v>
      </c>
      <c r="AA21" s="275">
        <v>599.66149055000005</v>
      </c>
      <c r="AB21" s="275">
        <v>506.45738612000002</v>
      </c>
      <c r="AC21" s="275">
        <v>355.79257249</v>
      </c>
      <c r="AD21" s="275">
        <v>145.53932386</v>
      </c>
      <c r="AE21" s="275">
        <v>45.835223100999997</v>
      </c>
      <c r="AF21" s="275">
        <v>1.6927047651</v>
      </c>
      <c r="AG21" s="275">
        <v>0.25244108870999998</v>
      </c>
      <c r="AH21" s="275">
        <v>0.35852218243</v>
      </c>
      <c r="AI21" s="275">
        <v>13.203016412</v>
      </c>
      <c r="AJ21" s="275">
        <v>137.76469628999999</v>
      </c>
      <c r="AK21" s="275">
        <v>336.61215195</v>
      </c>
      <c r="AL21" s="275">
        <v>528.76010852000002</v>
      </c>
      <c r="AM21" s="275">
        <v>606.46736987999998</v>
      </c>
      <c r="AN21" s="275">
        <v>501.66518256000001</v>
      </c>
      <c r="AO21" s="275">
        <v>369.99730681</v>
      </c>
      <c r="AP21" s="275">
        <v>145.10236871000001</v>
      </c>
      <c r="AQ21" s="275">
        <v>48.041129607999999</v>
      </c>
      <c r="AR21" s="275">
        <v>1.4921486128999999</v>
      </c>
      <c r="AS21" s="275">
        <v>0.30129331038000001</v>
      </c>
      <c r="AT21" s="275">
        <v>0.39902958855999998</v>
      </c>
      <c r="AU21" s="275">
        <v>13.013562949000001</v>
      </c>
      <c r="AV21" s="275">
        <v>137.18947903</v>
      </c>
      <c r="AW21" s="275">
        <v>352.74382957</v>
      </c>
      <c r="AX21" s="275">
        <v>519.78343410000002</v>
      </c>
      <c r="AY21" s="275">
        <v>614.69158736999998</v>
      </c>
      <c r="AZ21" s="275">
        <v>521.49697332000005</v>
      </c>
      <c r="BA21" s="275">
        <v>362.08226264000001</v>
      </c>
      <c r="BB21" s="275">
        <v>140.98767814000001</v>
      </c>
      <c r="BC21" s="275">
        <v>41.533944630999997</v>
      </c>
      <c r="BD21" s="275">
        <v>1.4045277635</v>
      </c>
      <c r="BE21" s="275">
        <v>0.30387321992999999</v>
      </c>
      <c r="BF21" s="275">
        <v>0.43516726456999999</v>
      </c>
      <c r="BG21" s="275">
        <v>13.34209044</v>
      </c>
      <c r="BH21" s="338">
        <v>139.79560000000001</v>
      </c>
      <c r="BI21" s="338">
        <v>347.14710000000002</v>
      </c>
      <c r="BJ21" s="338">
        <v>484.84910000000002</v>
      </c>
      <c r="BK21" s="338">
        <v>633.62699999999995</v>
      </c>
      <c r="BL21" s="338">
        <v>517.95029999999997</v>
      </c>
      <c r="BM21" s="338">
        <v>350.2081</v>
      </c>
      <c r="BN21" s="338">
        <v>145.62530000000001</v>
      </c>
      <c r="BO21" s="338">
        <v>40.953850000000003</v>
      </c>
      <c r="BP21" s="338">
        <v>1.2269049999999999</v>
      </c>
      <c r="BQ21" s="338">
        <v>0.3003576</v>
      </c>
      <c r="BR21" s="338">
        <v>0.43197780000000002</v>
      </c>
      <c r="BS21" s="338">
        <v>10.71987</v>
      </c>
      <c r="BT21" s="338">
        <v>136.14189999999999</v>
      </c>
      <c r="BU21" s="338">
        <v>346.68799999999999</v>
      </c>
      <c r="BV21" s="338">
        <v>496.11509999999998</v>
      </c>
    </row>
    <row r="22" spans="1:74" ht="11.1" customHeight="1" x14ac:dyDescent="0.2">
      <c r="A22" s="9" t="s">
        <v>154</v>
      </c>
      <c r="B22" s="212" t="s">
        <v>591</v>
      </c>
      <c r="C22" s="275">
        <v>789.41515598000001</v>
      </c>
      <c r="D22" s="275">
        <v>650.44872883000005</v>
      </c>
      <c r="E22" s="275">
        <v>423.82047763999998</v>
      </c>
      <c r="F22" s="275">
        <v>173.29603137000001</v>
      </c>
      <c r="G22" s="275">
        <v>59.261792958999997</v>
      </c>
      <c r="H22" s="275">
        <v>2.0120396368</v>
      </c>
      <c r="I22" s="275">
        <v>0.16477672458000001</v>
      </c>
      <c r="J22" s="275">
        <v>0.40952754117000001</v>
      </c>
      <c r="K22" s="275">
        <v>18.372719747000001</v>
      </c>
      <c r="L22" s="275">
        <v>184.09582638000001</v>
      </c>
      <c r="M22" s="275">
        <v>421.87375412</v>
      </c>
      <c r="N22" s="275">
        <v>726.67629783999996</v>
      </c>
      <c r="O22" s="275">
        <v>783.26204675999998</v>
      </c>
      <c r="P22" s="275">
        <v>638.46738828000002</v>
      </c>
      <c r="Q22" s="275">
        <v>396.93904378000002</v>
      </c>
      <c r="R22" s="275">
        <v>175.33785121</v>
      </c>
      <c r="S22" s="275">
        <v>53.293206345999998</v>
      </c>
      <c r="T22" s="275">
        <v>2.2221487309999999</v>
      </c>
      <c r="U22" s="275">
        <v>0.16477672458000001</v>
      </c>
      <c r="V22" s="275">
        <v>0.40952754117000001</v>
      </c>
      <c r="W22" s="275">
        <v>20.365050610000001</v>
      </c>
      <c r="X22" s="275">
        <v>192.23880763</v>
      </c>
      <c r="Y22" s="275">
        <v>421.47658224999998</v>
      </c>
      <c r="Z22" s="275">
        <v>708.94180417999996</v>
      </c>
      <c r="AA22" s="275">
        <v>756.52851576</v>
      </c>
      <c r="AB22" s="275">
        <v>633.10309262999999</v>
      </c>
      <c r="AC22" s="275">
        <v>420.28384714999999</v>
      </c>
      <c r="AD22" s="275">
        <v>180.58028318999999</v>
      </c>
      <c r="AE22" s="275">
        <v>54.589278427000004</v>
      </c>
      <c r="AF22" s="275">
        <v>1.3248814152999999</v>
      </c>
      <c r="AG22" s="275">
        <v>0.16477672458000001</v>
      </c>
      <c r="AH22" s="275">
        <v>0.40952754117000001</v>
      </c>
      <c r="AI22" s="275">
        <v>18.682330704999998</v>
      </c>
      <c r="AJ22" s="275">
        <v>189.94422046</v>
      </c>
      <c r="AK22" s="275">
        <v>442.98937310000002</v>
      </c>
      <c r="AL22" s="275">
        <v>703.42590261999999</v>
      </c>
      <c r="AM22" s="275">
        <v>776.77793052000004</v>
      </c>
      <c r="AN22" s="275">
        <v>635.39055572999996</v>
      </c>
      <c r="AO22" s="275">
        <v>440.89431581000002</v>
      </c>
      <c r="AP22" s="275">
        <v>177.64430866999999</v>
      </c>
      <c r="AQ22" s="275">
        <v>57.091450211000002</v>
      </c>
      <c r="AR22" s="275">
        <v>1.1378538622000001</v>
      </c>
      <c r="AS22" s="275">
        <v>0.23517535612000001</v>
      </c>
      <c r="AT22" s="275">
        <v>4.7079229073000002E-2</v>
      </c>
      <c r="AU22" s="275">
        <v>18.427454164</v>
      </c>
      <c r="AV22" s="275">
        <v>194.76195473999999</v>
      </c>
      <c r="AW22" s="275">
        <v>472.58123570999999</v>
      </c>
      <c r="AX22" s="275">
        <v>691.10646802999997</v>
      </c>
      <c r="AY22" s="275">
        <v>795.62583810000001</v>
      </c>
      <c r="AZ22" s="275">
        <v>668.73516973999995</v>
      </c>
      <c r="BA22" s="275">
        <v>433.49975365</v>
      </c>
      <c r="BB22" s="275">
        <v>172.49972536999999</v>
      </c>
      <c r="BC22" s="275">
        <v>51.274867190000002</v>
      </c>
      <c r="BD22" s="275">
        <v>1.1844779821</v>
      </c>
      <c r="BE22" s="275">
        <v>0.23517535612000001</v>
      </c>
      <c r="BF22" s="275">
        <v>0.16425928558</v>
      </c>
      <c r="BG22" s="275">
        <v>18.903927594999999</v>
      </c>
      <c r="BH22" s="338">
        <v>193.5454</v>
      </c>
      <c r="BI22" s="338">
        <v>464.73399999999998</v>
      </c>
      <c r="BJ22" s="338">
        <v>649.1893</v>
      </c>
      <c r="BK22" s="338">
        <v>823.7595</v>
      </c>
      <c r="BL22" s="338">
        <v>658.75409999999999</v>
      </c>
      <c r="BM22" s="338">
        <v>422.17419999999998</v>
      </c>
      <c r="BN22" s="338">
        <v>178.68029999999999</v>
      </c>
      <c r="BO22" s="338">
        <v>51.020020000000002</v>
      </c>
      <c r="BP22" s="338">
        <v>0.82175589999999998</v>
      </c>
      <c r="BQ22" s="338">
        <v>0.23517540000000001</v>
      </c>
      <c r="BR22" s="338">
        <v>0.1642593</v>
      </c>
      <c r="BS22" s="338">
        <v>15.61576</v>
      </c>
      <c r="BT22" s="338">
        <v>188.30119999999999</v>
      </c>
      <c r="BU22" s="338">
        <v>461.98919999999998</v>
      </c>
      <c r="BV22" s="338">
        <v>659.02890000000002</v>
      </c>
    </row>
    <row r="23" spans="1:74" ht="11.1" customHeight="1" x14ac:dyDescent="0.2">
      <c r="A23" s="9" t="s">
        <v>155</v>
      </c>
      <c r="B23" s="212" t="s">
        <v>592</v>
      </c>
      <c r="C23" s="275">
        <v>545.43971862000001</v>
      </c>
      <c r="D23" s="275">
        <v>433.13347463999997</v>
      </c>
      <c r="E23" s="275">
        <v>238.31705546000001</v>
      </c>
      <c r="F23" s="275">
        <v>71.551914839999995</v>
      </c>
      <c r="G23" s="275">
        <v>9.6145193641999995</v>
      </c>
      <c r="H23" s="275">
        <v>0.22821448315000001</v>
      </c>
      <c r="I23" s="275">
        <v>8.2734363365000001E-3</v>
      </c>
      <c r="J23" s="275">
        <v>0.19067413018000001</v>
      </c>
      <c r="K23" s="275">
        <v>5.5917424424000002</v>
      </c>
      <c r="L23" s="275">
        <v>68.779788784000004</v>
      </c>
      <c r="M23" s="275">
        <v>243.18696711999999</v>
      </c>
      <c r="N23" s="275">
        <v>510.96139033999998</v>
      </c>
      <c r="O23" s="275">
        <v>538.55945313999996</v>
      </c>
      <c r="P23" s="275">
        <v>419.07151935000002</v>
      </c>
      <c r="Q23" s="275">
        <v>219.01221783</v>
      </c>
      <c r="R23" s="275">
        <v>70.340586114000004</v>
      </c>
      <c r="S23" s="275">
        <v>8.3847744359000007</v>
      </c>
      <c r="T23" s="275">
        <v>0.21986286469999999</v>
      </c>
      <c r="U23" s="275">
        <v>8.2734363365000001E-3</v>
      </c>
      <c r="V23" s="275">
        <v>0.18232914399</v>
      </c>
      <c r="W23" s="275">
        <v>5.6317197096999996</v>
      </c>
      <c r="X23" s="275">
        <v>67.762009176000007</v>
      </c>
      <c r="Y23" s="275">
        <v>232.34687919000001</v>
      </c>
      <c r="Z23" s="275">
        <v>501.28102866</v>
      </c>
      <c r="AA23" s="275">
        <v>526.38345669</v>
      </c>
      <c r="AB23" s="275">
        <v>408.74716642999999</v>
      </c>
      <c r="AC23" s="275">
        <v>222.21612665999999</v>
      </c>
      <c r="AD23" s="275">
        <v>76.193168356000001</v>
      </c>
      <c r="AE23" s="275">
        <v>9.1330561040999996</v>
      </c>
      <c r="AF23" s="275">
        <v>0.10538232997999999</v>
      </c>
      <c r="AG23" s="275">
        <v>8.2734363365000001E-3</v>
      </c>
      <c r="AH23" s="275">
        <v>0.19787903622</v>
      </c>
      <c r="AI23" s="275">
        <v>4.7068439621999998</v>
      </c>
      <c r="AJ23" s="275">
        <v>68.878397972000002</v>
      </c>
      <c r="AK23" s="275">
        <v>245.91910951</v>
      </c>
      <c r="AL23" s="275">
        <v>512.42000855000003</v>
      </c>
      <c r="AM23" s="275">
        <v>540.72530170000005</v>
      </c>
      <c r="AN23" s="275">
        <v>407.66389032000001</v>
      </c>
      <c r="AO23" s="275">
        <v>239.94418035999999</v>
      </c>
      <c r="AP23" s="275">
        <v>76.205989758000001</v>
      </c>
      <c r="AQ23" s="275">
        <v>9.7720641550000007</v>
      </c>
      <c r="AR23" s="275">
        <v>7.5327524438999996E-2</v>
      </c>
      <c r="AS23" s="275">
        <v>7.6975926023000003E-3</v>
      </c>
      <c r="AT23" s="275">
        <v>9.2387272502000004E-2</v>
      </c>
      <c r="AU23" s="275">
        <v>4.7183705748999998</v>
      </c>
      <c r="AV23" s="275">
        <v>69.236375800000005</v>
      </c>
      <c r="AW23" s="275">
        <v>261.03669014000002</v>
      </c>
      <c r="AX23" s="275">
        <v>503.51916412000003</v>
      </c>
      <c r="AY23" s="275">
        <v>558.14462638999998</v>
      </c>
      <c r="AZ23" s="275">
        <v>423.03475100999998</v>
      </c>
      <c r="BA23" s="275">
        <v>239.77389840999999</v>
      </c>
      <c r="BB23" s="275">
        <v>73.157553070000006</v>
      </c>
      <c r="BC23" s="275">
        <v>9.8018093421000003</v>
      </c>
      <c r="BD23" s="275">
        <v>6.7070830484000005E-2</v>
      </c>
      <c r="BE23" s="275">
        <v>7.6975926023000003E-3</v>
      </c>
      <c r="BF23" s="275">
        <v>0.12762253171999999</v>
      </c>
      <c r="BG23" s="275">
        <v>4.7618420723000003</v>
      </c>
      <c r="BH23" s="338">
        <v>66.918559999999999</v>
      </c>
      <c r="BI23" s="338">
        <v>262.44819999999999</v>
      </c>
      <c r="BJ23" s="338">
        <v>484.8904</v>
      </c>
      <c r="BK23" s="338">
        <v>577.33619999999996</v>
      </c>
      <c r="BL23" s="338">
        <v>411.07670000000002</v>
      </c>
      <c r="BM23" s="338">
        <v>238.58799999999999</v>
      </c>
      <c r="BN23" s="338">
        <v>76.811000000000007</v>
      </c>
      <c r="BO23" s="338">
        <v>11.07184</v>
      </c>
      <c r="BP23" s="338">
        <v>5.0516100000000001E-2</v>
      </c>
      <c r="BQ23" s="338">
        <v>7.6975899999999998E-3</v>
      </c>
      <c r="BR23" s="338">
        <v>0.1276225</v>
      </c>
      <c r="BS23" s="338">
        <v>3.8872439999999999</v>
      </c>
      <c r="BT23" s="338">
        <v>65.926000000000002</v>
      </c>
      <c r="BU23" s="338">
        <v>261.8177</v>
      </c>
      <c r="BV23" s="338">
        <v>486.17360000000002</v>
      </c>
    </row>
    <row r="24" spans="1:74" ht="11.1" customHeight="1" x14ac:dyDescent="0.2">
      <c r="A24" s="9" t="s">
        <v>156</v>
      </c>
      <c r="B24" s="212" t="s">
        <v>593</v>
      </c>
      <c r="C24" s="275">
        <v>895.75020013000005</v>
      </c>
      <c r="D24" s="275">
        <v>758.80556589000003</v>
      </c>
      <c r="E24" s="275">
        <v>616.13119061999998</v>
      </c>
      <c r="F24" s="275">
        <v>416.95446965000002</v>
      </c>
      <c r="G24" s="275">
        <v>232.76655434</v>
      </c>
      <c r="H24" s="275">
        <v>84.507117273999995</v>
      </c>
      <c r="I24" s="275">
        <v>12.243149983</v>
      </c>
      <c r="J24" s="275">
        <v>27.001041841999999</v>
      </c>
      <c r="K24" s="275">
        <v>123.24505255</v>
      </c>
      <c r="L24" s="275">
        <v>349.44164423000001</v>
      </c>
      <c r="M24" s="275">
        <v>624.57902035999996</v>
      </c>
      <c r="N24" s="275">
        <v>913.47430037000004</v>
      </c>
      <c r="O24" s="275">
        <v>883.65390946000002</v>
      </c>
      <c r="P24" s="275">
        <v>757.21288516000004</v>
      </c>
      <c r="Q24" s="275">
        <v>596.56198592999999</v>
      </c>
      <c r="R24" s="275">
        <v>413.90835945999999</v>
      </c>
      <c r="S24" s="275">
        <v>229.27202346000001</v>
      </c>
      <c r="T24" s="275">
        <v>84.472064521999997</v>
      </c>
      <c r="U24" s="275">
        <v>12.403937782</v>
      </c>
      <c r="V24" s="275">
        <v>25.206811471000002</v>
      </c>
      <c r="W24" s="275">
        <v>120.60407864</v>
      </c>
      <c r="X24" s="275">
        <v>340.85220208999999</v>
      </c>
      <c r="Y24" s="275">
        <v>613.38486337999996</v>
      </c>
      <c r="Z24" s="275">
        <v>915.07743399000003</v>
      </c>
      <c r="AA24" s="275">
        <v>913.0227476</v>
      </c>
      <c r="AB24" s="275">
        <v>760.38654885999995</v>
      </c>
      <c r="AC24" s="275">
        <v>593.56366907999995</v>
      </c>
      <c r="AD24" s="275">
        <v>417.67097433999999</v>
      </c>
      <c r="AE24" s="275">
        <v>229.95141408999999</v>
      </c>
      <c r="AF24" s="275">
        <v>80.649226323999997</v>
      </c>
      <c r="AG24" s="275">
        <v>13.075811063</v>
      </c>
      <c r="AH24" s="275">
        <v>25.658081559999999</v>
      </c>
      <c r="AI24" s="275">
        <v>117.04460385</v>
      </c>
      <c r="AJ24" s="275">
        <v>357.31716686999999</v>
      </c>
      <c r="AK24" s="275">
        <v>603.36706726</v>
      </c>
      <c r="AL24" s="275">
        <v>926.50084447999996</v>
      </c>
      <c r="AM24" s="275">
        <v>904.24399896</v>
      </c>
      <c r="AN24" s="275">
        <v>749.17266112000004</v>
      </c>
      <c r="AO24" s="275">
        <v>604.94319838000001</v>
      </c>
      <c r="AP24" s="275">
        <v>419.10357856000002</v>
      </c>
      <c r="AQ24" s="275">
        <v>230.85050712</v>
      </c>
      <c r="AR24" s="275">
        <v>80.021412389999995</v>
      </c>
      <c r="AS24" s="275">
        <v>11.964348527</v>
      </c>
      <c r="AT24" s="275">
        <v>24.813621865999998</v>
      </c>
      <c r="AU24" s="275">
        <v>113.41457474000001</v>
      </c>
      <c r="AV24" s="275">
        <v>348.93912025999998</v>
      </c>
      <c r="AW24" s="275">
        <v>599.72462748999999</v>
      </c>
      <c r="AX24" s="275">
        <v>924.34871464000003</v>
      </c>
      <c r="AY24" s="275">
        <v>902.99011217999998</v>
      </c>
      <c r="AZ24" s="275">
        <v>738.73300222</v>
      </c>
      <c r="BA24" s="275">
        <v>589.10679768</v>
      </c>
      <c r="BB24" s="275">
        <v>415.81576889000002</v>
      </c>
      <c r="BC24" s="275">
        <v>235.18716995</v>
      </c>
      <c r="BD24" s="275">
        <v>73.588743110999999</v>
      </c>
      <c r="BE24" s="275">
        <v>13.351126329</v>
      </c>
      <c r="BF24" s="275">
        <v>23.693721612000001</v>
      </c>
      <c r="BG24" s="275">
        <v>109.65859299</v>
      </c>
      <c r="BH24" s="338">
        <v>341.42950000000002</v>
      </c>
      <c r="BI24" s="338">
        <v>610.1037</v>
      </c>
      <c r="BJ24" s="338">
        <v>928.38049999999998</v>
      </c>
      <c r="BK24" s="338">
        <v>913.4846</v>
      </c>
      <c r="BL24" s="338">
        <v>727.02080000000001</v>
      </c>
      <c r="BM24" s="338">
        <v>574.82190000000003</v>
      </c>
      <c r="BN24" s="338">
        <v>417.68849999999998</v>
      </c>
      <c r="BO24" s="338">
        <v>242.88290000000001</v>
      </c>
      <c r="BP24" s="338">
        <v>72.973579999999998</v>
      </c>
      <c r="BQ24" s="338">
        <v>14.146420000000001</v>
      </c>
      <c r="BR24" s="338">
        <v>23.834810000000001</v>
      </c>
      <c r="BS24" s="338">
        <v>98.759630000000001</v>
      </c>
      <c r="BT24" s="338">
        <v>332.90370000000001</v>
      </c>
      <c r="BU24" s="338">
        <v>609.52120000000002</v>
      </c>
      <c r="BV24" s="338">
        <v>924.02480000000003</v>
      </c>
    </row>
    <row r="25" spans="1:74" ht="11.1" customHeight="1" x14ac:dyDescent="0.2">
      <c r="A25" s="9" t="s">
        <v>157</v>
      </c>
      <c r="B25" s="212" t="s">
        <v>594</v>
      </c>
      <c r="C25" s="275">
        <v>579.34330249000004</v>
      </c>
      <c r="D25" s="275">
        <v>501.32545937999998</v>
      </c>
      <c r="E25" s="275">
        <v>458.50814496999999</v>
      </c>
      <c r="F25" s="275">
        <v>364.18814515999998</v>
      </c>
      <c r="G25" s="275">
        <v>203.75646911000001</v>
      </c>
      <c r="H25" s="275">
        <v>80.442174390000005</v>
      </c>
      <c r="I25" s="275">
        <v>16.501110260000001</v>
      </c>
      <c r="J25" s="275">
        <v>20.007932704000002</v>
      </c>
      <c r="K25" s="275">
        <v>58.455909161000001</v>
      </c>
      <c r="L25" s="275">
        <v>214.44565729000001</v>
      </c>
      <c r="M25" s="275">
        <v>417.82191898000002</v>
      </c>
      <c r="N25" s="275">
        <v>604.98335598999995</v>
      </c>
      <c r="O25" s="275">
        <v>570.83205437000004</v>
      </c>
      <c r="P25" s="275">
        <v>505.49272989999997</v>
      </c>
      <c r="Q25" s="275">
        <v>457.94993764999998</v>
      </c>
      <c r="R25" s="275">
        <v>361.88452820999998</v>
      </c>
      <c r="S25" s="275">
        <v>199.60588046000001</v>
      </c>
      <c r="T25" s="275">
        <v>83.849118208999997</v>
      </c>
      <c r="U25" s="275">
        <v>17.502005924999999</v>
      </c>
      <c r="V25" s="275">
        <v>19.219350765000002</v>
      </c>
      <c r="W25" s="275">
        <v>57.344255863000001</v>
      </c>
      <c r="X25" s="275">
        <v>207.54010456</v>
      </c>
      <c r="Y25" s="275">
        <v>419.77637141000002</v>
      </c>
      <c r="Z25" s="275">
        <v>608.90365387999998</v>
      </c>
      <c r="AA25" s="275">
        <v>592.34315778999996</v>
      </c>
      <c r="AB25" s="275">
        <v>507.41973001000002</v>
      </c>
      <c r="AC25" s="275">
        <v>454.38653175000002</v>
      </c>
      <c r="AD25" s="275">
        <v>347.58707468</v>
      </c>
      <c r="AE25" s="275">
        <v>194.81450552000001</v>
      </c>
      <c r="AF25" s="275">
        <v>82.720175323000007</v>
      </c>
      <c r="AG25" s="275">
        <v>17.727218397000001</v>
      </c>
      <c r="AH25" s="275">
        <v>19.026119571999999</v>
      </c>
      <c r="AI25" s="275">
        <v>58.833015043000003</v>
      </c>
      <c r="AJ25" s="275">
        <v>218.42452107</v>
      </c>
      <c r="AK25" s="275">
        <v>408.15478172000002</v>
      </c>
      <c r="AL25" s="275">
        <v>609.19234403999997</v>
      </c>
      <c r="AM25" s="275">
        <v>574.67437730999995</v>
      </c>
      <c r="AN25" s="275">
        <v>498.89211021</v>
      </c>
      <c r="AO25" s="275">
        <v>460.66141987999998</v>
      </c>
      <c r="AP25" s="275">
        <v>347.81354713000002</v>
      </c>
      <c r="AQ25" s="275">
        <v>191.20860515999999</v>
      </c>
      <c r="AR25" s="275">
        <v>82.445429371000003</v>
      </c>
      <c r="AS25" s="275">
        <v>17.649799138999999</v>
      </c>
      <c r="AT25" s="275">
        <v>19.044515440000001</v>
      </c>
      <c r="AU25" s="275">
        <v>55.705473398999999</v>
      </c>
      <c r="AV25" s="275">
        <v>206.63603384999999</v>
      </c>
      <c r="AW25" s="275">
        <v>394.87255471999998</v>
      </c>
      <c r="AX25" s="275">
        <v>603.67008930999998</v>
      </c>
      <c r="AY25" s="275">
        <v>563.52096176999999</v>
      </c>
      <c r="AZ25" s="275">
        <v>484.37885593999999</v>
      </c>
      <c r="BA25" s="275">
        <v>447.16431856000003</v>
      </c>
      <c r="BB25" s="275">
        <v>341.06007992999997</v>
      </c>
      <c r="BC25" s="275">
        <v>194.69632164999999</v>
      </c>
      <c r="BD25" s="275">
        <v>73.800846618999998</v>
      </c>
      <c r="BE25" s="275">
        <v>16.924385940000001</v>
      </c>
      <c r="BF25" s="275">
        <v>18.888260390999999</v>
      </c>
      <c r="BG25" s="275">
        <v>52.357260908999997</v>
      </c>
      <c r="BH25" s="338">
        <v>196.43899999999999</v>
      </c>
      <c r="BI25" s="338">
        <v>403.6814</v>
      </c>
      <c r="BJ25" s="338">
        <v>611.35440000000006</v>
      </c>
      <c r="BK25" s="338">
        <v>563.72429999999997</v>
      </c>
      <c r="BL25" s="338">
        <v>471.39</v>
      </c>
      <c r="BM25" s="338">
        <v>425.81</v>
      </c>
      <c r="BN25" s="338">
        <v>326.72370000000001</v>
      </c>
      <c r="BO25" s="338">
        <v>196.10050000000001</v>
      </c>
      <c r="BP25" s="338">
        <v>73.707639999999998</v>
      </c>
      <c r="BQ25" s="338">
        <v>17.593360000000001</v>
      </c>
      <c r="BR25" s="338">
        <v>17.561160000000001</v>
      </c>
      <c r="BS25" s="338">
        <v>50.520589999999999</v>
      </c>
      <c r="BT25" s="338">
        <v>188.791</v>
      </c>
      <c r="BU25" s="338">
        <v>400.50630000000001</v>
      </c>
      <c r="BV25" s="338">
        <v>607.0607</v>
      </c>
    </row>
    <row r="26" spans="1:74" ht="11.1" customHeight="1" x14ac:dyDescent="0.2">
      <c r="A26" s="9" t="s">
        <v>158</v>
      </c>
      <c r="B26" s="212" t="s">
        <v>623</v>
      </c>
      <c r="C26" s="275">
        <v>880.03538018999996</v>
      </c>
      <c r="D26" s="275">
        <v>745.39819432000002</v>
      </c>
      <c r="E26" s="275">
        <v>577.49653307999995</v>
      </c>
      <c r="F26" s="275">
        <v>317.74449930999998</v>
      </c>
      <c r="G26" s="275">
        <v>156.57990151000001</v>
      </c>
      <c r="H26" s="275">
        <v>34.056129423999998</v>
      </c>
      <c r="I26" s="275">
        <v>6.7174059000000002</v>
      </c>
      <c r="J26" s="275">
        <v>11.48253852</v>
      </c>
      <c r="K26" s="275">
        <v>57.150169224999999</v>
      </c>
      <c r="L26" s="275">
        <v>268.11932679</v>
      </c>
      <c r="M26" s="275">
        <v>500.35120510000002</v>
      </c>
      <c r="N26" s="275">
        <v>808.68221000000005</v>
      </c>
      <c r="O26" s="275">
        <v>877.71630357000004</v>
      </c>
      <c r="P26" s="275">
        <v>741.08520082999996</v>
      </c>
      <c r="Q26" s="275">
        <v>552.7330991</v>
      </c>
      <c r="R26" s="275">
        <v>317.31033466000002</v>
      </c>
      <c r="S26" s="275">
        <v>146.89899448</v>
      </c>
      <c r="T26" s="275">
        <v>34.563307422999998</v>
      </c>
      <c r="U26" s="275">
        <v>6.8479524890999999</v>
      </c>
      <c r="V26" s="275">
        <v>11.355767795</v>
      </c>
      <c r="W26" s="275">
        <v>58.950527934999997</v>
      </c>
      <c r="X26" s="275">
        <v>263.32847907000001</v>
      </c>
      <c r="Y26" s="275">
        <v>497.64469675999999</v>
      </c>
      <c r="Z26" s="275">
        <v>796.68407745000002</v>
      </c>
      <c r="AA26" s="275">
        <v>865.65379521</v>
      </c>
      <c r="AB26" s="275">
        <v>733.75981904000002</v>
      </c>
      <c r="AC26" s="275">
        <v>560.62964970999997</v>
      </c>
      <c r="AD26" s="275">
        <v>316.08724344000001</v>
      </c>
      <c r="AE26" s="275">
        <v>142.85243127999999</v>
      </c>
      <c r="AF26" s="275">
        <v>32.724591553000003</v>
      </c>
      <c r="AG26" s="275">
        <v>6.8413719734000003</v>
      </c>
      <c r="AH26" s="275">
        <v>11.859922257999999</v>
      </c>
      <c r="AI26" s="275">
        <v>58.165823293000003</v>
      </c>
      <c r="AJ26" s="275">
        <v>262.41193342000003</v>
      </c>
      <c r="AK26" s="275">
        <v>505.86390520999998</v>
      </c>
      <c r="AL26" s="275">
        <v>800.32185023</v>
      </c>
      <c r="AM26" s="275">
        <v>865.78828565000003</v>
      </c>
      <c r="AN26" s="275">
        <v>736.96872989999997</v>
      </c>
      <c r="AO26" s="275">
        <v>579.14933660999998</v>
      </c>
      <c r="AP26" s="275">
        <v>317.37235879000002</v>
      </c>
      <c r="AQ26" s="275">
        <v>143.87804992</v>
      </c>
      <c r="AR26" s="275">
        <v>31.380585345</v>
      </c>
      <c r="AS26" s="275">
        <v>6.9277317812000003</v>
      </c>
      <c r="AT26" s="275">
        <v>10.999924887000001</v>
      </c>
      <c r="AU26" s="275">
        <v>58.621492807000003</v>
      </c>
      <c r="AV26" s="275">
        <v>258.51504627000003</v>
      </c>
      <c r="AW26" s="275">
        <v>517.59660263000001</v>
      </c>
      <c r="AX26" s="275">
        <v>790.60517570000002</v>
      </c>
      <c r="AY26" s="275">
        <v>869.33689466999999</v>
      </c>
      <c r="AZ26" s="275">
        <v>756.29951865999999</v>
      </c>
      <c r="BA26" s="275">
        <v>572.81253284000002</v>
      </c>
      <c r="BB26" s="275">
        <v>315.86409378000002</v>
      </c>
      <c r="BC26" s="275">
        <v>136.51039058999999</v>
      </c>
      <c r="BD26" s="275">
        <v>30.738742875</v>
      </c>
      <c r="BE26" s="275">
        <v>7.1473695223</v>
      </c>
      <c r="BF26" s="275">
        <v>11.312103104</v>
      </c>
      <c r="BG26" s="275">
        <v>57.497982235999999</v>
      </c>
      <c r="BH26" s="338">
        <v>256.90929999999997</v>
      </c>
      <c r="BI26" s="338">
        <v>514.77170000000001</v>
      </c>
      <c r="BJ26" s="338">
        <v>762.35609999999997</v>
      </c>
      <c r="BK26" s="338">
        <v>887.5453</v>
      </c>
      <c r="BL26" s="338">
        <v>746.64959999999996</v>
      </c>
      <c r="BM26" s="338">
        <v>557.48</v>
      </c>
      <c r="BN26" s="338">
        <v>319.21409999999997</v>
      </c>
      <c r="BO26" s="338">
        <v>137.20240000000001</v>
      </c>
      <c r="BP26" s="338">
        <v>30.220859999999998</v>
      </c>
      <c r="BQ26" s="338">
        <v>7.4076959999999996</v>
      </c>
      <c r="BR26" s="338">
        <v>10.79391</v>
      </c>
      <c r="BS26" s="338">
        <v>51.528849999999998</v>
      </c>
      <c r="BT26" s="338">
        <v>250.3355</v>
      </c>
      <c r="BU26" s="338">
        <v>516.13440000000003</v>
      </c>
      <c r="BV26" s="338">
        <v>770.82899999999995</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587</v>
      </c>
      <c r="C28" s="275">
        <v>0</v>
      </c>
      <c r="D28" s="275">
        <v>0</v>
      </c>
      <c r="E28" s="275">
        <v>0</v>
      </c>
      <c r="F28" s="275">
        <v>0</v>
      </c>
      <c r="G28" s="275">
        <v>21.411293746999998</v>
      </c>
      <c r="H28" s="275">
        <v>58.004322635000001</v>
      </c>
      <c r="I28" s="275">
        <v>246.0240039</v>
      </c>
      <c r="J28" s="275">
        <v>211.41305005999999</v>
      </c>
      <c r="K28" s="275">
        <v>27.146702758</v>
      </c>
      <c r="L28" s="275">
        <v>0.49233309216999999</v>
      </c>
      <c r="M28" s="275">
        <v>0</v>
      </c>
      <c r="N28" s="275">
        <v>0</v>
      </c>
      <c r="O28" s="275">
        <v>0</v>
      </c>
      <c r="P28" s="275">
        <v>0</v>
      </c>
      <c r="Q28" s="275">
        <v>0</v>
      </c>
      <c r="R28" s="275">
        <v>0</v>
      </c>
      <c r="S28" s="275">
        <v>8.3605831497</v>
      </c>
      <c r="T28" s="275">
        <v>87.732267096000001</v>
      </c>
      <c r="U28" s="275">
        <v>303.57346794</v>
      </c>
      <c r="V28" s="275">
        <v>123.0543789</v>
      </c>
      <c r="W28" s="275">
        <v>17.243922786999999</v>
      </c>
      <c r="X28" s="275">
        <v>0</v>
      </c>
      <c r="Y28" s="275">
        <v>0</v>
      </c>
      <c r="Z28" s="275">
        <v>0</v>
      </c>
      <c r="AA28" s="275">
        <v>0</v>
      </c>
      <c r="AB28" s="275">
        <v>0</v>
      </c>
      <c r="AC28" s="275">
        <v>0</v>
      </c>
      <c r="AD28" s="275">
        <v>0</v>
      </c>
      <c r="AE28" s="275">
        <v>7.5625328311000004</v>
      </c>
      <c r="AF28" s="275">
        <v>69.037941270999994</v>
      </c>
      <c r="AG28" s="275">
        <v>201.05440442</v>
      </c>
      <c r="AH28" s="275">
        <v>109.18659135999999</v>
      </c>
      <c r="AI28" s="275">
        <v>32.403164846000003</v>
      </c>
      <c r="AJ28" s="275">
        <v>0.48867902286999998</v>
      </c>
      <c r="AK28" s="275">
        <v>0</v>
      </c>
      <c r="AL28" s="275">
        <v>0</v>
      </c>
      <c r="AM28" s="275">
        <v>0</v>
      </c>
      <c r="AN28" s="275">
        <v>0</v>
      </c>
      <c r="AO28" s="275">
        <v>0</v>
      </c>
      <c r="AP28" s="275">
        <v>0</v>
      </c>
      <c r="AQ28" s="275">
        <v>31.464650640999999</v>
      </c>
      <c r="AR28" s="275">
        <v>39.316718295000001</v>
      </c>
      <c r="AS28" s="275">
        <v>192.60542138</v>
      </c>
      <c r="AT28" s="275">
        <v>206.48791051000001</v>
      </c>
      <c r="AU28" s="275">
        <v>87.108324986</v>
      </c>
      <c r="AV28" s="275">
        <v>0</v>
      </c>
      <c r="AW28" s="275">
        <v>0</v>
      </c>
      <c r="AX28" s="275">
        <v>0</v>
      </c>
      <c r="AY28" s="275">
        <v>0</v>
      </c>
      <c r="AZ28" s="275">
        <v>0</v>
      </c>
      <c r="BA28" s="275">
        <v>0</v>
      </c>
      <c r="BB28" s="275">
        <v>0</v>
      </c>
      <c r="BC28" s="275">
        <v>6.7468421434000003</v>
      </c>
      <c r="BD28" s="275">
        <v>74.125655862000002</v>
      </c>
      <c r="BE28" s="275">
        <v>244.26582655999999</v>
      </c>
      <c r="BF28" s="275">
        <v>243.54264538000001</v>
      </c>
      <c r="BG28" s="275">
        <v>136.45707664</v>
      </c>
      <c r="BH28" s="338">
        <v>1.0917354708</v>
      </c>
      <c r="BI28" s="338">
        <v>0</v>
      </c>
      <c r="BJ28" s="338">
        <v>0</v>
      </c>
      <c r="BK28" s="338">
        <v>0</v>
      </c>
      <c r="BL28" s="338">
        <v>0</v>
      </c>
      <c r="BM28" s="338">
        <v>0</v>
      </c>
      <c r="BN28" s="338">
        <v>0</v>
      </c>
      <c r="BO28" s="338">
        <v>8.3804937345999999</v>
      </c>
      <c r="BP28" s="338">
        <v>77.606223385000007</v>
      </c>
      <c r="BQ28" s="338">
        <v>205.25831295</v>
      </c>
      <c r="BR28" s="338">
        <v>173.83581622</v>
      </c>
      <c r="BS28" s="338">
        <v>33.784682228999998</v>
      </c>
      <c r="BT28" s="338">
        <v>0.62724066898999997</v>
      </c>
      <c r="BU28" s="338">
        <v>0</v>
      </c>
      <c r="BV28" s="338">
        <v>0</v>
      </c>
    </row>
    <row r="29" spans="1:74" ht="11.1" customHeight="1" x14ac:dyDescent="0.2">
      <c r="A29" s="9" t="s">
        <v>42</v>
      </c>
      <c r="B29" s="212" t="s">
        <v>621</v>
      </c>
      <c r="C29" s="275">
        <v>0</v>
      </c>
      <c r="D29" s="275">
        <v>0</v>
      </c>
      <c r="E29" s="275">
        <v>1.9786212278999999</v>
      </c>
      <c r="F29" s="275">
        <v>0</v>
      </c>
      <c r="G29" s="275">
        <v>64.291721128000006</v>
      </c>
      <c r="H29" s="275">
        <v>115.47248315</v>
      </c>
      <c r="I29" s="275">
        <v>331.21393404999998</v>
      </c>
      <c r="J29" s="275">
        <v>237.15101587999999</v>
      </c>
      <c r="K29" s="275">
        <v>60.153518535000003</v>
      </c>
      <c r="L29" s="275">
        <v>4.9817375752000004</v>
      </c>
      <c r="M29" s="275">
        <v>0</v>
      </c>
      <c r="N29" s="275">
        <v>0</v>
      </c>
      <c r="O29" s="275">
        <v>0</v>
      </c>
      <c r="P29" s="275">
        <v>0</v>
      </c>
      <c r="Q29" s="275">
        <v>0</v>
      </c>
      <c r="R29" s="275">
        <v>0</v>
      </c>
      <c r="S29" s="275">
        <v>22.522609695</v>
      </c>
      <c r="T29" s="275">
        <v>133.54773825000001</v>
      </c>
      <c r="U29" s="275">
        <v>325.77472684999998</v>
      </c>
      <c r="V29" s="275">
        <v>159.7143126</v>
      </c>
      <c r="W29" s="275">
        <v>36.133491571</v>
      </c>
      <c r="X29" s="275">
        <v>5.6489203909999999</v>
      </c>
      <c r="Y29" s="275">
        <v>0</v>
      </c>
      <c r="Z29" s="275">
        <v>0</v>
      </c>
      <c r="AA29" s="275">
        <v>0</v>
      </c>
      <c r="AB29" s="275">
        <v>0</v>
      </c>
      <c r="AC29" s="275">
        <v>0</v>
      </c>
      <c r="AD29" s="275">
        <v>0</v>
      </c>
      <c r="AE29" s="275">
        <v>26.074164338999999</v>
      </c>
      <c r="AF29" s="275">
        <v>131.15202020000001</v>
      </c>
      <c r="AG29" s="275">
        <v>218.58847119000001</v>
      </c>
      <c r="AH29" s="275">
        <v>150.15111056999999</v>
      </c>
      <c r="AI29" s="275">
        <v>64.821382060000005</v>
      </c>
      <c r="AJ29" s="275">
        <v>5.5086442076999997</v>
      </c>
      <c r="AK29" s="275">
        <v>0</v>
      </c>
      <c r="AL29" s="275">
        <v>0</v>
      </c>
      <c r="AM29" s="275">
        <v>0</v>
      </c>
      <c r="AN29" s="275">
        <v>0</v>
      </c>
      <c r="AO29" s="275">
        <v>0</v>
      </c>
      <c r="AP29" s="275">
        <v>0</v>
      </c>
      <c r="AQ29" s="275">
        <v>71.682698721999998</v>
      </c>
      <c r="AR29" s="275">
        <v>114.39004629</v>
      </c>
      <c r="AS29" s="275">
        <v>250.86082666999999</v>
      </c>
      <c r="AT29" s="275">
        <v>229.21568833000001</v>
      </c>
      <c r="AU29" s="275">
        <v>135.6844069</v>
      </c>
      <c r="AV29" s="275">
        <v>0.86253401865000001</v>
      </c>
      <c r="AW29" s="275">
        <v>0</v>
      </c>
      <c r="AX29" s="275">
        <v>0.86269124408999998</v>
      </c>
      <c r="AY29" s="275">
        <v>0</v>
      </c>
      <c r="AZ29" s="275">
        <v>0</v>
      </c>
      <c r="BA29" s="275">
        <v>0</v>
      </c>
      <c r="BB29" s="275">
        <v>0</v>
      </c>
      <c r="BC29" s="275">
        <v>16.756725697</v>
      </c>
      <c r="BD29" s="275">
        <v>128.68891142000001</v>
      </c>
      <c r="BE29" s="275">
        <v>311.84956059000001</v>
      </c>
      <c r="BF29" s="275">
        <v>315.90365266999999</v>
      </c>
      <c r="BG29" s="275">
        <v>161.04025669999999</v>
      </c>
      <c r="BH29" s="338">
        <v>5.3870856159000002</v>
      </c>
      <c r="BI29" s="338">
        <v>0</v>
      </c>
      <c r="BJ29" s="338">
        <v>0</v>
      </c>
      <c r="BK29" s="338">
        <v>0</v>
      </c>
      <c r="BL29" s="338">
        <v>0</v>
      </c>
      <c r="BM29" s="338">
        <v>0</v>
      </c>
      <c r="BN29" s="338">
        <v>0</v>
      </c>
      <c r="BO29" s="338">
        <v>28.511366727999999</v>
      </c>
      <c r="BP29" s="338">
        <v>136.79676742999999</v>
      </c>
      <c r="BQ29" s="338">
        <v>267.86124087000002</v>
      </c>
      <c r="BR29" s="338">
        <v>227.39121139</v>
      </c>
      <c r="BS29" s="338">
        <v>68.805743641999996</v>
      </c>
      <c r="BT29" s="338">
        <v>5.9118106936999997</v>
      </c>
      <c r="BU29" s="338">
        <v>0</v>
      </c>
      <c r="BV29" s="338">
        <v>0</v>
      </c>
    </row>
    <row r="30" spans="1:74" ht="11.1" customHeight="1" x14ac:dyDescent="0.2">
      <c r="A30" s="9" t="s">
        <v>43</v>
      </c>
      <c r="B30" s="212" t="s">
        <v>588</v>
      </c>
      <c r="C30" s="275">
        <v>0</v>
      </c>
      <c r="D30" s="275">
        <v>0</v>
      </c>
      <c r="E30" s="275">
        <v>22.199651996</v>
      </c>
      <c r="F30" s="275">
        <v>1.1099913961000001</v>
      </c>
      <c r="G30" s="275">
        <v>111.58252772</v>
      </c>
      <c r="H30" s="275">
        <v>181.20245111</v>
      </c>
      <c r="I30" s="275">
        <v>410.28874295000003</v>
      </c>
      <c r="J30" s="275">
        <v>200.15686450999999</v>
      </c>
      <c r="K30" s="275">
        <v>46.223022321999998</v>
      </c>
      <c r="L30" s="275">
        <v>1.0816555327999999</v>
      </c>
      <c r="M30" s="275">
        <v>0</v>
      </c>
      <c r="N30" s="275">
        <v>0</v>
      </c>
      <c r="O30" s="275">
        <v>0</v>
      </c>
      <c r="P30" s="275">
        <v>0</v>
      </c>
      <c r="Q30" s="275">
        <v>0</v>
      </c>
      <c r="R30" s="275">
        <v>0</v>
      </c>
      <c r="S30" s="275">
        <v>70.625305131000005</v>
      </c>
      <c r="T30" s="275">
        <v>142.41044484</v>
      </c>
      <c r="U30" s="275">
        <v>217.69767762000001</v>
      </c>
      <c r="V30" s="275">
        <v>181.21517259999999</v>
      </c>
      <c r="W30" s="275">
        <v>72.448699008999995</v>
      </c>
      <c r="X30" s="275">
        <v>5.5716429305000004</v>
      </c>
      <c r="Y30" s="275">
        <v>0</v>
      </c>
      <c r="Z30" s="275">
        <v>0</v>
      </c>
      <c r="AA30" s="275">
        <v>0</v>
      </c>
      <c r="AB30" s="275">
        <v>0</v>
      </c>
      <c r="AC30" s="275">
        <v>0</v>
      </c>
      <c r="AD30" s="275">
        <v>0.80581424126000001</v>
      </c>
      <c r="AE30" s="275">
        <v>53.582999123</v>
      </c>
      <c r="AF30" s="275">
        <v>176.01670453</v>
      </c>
      <c r="AG30" s="275">
        <v>133.12356600999999</v>
      </c>
      <c r="AH30" s="275">
        <v>197.11963879000001</v>
      </c>
      <c r="AI30" s="275">
        <v>46.485676235</v>
      </c>
      <c r="AJ30" s="275">
        <v>2.4177730135000002</v>
      </c>
      <c r="AK30" s="275">
        <v>0</v>
      </c>
      <c r="AL30" s="275">
        <v>0</v>
      </c>
      <c r="AM30" s="275">
        <v>0</v>
      </c>
      <c r="AN30" s="275">
        <v>0</v>
      </c>
      <c r="AO30" s="275">
        <v>0</v>
      </c>
      <c r="AP30" s="275">
        <v>1.1076639048000001</v>
      </c>
      <c r="AQ30" s="275">
        <v>81.592427075000003</v>
      </c>
      <c r="AR30" s="275">
        <v>138.42497845</v>
      </c>
      <c r="AS30" s="275">
        <v>201.95366518</v>
      </c>
      <c r="AT30" s="275">
        <v>169.14759874000001</v>
      </c>
      <c r="AU30" s="275">
        <v>127.68591712</v>
      </c>
      <c r="AV30" s="275">
        <v>7.2162809243000003</v>
      </c>
      <c r="AW30" s="275">
        <v>0</v>
      </c>
      <c r="AX30" s="275">
        <v>1.5510154505</v>
      </c>
      <c r="AY30" s="275">
        <v>0</v>
      </c>
      <c r="AZ30" s="275">
        <v>0</v>
      </c>
      <c r="BA30" s="275">
        <v>3.4730940464</v>
      </c>
      <c r="BB30" s="275">
        <v>0.69044907819000001</v>
      </c>
      <c r="BC30" s="275">
        <v>42.424974140000003</v>
      </c>
      <c r="BD30" s="275">
        <v>187.45364164</v>
      </c>
      <c r="BE30" s="275">
        <v>277.68981895000002</v>
      </c>
      <c r="BF30" s="275">
        <v>296.73899741999998</v>
      </c>
      <c r="BG30" s="275">
        <v>161.29726195000001</v>
      </c>
      <c r="BH30" s="338">
        <v>7.8001133428999996</v>
      </c>
      <c r="BI30" s="338">
        <v>0</v>
      </c>
      <c r="BJ30" s="338">
        <v>0</v>
      </c>
      <c r="BK30" s="338">
        <v>0</v>
      </c>
      <c r="BL30" s="338">
        <v>0</v>
      </c>
      <c r="BM30" s="338">
        <v>0.41602346062000001</v>
      </c>
      <c r="BN30" s="338">
        <v>2.0184868944000001</v>
      </c>
      <c r="BO30" s="338">
        <v>57.920600987</v>
      </c>
      <c r="BP30" s="338">
        <v>165.05196171</v>
      </c>
      <c r="BQ30" s="338">
        <v>262.63037544000002</v>
      </c>
      <c r="BR30" s="338">
        <v>227.30079171</v>
      </c>
      <c r="BS30" s="338">
        <v>72.645175492999996</v>
      </c>
      <c r="BT30" s="338">
        <v>8.6057280362000004</v>
      </c>
      <c r="BU30" s="338">
        <v>0</v>
      </c>
      <c r="BV30" s="338">
        <v>0</v>
      </c>
    </row>
    <row r="31" spans="1:74" ht="11.1" customHeight="1" x14ac:dyDescent="0.2">
      <c r="A31" s="9" t="s">
        <v>44</v>
      </c>
      <c r="B31" s="212" t="s">
        <v>589</v>
      </c>
      <c r="C31" s="275">
        <v>0</v>
      </c>
      <c r="D31" s="275">
        <v>0</v>
      </c>
      <c r="E31" s="275">
        <v>37.331689118</v>
      </c>
      <c r="F31" s="275">
        <v>14.382313811</v>
      </c>
      <c r="G31" s="275">
        <v>123.16325388999999</v>
      </c>
      <c r="H31" s="275">
        <v>237.50729662000001</v>
      </c>
      <c r="I31" s="275">
        <v>474.80967134000002</v>
      </c>
      <c r="J31" s="275">
        <v>250.63923758999999</v>
      </c>
      <c r="K31" s="275">
        <v>79.226493270000006</v>
      </c>
      <c r="L31" s="275">
        <v>4.2838664836999998</v>
      </c>
      <c r="M31" s="275">
        <v>0</v>
      </c>
      <c r="N31" s="275">
        <v>0</v>
      </c>
      <c r="O31" s="275">
        <v>0</v>
      </c>
      <c r="P31" s="275">
        <v>0</v>
      </c>
      <c r="Q31" s="275">
        <v>0</v>
      </c>
      <c r="R31" s="275">
        <v>0.57877612278000001</v>
      </c>
      <c r="S31" s="275">
        <v>49.110032834000002</v>
      </c>
      <c r="T31" s="275">
        <v>180.66602491</v>
      </c>
      <c r="U31" s="275">
        <v>262.64339692999999</v>
      </c>
      <c r="V31" s="275">
        <v>251.05800765000001</v>
      </c>
      <c r="W31" s="275">
        <v>140.92612041999999</v>
      </c>
      <c r="X31" s="275">
        <v>6.6451941366999998</v>
      </c>
      <c r="Y31" s="275">
        <v>0</v>
      </c>
      <c r="Z31" s="275">
        <v>0</v>
      </c>
      <c r="AA31" s="275">
        <v>0</v>
      </c>
      <c r="AB31" s="275">
        <v>0</v>
      </c>
      <c r="AC31" s="275">
        <v>0</v>
      </c>
      <c r="AD31" s="275">
        <v>3.6912772944999999</v>
      </c>
      <c r="AE31" s="275">
        <v>64.909575816</v>
      </c>
      <c r="AF31" s="275">
        <v>194.10308119999999</v>
      </c>
      <c r="AG31" s="275">
        <v>199.89757258</v>
      </c>
      <c r="AH31" s="275">
        <v>261.31167191999998</v>
      </c>
      <c r="AI31" s="275">
        <v>78.073974601000003</v>
      </c>
      <c r="AJ31" s="275">
        <v>11.721771532</v>
      </c>
      <c r="AK31" s="275">
        <v>0</v>
      </c>
      <c r="AL31" s="275">
        <v>0</v>
      </c>
      <c r="AM31" s="275">
        <v>0</v>
      </c>
      <c r="AN31" s="275">
        <v>0</v>
      </c>
      <c r="AO31" s="275">
        <v>2.8831602942000001</v>
      </c>
      <c r="AP31" s="275">
        <v>8.4737265563000008</v>
      </c>
      <c r="AQ31" s="275">
        <v>55.360483881999997</v>
      </c>
      <c r="AR31" s="275">
        <v>201.72464398</v>
      </c>
      <c r="AS31" s="275">
        <v>288.43321763</v>
      </c>
      <c r="AT31" s="275">
        <v>201.47442373000001</v>
      </c>
      <c r="AU31" s="275">
        <v>167.41258431</v>
      </c>
      <c r="AV31" s="275">
        <v>12.923294389</v>
      </c>
      <c r="AW31" s="275">
        <v>0</v>
      </c>
      <c r="AX31" s="275">
        <v>0</v>
      </c>
      <c r="AY31" s="275">
        <v>0</v>
      </c>
      <c r="AZ31" s="275">
        <v>7.6844178801000002E-2</v>
      </c>
      <c r="BA31" s="275">
        <v>9.5623767699000002</v>
      </c>
      <c r="BB31" s="275">
        <v>7.8025516322000001</v>
      </c>
      <c r="BC31" s="275">
        <v>48.345926372999998</v>
      </c>
      <c r="BD31" s="275">
        <v>262.92071635999997</v>
      </c>
      <c r="BE31" s="275">
        <v>306.84657526000001</v>
      </c>
      <c r="BF31" s="275">
        <v>268.73604726000002</v>
      </c>
      <c r="BG31" s="275">
        <v>159.68599212000001</v>
      </c>
      <c r="BH31" s="338">
        <v>11.529572079999999</v>
      </c>
      <c r="BI31" s="338">
        <v>0.28743104921000001</v>
      </c>
      <c r="BJ31" s="338">
        <v>0</v>
      </c>
      <c r="BK31" s="338">
        <v>0</v>
      </c>
      <c r="BL31" s="338">
        <v>0</v>
      </c>
      <c r="BM31" s="338">
        <v>2.7769162123000002</v>
      </c>
      <c r="BN31" s="338">
        <v>8.0572001412999992</v>
      </c>
      <c r="BO31" s="338">
        <v>72.683951695000005</v>
      </c>
      <c r="BP31" s="338">
        <v>201.43289024000001</v>
      </c>
      <c r="BQ31" s="338">
        <v>319.54371061000001</v>
      </c>
      <c r="BR31" s="338">
        <v>278.88758609000001</v>
      </c>
      <c r="BS31" s="338">
        <v>100.55542056</v>
      </c>
      <c r="BT31" s="338">
        <v>11.672005284999999</v>
      </c>
      <c r="BU31" s="338">
        <v>0.28713053421000001</v>
      </c>
      <c r="BV31" s="338">
        <v>0</v>
      </c>
    </row>
    <row r="32" spans="1:74" ht="11.1" customHeight="1" x14ac:dyDescent="0.2">
      <c r="A32" s="9" t="s">
        <v>358</v>
      </c>
      <c r="B32" s="212" t="s">
        <v>622</v>
      </c>
      <c r="C32" s="275">
        <v>30.911961109</v>
      </c>
      <c r="D32" s="275">
        <v>46.375120598000002</v>
      </c>
      <c r="E32" s="275">
        <v>106.46986192</v>
      </c>
      <c r="F32" s="275">
        <v>87.501554151999997</v>
      </c>
      <c r="G32" s="275">
        <v>247.69864838999999</v>
      </c>
      <c r="H32" s="275">
        <v>302.49299293000001</v>
      </c>
      <c r="I32" s="275">
        <v>497.36969749999997</v>
      </c>
      <c r="J32" s="275">
        <v>400.65784918000003</v>
      </c>
      <c r="K32" s="275">
        <v>259.74996415999999</v>
      </c>
      <c r="L32" s="275">
        <v>122.26765881</v>
      </c>
      <c r="M32" s="275">
        <v>28.728911126</v>
      </c>
      <c r="N32" s="275">
        <v>38.703799805999999</v>
      </c>
      <c r="O32" s="275">
        <v>57.504990513999999</v>
      </c>
      <c r="P32" s="275">
        <v>35.081267425</v>
      </c>
      <c r="Q32" s="275">
        <v>16.160408298</v>
      </c>
      <c r="R32" s="275">
        <v>91.192209140000003</v>
      </c>
      <c r="S32" s="275">
        <v>155.43075393999999</v>
      </c>
      <c r="T32" s="275">
        <v>349.76287681999997</v>
      </c>
      <c r="U32" s="275">
        <v>415.53817927</v>
      </c>
      <c r="V32" s="275">
        <v>371.67191216999998</v>
      </c>
      <c r="W32" s="275">
        <v>256.68810554999999</v>
      </c>
      <c r="X32" s="275">
        <v>134.25577884</v>
      </c>
      <c r="Y32" s="275">
        <v>66.084810270999995</v>
      </c>
      <c r="Z32" s="275">
        <v>57.994135983</v>
      </c>
      <c r="AA32" s="275">
        <v>20.266068736000001</v>
      </c>
      <c r="AB32" s="275">
        <v>44.686933918999998</v>
      </c>
      <c r="AC32" s="275">
        <v>42.556855032999998</v>
      </c>
      <c r="AD32" s="275">
        <v>82.655916591999997</v>
      </c>
      <c r="AE32" s="275">
        <v>209.65160487</v>
      </c>
      <c r="AF32" s="275">
        <v>351.03663838</v>
      </c>
      <c r="AG32" s="275">
        <v>400.67799585</v>
      </c>
      <c r="AH32" s="275">
        <v>382.03165949999999</v>
      </c>
      <c r="AI32" s="275">
        <v>280.74812960999998</v>
      </c>
      <c r="AJ32" s="275">
        <v>126.71284943000001</v>
      </c>
      <c r="AK32" s="275">
        <v>31.460543842</v>
      </c>
      <c r="AL32" s="275">
        <v>36.102115632999997</v>
      </c>
      <c r="AM32" s="275">
        <v>33.642540793000002</v>
      </c>
      <c r="AN32" s="275">
        <v>18.552464181000001</v>
      </c>
      <c r="AO32" s="275">
        <v>84.451267865000005</v>
      </c>
      <c r="AP32" s="275">
        <v>130.1700893</v>
      </c>
      <c r="AQ32" s="275">
        <v>241.36021263999999</v>
      </c>
      <c r="AR32" s="275">
        <v>393.59994454999998</v>
      </c>
      <c r="AS32" s="275">
        <v>455.53148878000002</v>
      </c>
      <c r="AT32" s="275">
        <v>409.64254898000002</v>
      </c>
      <c r="AU32" s="275">
        <v>294.44165315999999</v>
      </c>
      <c r="AV32" s="275">
        <v>134.08290614000001</v>
      </c>
      <c r="AW32" s="275">
        <v>102.63847729</v>
      </c>
      <c r="AX32" s="275">
        <v>99.174504294000002</v>
      </c>
      <c r="AY32" s="275">
        <v>24.184064484</v>
      </c>
      <c r="AZ32" s="275">
        <v>23.478789730999999</v>
      </c>
      <c r="BA32" s="275">
        <v>89.042749215000001</v>
      </c>
      <c r="BB32" s="275">
        <v>87.310911507</v>
      </c>
      <c r="BC32" s="275">
        <v>184.26377798999999</v>
      </c>
      <c r="BD32" s="275">
        <v>379.09572179999998</v>
      </c>
      <c r="BE32" s="275">
        <v>509.04885385</v>
      </c>
      <c r="BF32" s="275">
        <v>483.55176468000002</v>
      </c>
      <c r="BG32" s="275">
        <v>394.18643751000002</v>
      </c>
      <c r="BH32" s="338">
        <v>131.66434975000001</v>
      </c>
      <c r="BI32" s="338">
        <v>58.155919658000002</v>
      </c>
      <c r="BJ32" s="338">
        <v>34.778710893000003</v>
      </c>
      <c r="BK32" s="338">
        <v>32.110571847999999</v>
      </c>
      <c r="BL32" s="338">
        <v>33.683654740999998</v>
      </c>
      <c r="BM32" s="338">
        <v>54.569857871000004</v>
      </c>
      <c r="BN32" s="338">
        <v>80.904267774000004</v>
      </c>
      <c r="BO32" s="338">
        <v>203.91514172999999</v>
      </c>
      <c r="BP32" s="338">
        <v>354.70869634000002</v>
      </c>
      <c r="BQ32" s="338">
        <v>452.49160582000002</v>
      </c>
      <c r="BR32" s="338">
        <v>424.19361691</v>
      </c>
      <c r="BS32" s="338">
        <v>279.19142570999998</v>
      </c>
      <c r="BT32" s="338">
        <v>137.17861164000001</v>
      </c>
      <c r="BU32" s="338">
        <v>59.586344848000003</v>
      </c>
      <c r="BV32" s="338">
        <v>35.721432436000001</v>
      </c>
    </row>
    <row r="33" spans="1:74" ht="11.1" customHeight="1" x14ac:dyDescent="0.2">
      <c r="A33" s="9" t="s">
        <v>45</v>
      </c>
      <c r="B33" s="212" t="s">
        <v>591</v>
      </c>
      <c r="C33" s="275">
        <v>12.510532963999999</v>
      </c>
      <c r="D33" s="275">
        <v>6.6897248855999996</v>
      </c>
      <c r="E33" s="275">
        <v>87.709631406</v>
      </c>
      <c r="F33" s="275">
        <v>45.563883201000003</v>
      </c>
      <c r="G33" s="275">
        <v>224.53342355000001</v>
      </c>
      <c r="H33" s="275">
        <v>300.33980602999998</v>
      </c>
      <c r="I33" s="275">
        <v>496.67339851000003</v>
      </c>
      <c r="J33" s="275">
        <v>360.29126528</v>
      </c>
      <c r="K33" s="275">
        <v>189.01844457000001</v>
      </c>
      <c r="L33" s="275">
        <v>30.584574838999998</v>
      </c>
      <c r="M33" s="275">
        <v>1.1564343157000001</v>
      </c>
      <c r="N33" s="275">
        <v>6.4668538242000002</v>
      </c>
      <c r="O33" s="275">
        <v>9.1985905266000003</v>
      </c>
      <c r="P33" s="275">
        <v>2.3118515716000001</v>
      </c>
      <c r="Q33" s="275">
        <v>2.3115130277999998</v>
      </c>
      <c r="R33" s="275">
        <v>20.205750402</v>
      </c>
      <c r="S33" s="275">
        <v>112.78754148</v>
      </c>
      <c r="T33" s="275">
        <v>319.08015662000003</v>
      </c>
      <c r="U33" s="275">
        <v>338.66741956999999</v>
      </c>
      <c r="V33" s="275">
        <v>342.20898428999999</v>
      </c>
      <c r="W33" s="275">
        <v>235.43020773999999</v>
      </c>
      <c r="X33" s="275">
        <v>55.266763413</v>
      </c>
      <c r="Y33" s="275">
        <v>1.4118764909999999</v>
      </c>
      <c r="Z33" s="275">
        <v>1.6695177416</v>
      </c>
      <c r="AA33" s="275">
        <v>0.25788745649</v>
      </c>
      <c r="AB33" s="275">
        <v>1.4110610078000001</v>
      </c>
      <c r="AC33" s="275">
        <v>4.5887201147000001</v>
      </c>
      <c r="AD33" s="275">
        <v>26.148346575000001</v>
      </c>
      <c r="AE33" s="275">
        <v>147.33747335999999</v>
      </c>
      <c r="AF33" s="275">
        <v>329.35885256</v>
      </c>
      <c r="AG33" s="275">
        <v>307.34853513000002</v>
      </c>
      <c r="AH33" s="275">
        <v>375.68502604999998</v>
      </c>
      <c r="AI33" s="275">
        <v>236.49250542999999</v>
      </c>
      <c r="AJ33" s="275">
        <v>60.456352774000003</v>
      </c>
      <c r="AK33" s="275">
        <v>0.41646589631999997</v>
      </c>
      <c r="AL33" s="275">
        <v>3.8074433499000002</v>
      </c>
      <c r="AM33" s="275">
        <v>2.5576899990999999</v>
      </c>
      <c r="AN33" s="275">
        <v>0</v>
      </c>
      <c r="AO33" s="275">
        <v>21.021303723999999</v>
      </c>
      <c r="AP33" s="275">
        <v>52.730225652000001</v>
      </c>
      <c r="AQ33" s="275">
        <v>175.83644978999999</v>
      </c>
      <c r="AR33" s="275">
        <v>353.53762073000001</v>
      </c>
      <c r="AS33" s="275">
        <v>445.36356660000001</v>
      </c>
      <c r="AT33" s="275">
        <v>340.75674451999998</v>
      </c>
      <c r="AU33" s="275">
        <v>236.87183483000001</v>
      </c>
      <c r="AV33" s="275">
        <v>58.676755188000001</v>
      </c>
      <c r="AW33" s="275">
        <v>15.746879505000001</v>
      </c>
      <c r="AX33" s="275">
        <v>23.919378689999998</v>
      </c>
      <c r="AY33" s="275">
        <v>2.2932148064</v>
      </c>
      <c r="AZ33" s="275">
        <v>3.5970577757000002</v>
      </c>
      <c r="BA33" s="275">
        <v>36.382008415999998</v>
      </c>
      <c r="BB33" s="275">
        <v>38.160759212000002</v>
      </c>
      <c r="BC33" s="275">
        <v>124.46471597999999</v>
      </c>
      <c r="BD33" s="275">
        <v>372.58660766999998</v>
      </c>
      <c r="BE33" s="275">
        <v>475.15419860999998</v>
      </c>
      <c r="BF33" s="275">
        <v>460.48358942999999</v>
      </c>
      <c r="BG33" s="275">
        <v>360.89046767999997</v>
      </c>
      <c r="BH33" s="338">
        <v>55.072110680999998</v>
      </c>
      <c r="BI33" s="338">
        <v>6.8601438694999999</v>
      </c>
      <c r="BJ33" s="338">
        <v>2.9951200650000001</v>
      </c>
      <c r="BK33" s="338">
        <v>6.3000373603000002</v>
      </c>
      <c r="BL33" s="338">
        <v>3.7235541334</v>
      </c>
      <c r="BM33" s="338">
        <v>18.634298384000001</v>
      </c>
      <c r="BN33" s="338">
        <v>36.247704730000002</v>
      </c>
      <c r="BO33" s="338">
        <v>161.84078011</v>
      </c>
      <c r="BP33" s="338">
        <v>321.19035392000001</v>
      </c>
      <c r="BQ33" s="338">
        <v>427.92543225999998</v>
      </c>
      <c r="BR33" s="338">
        <v>406.35937347999999</v>
      </c>
      <c r="BS33" s="338">
        <v>225.23464694</v>
      </c>
      <c r="BT33" s="338">
        <v>59.464119721000003</v>
      </c>
      <c r="BU33" s="338">
        <v>7.1036964701</v>
      </c>
      <c r="BV33" s="338">
        <v>3.2467910346000002</v>
      </c>
    </row>
    <row r="34" spans="1:74" ht="11.1" customHeight="1" x14ac:dyDescent="0.2">
      <c r="A34" s="9" t="s">
        <v>46</v>
      </c>
      <c r="B34" s="212" t="s">
        <v>592</v>
      </c>
      <c r="C34" s="275">
        <v>28.377751554</v>
      </c>
      <c r="D34" s="275">
        <v>21.662559034000001</v>
      </c>
      <c r="E34" s="275">
        <v>124.1357915</v>
      </c>
      <c r="F34" s="275">
        <v>178.79241961</v>
      </c>
      <c r="G34" s="275">
        <v>341.46591216000002</v>
      </c>
      <c r="H34" s="275">
        <v>495.34453167999999</v>
      </c>
      <c r="I34" s="275">
        <v>588.78543037999998</v>
      </c>
      <c r="J34" s="275">
        <v>578.32052811999995</v>
      </c>
      <c r="K34" s="275">
        <v>377.42539785000002</v>
      </c>
      <c r="L34" s="275">
        <v>121.13369632</v>
      </c>
      <c r="M34" s="275">
        <v>41.686206900000002</v>
      </c>
      <c r="N34" s="275">
        <v>17.665475667999999</v>
      </c>
      <c r="O34" s="275">
        <v>17.782841703999999</v>
      </c>
      <c r="P34" s="275">
        <v>22.354370776</v>
      </c>
      <c r="Q34" s="275">
        <v>34.357864669999998</v>
      </c>
      <c r="R34" s="275">
        <v>63.798298027999998</v>
      </c>
      <c r="S34" s="275">
        <v>228.60113017</v>
      </c>
      <c r="T34" s="275">
        <v>490.39061183000001</v>
      </c>
      <c r="U34" s="275">
        <v>518.72925278000002</v>
      </c>
      <c r="V34" s="275">
        <v>562.90089172</v>
      </c>
      <c r="W34" s="275">
        <v>432.95703336000003</v>
      </c>
      <c r="X34" s="275">
        <v>144.62136380000001</v>
      </c>
      <c r="Y34" s="275">
        <v>15.361253834999999</v>
      </c>
      <c r="Z34" s="275">
        <v>3.7708022800999998</v>
      </c>
      <c r="AA34" s="275">
        <v>4.8079666823</v>
      </c>
      <c r="AB34" s="275">
        <v>8.3377190112000008</v>
      </c>
      <c r="AC34" s="275">
        <v>21.277394558000001</v>
      </c>
      <c r="AD34" s="275">
        <v>96.330612704000004</v>
      </c>
      <c r="AE34" s="275">
        <v>226.15114410000001</v>
      </c>
      <c r="AF34" s="275">
        <v>457.15398386999999</v>
      </c>
      <c r="AG34" s="275">
        <v>502.39728026</v>
      </c>
      <c r="AH34" s="275">
        <v>556.64010610000003</v>
      </c>
      <c r="AI34" s="275">
        <v>380.88740378</v>
      </c>
      <c r="AJ34" s="275">
        <v>195.39926926999999</v>
      </c>
      <c r="AK34" s="275">
        <v>10.215021353999999</v>
      </c>
      <c r="AL34" s="275">
        <v>14.589871749</v>
      </c>
      <c r="AM34" s="275">
        <v>6.0185420690999996</v>
      </c>
      <c r="AN34" s="275">
        <v>5.6419191565000002</v>
      </c>
      <c r="AO34" s="275">
        <v>39.820403419000002</v>
      </c>
      <c r="AP34" s="275">
        <v>141.03392184</v>
      </c>
      <c r="AQ34" s="275">
        <v>260.19620222999998</v>
      </c>
      <c r="AR34" s="275">
        <v>453.24358589000002</v>
      </c>
      <c r="AS34" s="275">
        <v>585.59997770999996</v>
      </c>
      <c r="AT34" s="275">
        <v>562.74954360000004</v>
      </c>
      <c r="AU34" s="275">
        <v>424.61438048000002</v>
      </c>
      <c r="AV34" s="275">
        <v>190.21312474000001</v>
      </c>
      <c r="AW34" s="275">
        <v>52.358714939000002</v>
      </c>
      <c r="AX34" s="275">
        <v>25.303679128999999</v>
      </c>
      <c r="AY34" s="275">
        <v>10.138591396000001</v>
      </c>
      <c r="AZ34" s="275">
        <v>26.893634412000001</v>
      </c>
      <c r="BA34" s="275">
        <v>86.097271714000001</v>
      </c>
      <c r="BB34" s="275">
        <v>124.23363907</v>
      </c>
      <c r="BC34" s="275">
        <v>237.29694072999999</v>
      </c>
      <c r="BD34" s="275">
        <v>474.95481871999999</v>
      </c>
      <c r="BE34" s="275">
        <v>620.08143493</v>
      </c>
      <c r="BF34" s="275">
        <v>548.52616495999996</v>
      </c>
      <c r="BG34" s="275">
        <v>443.81403818000001</v>
      </c>
      <c r="BH34" s="338">
        <v>156.99652516</v>
      </c>
      <c r="BI34" s="338">
        <v>43.857087300000003</v>
      </c>
      <c r="BJ34" s="338">
        <v>11.161250087000001</v>
      </c>
      <c r="BK34" s="338">
        <v>15.389090224</v>
      </c>
      <c r="BL34" s="338">
        <v>18.397604084000001</v>
      </c>
      <c r="BM34" s="338">
        <v>54.925564616999999</v>
      </c>
      <c r="BN34" s="338">
        <v>118.95869537999999</v>
      </c>
      <c r="BO34" s="338">
        <v>295.85728115000001</v>
      </c>
      <c r="BP34" s="338">
        <v>458.9736059</v>
      </c>
      <c r="BQ34" s="338">
        <v>565.10303804</v>
      </c>
      <c r="BR34" s="338">
        <v>567.36018410999998</v>
      </c>
      <c r="BS34" s="338">
        <v>373.47233683000002</v>
      </c>
      <c r="BT34" s="338">
        <v>152.03361487999999</v>
      </c>
      <c r="BU34" s="338">
        <v>40.374710735000001</v>
      </c>
      <c r="BV34" s="338">
        <v>10.580377163</v>
      </c>
    </row>
    <row r="35" spans="1:74" ht="11.1" customHeight="1" x14ac:dyDescent="0.2">
      <c r="A35" s="9" t="s">
        <v>49</v>
      </c>
      <c r="B35" s="212" t="s">
        <v>593</v>
      </c>
      <c r="C35" s="275">
        <v>1.4925923000000001</v>
      </c>
      <c r="D35" s="275">
        <v>2.3171448909999999</v>
      </c>
      <c r="E35" s="275">
        <v>10.577712555</v>
      </c>
      <c r="F35" s="275">
        <v>51.760710637000003</v>
      </c>
      <c r="G35" s="275">
        <v>142.39818574</v>
      </c>
      <c r="H35" s="275">
        <v>305.16375866999999</v>
      </c>
      <c r="I35" s="275">
        <v>388.08965275000003</v>
      </c>
      <c r="J35" s="275">
        <v>372.63724853999997</v>
      </c>
      <c r="K35" s="275">
        <v>207.14849606999999</v>
      </c>
      <c r="L35" s="275">
        <v>75.549187856000003</v>
      </c>
      <c r="M35" s="275">
        <v>15.123029924000001</v>
      </c>
      <c r="N35" s="275">
        <v>0</v>
      </c>
      <c r="O35" s="275">
        <v>0</v>
      </c>
      <c r="P35" s="275">
        <v>0</v>
      </c>
      <c r="Q35" s="275">
        <v>22.651397859999999</v>
      </c>
      <c r="R35" s="275">
        <v>47.023543144000001</v>
      </c>
      <c r="S35" s="275">
        <v>122.03901999</v>
      </c>
      <c r="T35" s="275">
        <v>309.18999946999998</v>
      </c>
      <c r="U35" s="275">
        <v>389.84625949999997</v>
      </c>
      <c r="V35" s="275">
        <v>336.77302695999998</v>
      </c>
      <c r="W35" s="275">
        <v>185.53381640999999</v>
      </c>
      <c r="X35" s="275">
        <v>39.391777339000001</v>
      </c>
      <c r="Y35" s="275">
        <v>9.1845941968000009</v>
      </c>
      <c r="Z35" s="275">
        <v>0</v>
      </c>
      <c r="AA35" s="275">
        <v>3.0969836224999998</v>
      </c>
      <c r="AB35" s="275">
        <v>7.2353492695000003</v>
      </c>
      <c r="AC35" s="275">
        <v>20.259259831000001</v>
      </c>
      <c r="AD35" s="275">
        <v>47.106835672000003</v>
      </c>
      <c r="AE35" s="275">
        <v>118.95937429</v>
      </c>
      <c r="AF35" s="275">
        <v>271.51245996</v>
      </c>
      <c r="AG35" s="275">
        <v>391.23763029999998</v>
      </c>
      <c r="AH35" s="275">
        <v>272.30589046</v>
      </c>
      <c r="AI35" s="275">
        <v>205.78989195</v>
      </c>
      <c r="AJ35" s="275">
        <v>85.393268231999997</v>
      </c>
      <c r="AK35" s="275">
        <v>8.6920013273999999</v>
      </c>
      <c r="AL35" s="275">
        <v>0</v>
      </c>
      <c r="AM35" s="275">
        <v>1.9415325069</v>
      </c>
      <c r="AN35" s="275">
        <v>11.003352954</v>
      </c>
      <c r="AO35" s="275">
        <v>32.179954535999997</v>
      </c>
      <c r="AP35" s="275">
        <v>40.282218360999998</v>
      </c>
      <c r="AQ35" s="275">
        <v>75.469274131999995</v>
      </c>
      <c r="AR35" s="275">
        <v>314.40902971999998</v>
      </c>
      <c r="AS35" s="275">
        <v>325.27783151</v>
      </c>
      <c r="AT35" s="275">
        <v>361.93119079000002</v>
      </c>
      <c r="AU35" s="275">
        <v>231.70497660000001</v>
      </c>
      <c r="AV35" s="275">
        <v>84.145014387000003</v>
      </c>
      <c r="AW35" s="275">
        <v>2.9022074488</v>
      </c>
      <c r="AX35" s="275">
        <v>0</v>
      </c>
      <c r="AY35" s="275">
        <v>0</v>
      </c>
      <c r="AZ35" s="275">
        <v>10.360827413000001</v>
      </c>
      <c r="BA35" s="275">
        <v>23.529936306</v>
      </c>
      <c r="BB35" s="275">
        <v>42.677531117000001</v>
      </c>
      <c r="BC35" s="275">
        <v>91.442287205</v>
      </c>
      <c r="BD35" s="275">
        <v>332.05484394000001</v>
      </c>
      <c r="BE35" s="275">
        <v>408.86527066999997</v>
      </c>
      <c r="BF35" s="275">
        <v>304.63731794</v>
      </c>
      <c r="BG35" s="275">
        <v>194.91753058</v>
      </c>
      <c r="BH35" s="338">
        <v>77.027345252000003</v>
      </c>
      <c r="BI35" s="338">
        <v>10.489574855000001</v>
      </c>
      <c r="BJ35" s="338">
        <v>0.29036958246</v>
      </c>
      <c r="BK35" s="338">
        <v>1.6190001964</v>
      </c>
      <c r="BL35" s="338">
        <v>5.0172523618999998</v>
      </c>
      <c r="BM35" s="338">
        <v>16.332350373000001</v>
      </c>
      <c r="BN35" s="338">
        <v>50.277621607999997</v>
      </c>
      <c r="BO35" s="338">
        <v>133.39805299</v>
      </c>
      <c r="BP35" s="338">
        <v>269.0345916</v>
      </c>
      <c r="BQ35" s="338">
        <v>397.21039418999999</v>
      </c>
      <c r="BR35" s="338">
        <v>357.21839188000001</v>
      </c>
      <c r="BS35" s="338">
        <v>209.86692848999999</v>
      </c>
      <c r="BT35" s="338">
        <v>73.287674932000002</v>
      </c>
      <c r="BU35" s="338">
        <v>9.6277512239000007</v>
      </c>
      <c r="BV35" s="338">
        <v>0.29063433242999998</v>
      </c>
    </row>
    <row r="36" spans="1:74" ht="11.1" customHeight="1" x14ac:dyDescent="0.2">
      <c r="A36" s="9" t="s">
        <v>50</v>
      </c>
      <c r="B36" s="212" t="s">
        <v>594</v>
      </c>
      <c r="C36" s="275">
        <v>10.851965579</v>
      </c>
      <c r="D36" s="275">
        <v>6.8283308482000002</v>
      </c>
      <c r="E36" s="275">
        <v>8.2855737375</v>
      </c>
      <c r="F36" s="275">
        <v>18.309648867</v>
      </c>
      <c r="G36" s="275">
        <v>50.611010383999997</v>
      </c>
      <c r="H36" s="275">
        <v>92.133276820000006</v>
      </c>
      <c r="I36" s="275">
        <v>182.27290091</v>
      </c>
      <c r="J36" s="275">
        <v>281.31064595999999</v>
      </c>
      <c r="K36" s="275">
        <v>190.7300874</v>
      </c>
      <c r="L36" s="275">
        <v>53.698382530000003</v>
      </c>
      <c r="M36" s="275">
        <v>13.921924987000001</v>
      </c>
      <c r="N36" s="275">
        <v>8.3970340017999998</v>
      </c>
      <c r="O36" s="275">
        <v>6.6202839922000001</v>
      </c>
      <c r="P36" s="275">
        <v>6.9771013032000004</v>
      </c>
      <c r="Q36" s="275">
        <v>12.731148252000001</v>
      </c>
      <c r="R36" s="275">
        <v>25.127505523</v>
      </c>
      <c r="S36" s="275">
        <v>58.147673937</v>
      </c>
      <c r="T36" s="275">
        <v>135.29621510999999</v>
      </c>
      <c r="U36" s="275">
        <v>251.78107713</v>
      </c>
      <c r="V36" s="275">
        <v>208.58558418999999</v>
      </c>
      <c r="W36" s="275">
        <v>137.37252461</v>
      </c>
      <c r="X36" s="275">
        <v>27.325833357</v>
      </c>
      <c r="Y36" s="275">
        <v>13.412902697</v>
      </c>
      <c r="Z36" s="275">
        <v>8.7498953127999997</v>
      </c>
      <c r="AA36" s="275">
        <v>14.051787823</v>
      </c>
      <c r="AB36" s="275">
        <v>9.6465126762000004</v>
      </c>
      <c r="AC36" s="275">
        <v>15.497745460999999</v>
      </c>
      <c r="AD36" s="275">
        <v>25.845483917999999</v>
      </c>
      <c r="AE36" s="275">
        <v>72.130665862000001</v>
      </c>
      <c r="AF36" s="275">
        <v>126.5809522</v>
      </c>
      <c r="AG36" s="275">
        <v>274.13573135000001</v>
      </c>
      <c r="AH36" s="275">
        <v>228.21993040999999</v>
      </c>
      <c r="AI36" s="275">
        <v>190.00171506999999</v>
      </c>
      <c r="AJ36" s="275">
        <v>85.917579322999998</v>
      </c>
      <c r="AK36" s="275">
        <v>18.683800295000001</v>
      </c>
      <c r="AL36" s="275">
        <v>7.4763728186999998</v>
      </c>
      <c r="AM36" s="275">
        <v>10.967010042</v>
      </c>
      <c r="AN36" s="275">
        <v>13.520424115999999</v>
      </c>
      <c r="AO36" s="275">
        <v>27.520330805</v>
      </c>
      <c r="AP36" s="275">
        <v>22.634625965000001</v>
      </c>
      <c r="AQ36" s="275">
        <v>27.720191623000002</v>
      </c>
      <c r="AR36" s="275">
        <v>175.96579116999999</v>
      </c>
      <c r="AS36" s="275">
        <v>218.92832261999999</v>
      </c>
      <c r="AT36" s="275">
        <v>263.58189340000001</v>
      </c>
      <c r="AU36" s="275">
        <v>194.13624544999999</v>
      </c>
      <c r="AV36" s="275">
        <v>97.922513272000003</v>
      </c>
      <c r="AW36" s="275">
        <v>12.225858538000001</v>
      </c>
      <c r="AX36" s="275">
        <v>10.453836337</v>
      </c>
      <c r="AY36" s="275">
        <v>7.8115526911000002</v>
      </c>
      <c r="AZ36" s="275">
        <v>15.069202545</v>
      </c>
      <c r="BA36" s="275">
        <v>13.430980563</v>
      </c>
      <c r="BB36" s="275">
        <v>26.888456412</v>
      </c>
      <c r="BC36" s="275">
        <v>37.712334886000001</v>
      </c>
      <c r="BD36" s="275">
        <v>163.94028858999999</v>
      </c>
      <c r="BE36" s="275">
        <v>235.61898189999999</v>
      </c>
      <c r="BF36" s="275">
        <v>234.41472587999999</v>
      </c>
      <c r="BG36" s="275">
        <v>155.84980075999999</v>
      </c>
      <c r="BH36" s="338">
        <v>52.587312072000003</v>
      </c>
      <c r="BI36" s="338">
        <v>14.576981613999999</v>
      </c>
      <c r="BJ36" s="338">
        <v>8.5232934735000008</v>
      </c>
      <c r="BK36" s="338">
        <v>9.3247705338000006</v>
      </c>
      <c r="BL36" s="338">
        <v>8.3530963006000007</v>
      </c>
      <c r="BM36" s="338">
        <v>13.834173569000001</v>
      </c>
      <c r="BN36" s="338">
        <v>25.361291080000001</v>
      </c>
      <c r="BO36" s="338">
        <v>57.599092069000001</v>
      </c>
      <c r="BP36" s="338">
        <v>114.36529983</v>
      </c>
      <c r="BQ36" s="338">
        <v>215.8378524</v>
      </c>
      <c r="BR36" s="338">
        <v>221.3494182</v>
      </c>
      <c r="BS36" s="338">
        <v>146.67302588999999</v>
      </c>
      <c r="BT36" s="338">
        <v>52.614179387999997</v>
      </c>
      <c r="BU36" s="338">
        <v>14.513617824000001</v>
      </c>
      <c r="BV36" s="338">
        <v>8.4562024277999992</v>
      </c>
    </row>
    <row r="37" spans="1:74" ht="11.1" customHeight="1" x14ac:dyDescent="0.2">
      <c r="A37" s="9" t="s">
        <v>731</v>
      </c>
      <c r="B37" s="212" t="s">
        <v>623</v>
      </c>
      <c r="C37" s="275">
        <v>12.007985828000001</v>
      </c>
      <c r="D37" s="275">
        <v>13.284722728</v>
      </c>
      <c r="E37" s="275">
        <v>48.871154951999998</v>
      </c>
      <c r="F37" s="275">
        <v>48.883730923000002</v>
      </c>
      <c r="G37" s="275">
        <v>154.92892990999999</v>
      </c>
      <c r="H37" s="275">
        <v>233.24962307000001</v>
      </c>
      <c r="I37" s="275">
        <v>401.34820857</v>
      </c>
      <c r="J37" s="275">
        <v>328.24657524999998</v>
      </c>
      <c r="K37" s="275">
        <v>174.11529093999999</v>
      </c>
      <c r="L37" s="275">
        <v>55.442759531999997</v>
      </c>
      <c r="M37" s="275">
        <v>14.013964764000001</v>
      </c>
      <c r="N37" s="275">
        <v>11.416343715</v>
      </c>
      <c r="O37" s="275">
        <v>14.976909901999999</v>
      </c>
      <c r="P37" s="275">
        <v>10.798723845</v>
      </c>
      <c r="Q37" s="275">
        <v>11.116586966</v>
      </c>
      <c r="R37" s="275">
        <v>34.181306865000003</v>
      </c>
      <c r="S37" s="275">
        <v>99.730441995000007</v>
      </c>
      <c r="T37" s="275">
        <v>244.88000868</v>
      </c>
      <c r="U37" s="275">
        <v>338.72869615000002</v>
      </c>
      <c r="V37" s="275">
        <v>288.64832068999999</v>
      </c>
      <c r="W37" s="275">
        <v>177.42356165000001</v>
      </c>
      <c r="X37" s="275">
        <v>56.219640796999997</v>
      </c>
      <c r="Y37" s="275">
        <v>17.715651878999999</v>
      </c>
      <c r="Z37" s="275">
        <v>13.331344785000001</v>
      </c>
      <c r="AA37" s="275">
        <v>7.0765076004000003</v>
      </c>
      <c r="AB37" s="275">
        <v>11.938274512</v>
      </c>
      <c r="AC37" s="275">
        <v>15.171106947</v>
      </c>
      <c r="AD37" s="275">
        <v>37.355092755000001</v>
      </c>
      <c r="AE37" s="275">
        <v>113.35209485999999</v>
      </c>
      <c r="AF37" s="275">
        <v>242.63402368999999</v>
      </c>
      <c r="AG37" s="275">
        <v>300.89480843000001</v>
      </c>
      <c r="AH37" s="275">
        <v>292.00182476999998</v>
      </c>
      <c r="AI37" s="275">
        <v>182.93095851000001</v>
      </c>
      <c r="AJ37" s="275">
        <v>74.189920143999998</v>
      </c>
      <c r="AK37" s="275">
        <v>11.124952362</v>
      </c>
      <c r="AL37" s="275">
        <v>10.306194537</v>
      </c>
      <c r="AM37" s="275">
        <v>9.4258759401999992</v>
      </c>
      <c r="AN37" s="275">
        <v>7.3445414769999999</v>
      </c>
      <c r="AO37" s="275">
        <v>29.717142206999998</v>
      </c>
      <c r="AP37" s="275">
        <v>53.194724125999997</v>
      </c>
      <c r="AQ37" s="275">
        <v>125.71609042</v>
      </c>
      <c r="AR37" s="275">
        <v>255.09374331999999</v>
      </c>
      <c r="AS37" s="275">
        <v>336.21123813999998</v>
      </c>
      <c r="AT37" s="275">
        <v>315.63957585999998</v>
      </c>
      <c r="AU37" s="275">
        <v>223.37452317</v>
      </c>
      <c r="AV37" s="275">
        <v>77.235805048000003</v>
      </c>
      <c r="AW37" s="275">
        <v>29.759806779000002</v>
      </c>
      <c r="AX37" s="275">
        <v>26.101035845999998</v>
      </c>
      <c r="AY37" s="275">
        <v>7.4221916915000001</v>
      </c>
      <c r="AZ37" s="275">
        <v>11.360382943999999</v>
      </c>
      <c r="BA37" s="275">
        <v>35.285164688999998</v>
      </c>
      <c r="BB37" s="275">
        <v>42.809730553000001</v>
      </c>
      <c r="BC37" s="275">
        <v>97.367831359999997</v>
      </c>
      <c r="BD37" s="275">
        <v>270.35567560999999</v>
      </c>
      <c r="BE37" s="275">
        <v>384.42124823</v>
      </c>
      <c r="BF37" s="275">
        <v>362.64921440000001</v>
      </c>
      <c r="BG37" s="275">
        <v>253.95072740000001</v>
      </c>
      <c r="BH37" s="338">
        <v>65.433512555999997</v>
      </c>
      <c r="BI37" s="338">
        <v>20.471912845999999</v>
      </c>
      <c r="BJ37" s="338">
        <v>9.8499414213000005</v>
      </c>
      <c r="BK37" s="338">
        <v>10.265365988999999</v>
      </c>
      <c r="BL37" s="338">
        <v>10.891052180999999</v>
      </c>
      <c r="BM37" s="338">
        <v>22.367191636000001</v>
      </c>
      <c r="BN37" s="338">
        <v>41.469210611999998</v>
      </c>
      <c r="BO37" s="338">
        <v>122.67861633</v>
      </c>
      <c r="BP37" s="338">
        <v>242.12074461</v>
      </c>
      <c r="BQ37" s="338">
        <v>351.24653337000001</v>
      </c>
      <c r="BR37" s="338">
        <v>328.29724116</v>
      </c>
      <c r="BS37" s="338">
        <v>181.50388916</v>
      </c>
      <c r="BT37" s="338">
        <v>66.300028167999997</v>
      </c>
      <c r="BU37" s="338">
        <v>20.345377522</v>
      </c>
      <c r="BV37" s="338">
        <v>10.003491782999999</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2"/>
      <c r="AZ38" s="752"/>
      <c r="BA38" s="752"/>
      <c r="BB38" s="752"/>
      <c r="BC38" s="752"/>
      <c r="BD38" s="752"/>
      <c r="BE38" s="752"/>
      <c r="BF38" s="752"/>
      <c r="BG38" s="752"/>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587</v>
      </c>
      <c r="C39" s="257">
        <v>0</v>
      </c>
      <c r="D39" s="257">
        <v>0</v>
      </c>
      <c r="E39" s="257">
        <v>0</v>
      </c>
      <c r="F39" s="257">
        <v>0</v>
      </c>
      <c r="G39" s="257">
        <v>6.4732385466000002</v>
      </c>
      <c r="H39" s="257">
        <v>67.375616175999994</v>
      </c>
      <c r="I39" s="257">
        <v>203.56741309</v>
      </c>
      <c r="J39" s="257">
        <v>170.72565302000001</v>
      </c>
      <c r="K39" s="257">
        <v>39.491640779999997</v>
      </c>
      <c r="L39" s="257">
        <v>0.66552143760000004</v>
      </c>
      <c r="M39" s="257">
        <v>0</v>
      </c>
      <c r="N39" s="257">
        <v>0</v>
      </c>
      <c r="O39" s="257">
        <v>0</v>
      </c>
      <c r="P39" s="257">
        <v>0</v>
      </c>
      <c r="Q39" s="257">
        <v>0</v>
      </c>
      <c r="R39" s="257">
        <v>0</v>
      </c>
      <c r="S39" s="257">
        <v>8.6143679212999995</v>
      </c>
      <c r="T39" s="257">
        <v>68.851716241999995</v>
      </c>
      <c r="U39" s="257">
        <v>207.79663941999999</v>
      </c>
      <c r="V39" s="257">
        <v>171.03541498000001</v>
      </c>
      <c r="W39" s="257">
        <v>36.904236418000004</v>
      </c>
      <c r="X39" s="257">
        <v>0.71475474680999995</v>
      </c>
      <c r="Y39" s="257">
        <v>0</v>
      </c>
      <c r="Z39" s="257">
        <v>0</v>
      </c>
      <c r="AA39" s="257">
        <v>0</v>
      </c>
      <c r="AB39" s="257">
        <v>0</v>
      </c>
      <c r="AC39" s="257">
        <v>0</v>
      </c>
      <c r="AD39" s="257">
        <v>0</v>
      </c>
      <c r="AE39" s="257">
        <v>9.4504262362000002</v>
      </c>
      <c r="AF39" s="257">
        <v>73.394303515999994</v>
      </c>
      <c r="AG39" s="257">
        <v>218.97884604000001</v>
      </c>
      <c r="AH39" s="257">
        <v>162.50992289999999</v>
      </c>
      <c r="AI39" s="257">
        <v>35.325873983999998</v>
      </c>
      <c r="AJ39" s="257">
        <v>0.71475474680999995</v>
      </c>
      <c r="AK39" s="257">
        <v>0</v>
      </c>
      <c r="AL39" s="257">
        <v>0</v>
      </c>
      <c r="AM39" s="257">
        <v>0</v>
      </c>
      <c r="AN39" s="257">
        <v>0</v>
      </c>
      <c r="AO39" s="257">
        <v>0</v>
      </c>
      <c r="AP39" s="257">
        <v>0</v>
      </c>
      <c r="AQ39" s="257">
        <v>8.9987636805999998</v>
      </c>
      <c r="AR39" s="257">
        <v>76.167603389999996</v>
      </c>
      <c r="AS39" s="257">
        <v>225.04438474</v>
      </c>
      <c r="AT39" s="257">
        <v>159.13655170000001</v>
      </c>
      <c r="AU39" s="257">
        <v>35.39695064</v>
      </c>
      <c r="AV39" s="257">
        <v>0.76362264909999999</v>
      </c>
      <c r="AW39" s="257">
        <v>0</v>
      </c>
      <c r="AX39" s="257">
        <v>0</v>
      </c>
      <c r="AY39" s="257">
        <v>0</v>
      </c>
      <c r="AZ39" s="257">
        <v>0</v>
      </c>
      <c r="BA39" s="257">
        <v>0</v>
      </c>
      <c r="BB39" s="257">
        <v>0</v>
      </c>
      <c r="BC39" s="257">
        <v>12.145228745000001</v>
      </c>
      <c r="BD39" s="257">
        <v>68.977326751999996</v>
      </c>
      <c r="BE39" s="257">
        <v>224.03780183999999</v>
      </c>
      <c r="BF39" s="257">
        <v>157.48205358000001</v>
      </c>
      <c r="BG39" s="257">
        <v>37.95355137</v>
      </c>
      <c r="BH39" s="341">
        <v>0.76362260000000004</v>
      </c>
      <c r="BI39" s="341">
        <v>0</v>
      </c>
      <c r="BJ39" s="341">
        <v>0</v>
      </c>
      <c r="BK39" s="341">
        <v>0</v>
      </c>
      <c r="BL39" s="341">
        <v>0</v>
      </c>
      <c r="BM39" s="341">
        <v>0</v>
      </c>
      <c r="BN39" s="341">
        <v>0</v>
      </c>
      <c r="BO39" s="341">
        <v>12.38322</v>
      </c>
      <c r="BP39" s="341">
        <v>68.588369999999998</v>
      </c>
      <c r="BQ39" s="341">
        <v>222.67140000000001</v>
      </c>
      <c r="BR39" s="341">
        <v>168.739</v>
      </c>
      <c r="BS39" s="341">
        <v>50.203560000000003</v>
      </c>
      <c r="BT39" s="341">
        <v>0.87279620000000002</v>
      </c>
      <c r="BU39" s="341">
        <v>0</v>
      </c>
      <c r="BV39" s="341">
        <v>0</v>
      </c>
    </row>
    <row r="40" spans="1:74" ht="11.1" customHeight="1" x14ac:dyDescent="0.2">
      <c r="A40" s="9" t="s">
        <v>160</v>
      </c>
      <c r="B40" s="212" t="s">
        <v>621</v>
      </c>
      <c r="C40" s="257">
        <v>0</v>
      </c>
      <c r="D40" s="257">
        <v>0</v>
      </c>
      <c r="E40" s="257">
        <v>0</v>
      </c>
      <c r="F40" s="257">
        <v>4.3029523102999997E-2</v>
      </c>
      <c r="G40" s="257">
        <v>24.521892275999999</v>
      </c>
      <c r="H40" s="257">
        <v>129.18689015000001</v>
      </c>
      <c r="I40" s="257">
        <v>259.83899208999998</v>
      </c>
      <c r="J40" s="257">
        <v>226.20196171000001</v>
      </c>
      <c r="K40" s="257">
        <v>75.357394170000006</v>
      </c>
      <c r="L40" s="257">
        <v>4.0165034031999998</v>
      </c>
      <c r="M40" s="257">
        <v>0</v>
      </c>
      <c r="N40" s="257">
        <v>0</v>
      </c>
      <c r="O40" s="257">
        <v>0</v>
      </c>
      <c r="P40" s="257">
        <v>0</v>
      </c>
      <c r="Q40" s="257">
        <v>0.19786212279000001</v>
      </c>
      <c r="R40" s="257">
        <v>4.3029523102999997E-2</v>
      </c>
      <c r="S40" s="257">
        <v>30.055703467000001</v>
      </c>
      <c r="T40" s="257">
        <v>128.71431529</v>
      </c>
      <c r="U40" s="257">
        <v>264.23380272999998</v>
      </c>
      <c r="V40" s="257">
        <v>223.10281863</v>
      </c>
      <c r="W40" s="257">
        <v>72.730540790000006</v>
      </c>
      <c r="X40" s="257">
        <v>4.4291098491999996</v>
      </c>
      <c r="Y40" s="257">
        <v>0</v>
      </c>
      <c r="Z40" s="257">
        <v>0</v>
      </c>
      <c r="AA40" s="257">
        <v>0</v>
      </c>
      <c r="AB40" s="257">
        <v>0</v>
      </c>
      <c r="AC40" s="257">
        <v>0.19786212279000001</v>
      </c>
      <c r="AD40" s="257">
        <v>4.3029523102999997E-2</v>
      </c>
      <c r="AE40" s="257">
        <v>31.618566257000001</v>
      </c>
      <c r="AF40" s="257">
        <v>135.23051942000001</v>
      </c>
      <c r="AG40" s="257">
        <v>274.10214352999998</v>
      </c>
      <c r="AH40" s="257">
        <v>213.80809536999999</v>
      </c>
      <c r="AI40" s="257">
        <v>70.350680757999996</v>
      </c>
      <c r="AJ40" s="257">
        <v>4.9940018882999997</v>
      </c>
      <c r="AK40" s="257">
        <v>0</v>
      </c>
      <c r="AL40" s="257">
        <v>0</v>
      </c>
      <c r="AM40" s="257">
        <v>0</v>
      </c>
      <c r="AN40" s="257">
        <v>0</v>
      </c>
      <c r="AO40" s="257">
        <v>0.19786212279000001</v>
      </c>
      <c r="AP40" s="257">
        <v>4.3029523102999997E-2</v>
      </c>
      <c r="AQ40" s="257">
        <v>28.191684853000002</v>
      </c>
      <c r="AR40" s="257">
        <v>139.61925391</v>
      </c>
      <c r="AS40" s="257">
        <v>276.59257429000002</v>
      </c>
      <c r="AT40" s="257">
        <v>211.43974560999999</v>
      </c>
      <c r="AU40" s="257">
        <v>69.314992423999996</v>
      </c>
      <c r="AV40" s="257">
        <v>5.4804139942000001</v>
      </c>
      <c r="AW40" s="257">
        <v>0</v>
      </c>
      <c r="AX40" s="257">
        <v>0</v>
      </c>
      <c r="AY40" s="257">
        <v>0</v>
      </c>
      <c r="AZ40" s="257">
        <v>0</v>
      </c>
      <c r="BA40" s="257">
        <v>0.19786212279000001</v>
      </c>
      <c r="BB40" s="257">
        <v>4.3029523102999997E-2</v>
      </c>
      <c r="BC40" s="257">
        <v>35.078839991999999</v>
      </c>
      <c r="BD40" s="257">
        <v>132.72163891</v>
      </c>
      <c r="BE40" s="257">
        <v>272.96638947999998</v>
      </c>
      <c r="BF40" s="257">
        <v>205.07088598000001</v>
      </c>
      <c r="BG40" s="257">
        <v>70.738850548000002</v>
      </c>
      <c r="BH40" s="341">
        <v>5.1711609999999997</v>
      </c>
      <c r="BI40" s="341">
        <v>0</v>
      </c>
      <c r="BJ40" s="341">
        <v>8.6269100000000001E-2</v>
      </c>
      <c r="BK40" s="341">
        <v>0</v>
      </c>
      <c r="BL40" s="341">
        <v>0</v>
      </c>
      <c r="BM40" s="341">
        <v>0.19786210000000001</v>
      </c>
      <c r="BN40" s="341">
        <v>4.3029499999999998E-2</v>
      </c>
      <c r="BO40" s="341">
        <v>34.721310000000003</v>
      </c>
      <c r="BP40" s="341">
        <v>134.0752</v>
      </c>
      <c r="BQ40" s="341">
        <v>274.11900000000003</v>
      </c>
      <c r="BR40" s="341">
        <v>214.32470000000001</v>
      </c>
      <c r="BS40" s="341">
        <v>83.503270000000001</v>
      </c>
      <c r="BT40" s="341">
        <v>5.6453689999999996</v>
      </c>
      <c r="BU40" s="341">
        <v>0</v>
      </c>
      <c r="BV40" s="341">
        <v>8.6269100000000001E-2</v>
      </c>
    </row>
    <row r="41" spans="1:74" ht="11.1" customHeight="1" x14ac:dyDescent="0.2">
      <c r="A41" s="9" t="s">
        <v>161</v>
      </c>
      <c r="B41" s="212" t="s">
        <v>588</v>
      </c>
      <c r="C41" s="257">
        <v>0.10473952967</v>
      </c>
      <c r="D41" s="257">
        <v>0</v>
      </c>
      <c r="E41" s="257">
        <v>0.63937917788999998</v>
      </c>
      <c r="F41" s="257">
        <v>2.0364940157999998</v>
      </c>
      <c r="G41" s="257">
        <v>47.401731738000002</v>
      </c>
      <c r="H41" s="257">
        <v>162.73409620999999</v>
      </c>
      <c r="I41" s="257">
        <v>253.36091701000001</v>
      </c>
      <c r="J41" s="257">
        <v>221.48510375999999</v>
      </c>
      <c r="K41" s="257">
        <v>76.322866566000002</v>
      </c>
      <c r="L41" s="257">
        <v>6.0144527130999998</v>
      </c>
      <c r="M41" s="257">
        <v>0</v>
      </c>
      <c r="N41" s="257">
        <v>0</v>
      </c>
      <c r="O41" s="257">
        <v>0.10473952967</v>
      </c>
      <c r="P41" s="257">
        <v>0</v>
      </c>
      <c r="Q41" s="257">
        <v>2.8593443774999998</v>
      </c>
      <c r="R41" s="257">
        <v>2.0153745017000002</v>
      </c>
      <c r="S41" s="257">
        <v>56.602598602</v>
      </c>
      <c r="T41" s="257">
        <v>161.86332819</v>
      </c>
      <c r="U41" s="257">
        <v>261.52422580000001</v>
      </c>
      <c r="V41" s="257">
        <v>216.98660534000001</v>
      </c>
      <c r="W41" s="257">
        <v>69.663120023000005</v>
      </c>
      <c r="X41" s="257">
        <v>5.9909359435000002</v>
      </c>
      <c r="Y41" s="257">
        <v>0</v>
      </c>
      <c r="Z41" s="257">
        <v>0</v>
      </c>
      <c r="AA41" s="257">
        <v>0.10473952967</v>
      </c>
      <c r="AB41" s="257">
        <v>0</v>
      </c>
      <c r="AC41" s="257">
        <v>2.8183195085000001</v>
      </c>
      <c r="AD41" s="257">
        <v>1.9083038463999999</v>
      </c>
      <c r="AE41" s="257">
        <v>60.438019033000003</v>
      </c>
      <c r="AF41" s="257">
        <v>167.23123423000001</v>
      </c>
      <c r="AG41" s="257">
        <v>262.23871093000002</v>
      </c>
      <c r="AH41" s="257">
        <v>210.97411332999999</v>
      </c>
      <c r="AI41" s="257">
        <v>72.651342645</v>
      </c>
      <c r="AJ41" s="257">
        <v>6.3453646534999999</v>
      </c>
      <c r="AK41" s="257">
        <v>0</v>
      </c>
      <c r="AL41" s="257">
        <v>0</v>
      </c>
      <c r="AM41" s="257">
        <v>0.10473952967</v>
      </c>
      <c r="AN41" s="257">
        <v>0</v>
      </c>
      <c r="AO41" s="257">
        <v>2.7362137447000001</v>
      </c>
      <c r="AP41" s="257">
        <v>1.9067757914000001</v>
      </c>
      <c r="AQ41" s="257">
        <v>58.418901065999997</v>
      </c>
      <c r="AR41" s="257">
        <v>173.32163897999999</v>
      </c>
      <c r="AS41" s="257">
        <v>256.98199139000002</v>
      </c>
      <c r="AT41" s="257">
        <v>219.37871308000001</v>
      </c>
      <c r="AU41" s="257">
        <v>68.279397500000002</v>
      </c>
      <c r="AV41" s="257">
        <v>6.0515206861999999</v>
      </c>
      <c r="AW41" s="257">
        <v>0</v>
      </c>
      <c r="AX41" s="257">
        <v>0</v>
      </c>
      <c r="AY41" s="257">
        <v>0.10473952967</v>
      </c>
      <c r="AZ41" s="257">
        <v>0</v>
      </c>
      <c r="BA41" s="257">
        <v>2.7362137447000001</v>
      </c>
      <c r="BB41" s="257">
        <v>1.8556273405000001</v>
      </c>
      <c r="BC41" s="257">
        <v>64.055467543000006</v>
      </c>
      <c r="BD41" s="257">
        <v>162.82193432</v>
      </c>
      <c r="BE41" s="257">
        <v>248.80408431999999</v>
      </c>
      <c r="BF41" s="257">
        <v>210.43635269999999</v>
      </c>
      <c r="BG41" s="257">
        <v>68.691265860000001</v>
      </c>
      <c r="BH41" s="341">
        <v>6.000597</v>
      </c>
      <c r="BI41" s="341">
        <v>0</v>
      </c>
      <c r="BJ41" s="341">
        <v>0.1551015</v>
      </c>
      <c r="BK41" s="341">
        <v>0</v>
      </c>
      <c r="BL41" s="341">
        <v>0</v>
      </c>
      <c r="BM41" s="341">
        <v>3.056079</v>
      </c>
      <c r="BN41" s="341">
        <v>1.38988</v>
      </c>
      <c r="BO41" s="341">
        <v>64.170609999999996</v>
      </c>
      <c r="BP41" s="341">
        <v>168.75389999999999</v>
      </c>
      <c r="BQ41" s="341">
        <v>247.2191</v>
      </c>
      <c r="BR41" s="341">
        <v>216.9734</v>
      </c>
      <c r="BS41" s="341">
        <v>81.604079999999996</v>
      </c>
      <c r="BT41" s="341">
        <v>6.7393729999999996</v>
      </c>
      <c r="BU41" s="341">
        <v>0</v>
      </c>
      <c r="BV41" s="341">
        <v>0.1551015</v>
      </c>
    </row>
    <row r="42" spans="1:74" ht="11.1" customHeight="1" x14ac:dyDescent="0.2">
      <c r="A42" s="9" t="s">
        <v>162</v>
      </c>
      <c r="B42" s="212" t="s">
        <v>589</v>
      </c>
      <c r="C42" s="257">
        <v>0.20605248340999999</v>
      </c>
      <c r="D42" s="257">
        <v>0</v>
      </c>
      <c r="E42" s="257">
        <v>3.5409839265</v>
      </c>
      <c r="F42" s="257">
        <v>7.8348193333999996</v>
      </c>
      <c r="G42" s="257">
        <v>58.019802767000002</v>
      </c>
      <c r="H42" s="257">
        <v>197.46768428999999</v>
      </c>
      <c r="I42" s="257">
        <v>317.48755835999998</v>
      </c>
      <c r="J42" s="257">
        <v>268.07214587999999</v>
      </c>
      <c r="K42" s="257">
        <v>94.129725467</v>
      </c>
      <c r="L42" s="257">
        <v>9.0772274625999998</v>
      </c>
      <c r="M42" s="257">
        <v>7.2334808092999997E-2</v>
      </c>
      <c r="N42" s="257">
        <v>0</v>
      </c>
      <c r="O42" s="257">
        <v>0.20605248340999999</v>
      </c>
      <c r="P42" s="257">
        <v>0</v>
      </c>
      <c r="Q42" s="257">
        <v>7.2741528383</v>
      </c>
      <c r="R42" s="257">
        <v>8.5494227213999991</v>
      </c>
      <c r="S42" s="257">
        <v>67.129114631999997</v>
      </c>
      <c r="T42" s="257">
        <v>196.91048595000001</v>
      </c>
      <c r="U42" s="257">
        <v>327.69093823999998</v>
      </c>
      <c r="V42" s="257">
        <v>266.78329588000003</v>
      </c>
      <c r="W42" s="257">
        <v>89.528226410000002</v>
      </c>
      <c r="X42" s="257">
        <v>9.4042044858999994</v>
      </c>
      <c r="Y42" s="257">
        <v>7.2334808092999997E-2</v>
      </c>
      <c r="Z42" s="257">
        <v>0</v>
      </c>
      <c r="AA42" s="257">
        <v>0.20605248340999999</v>
      </c>
      <c r="AB42" s="257">
        <v>0</v>
      </c>
      <c r="AC42" s="257">
        <v>7.1448832017999999</v>
      </c>
      <c r="AD42" s="257">
        <v>7.9231149954999998</v>
      </c>
      <c r="AE42" s="257">
        <v>67.361703105999993</v>
      </c>
      <c r="AF42" s="257">
        <v>202.04581211000001</v>
      </c>
      <c r="AG42" s="257">
        <v>322.04633994</v>
      </c>
      <c r="AH42" s="257">
        <v>258.28972262000002</v>
      </c>
      <c r="AI42" s="257">
        <v>97.950704305000002</v>
      </c>
      <c r="AJ42" s="257">
        <v>9.0090358338000005</v>
      </c>
      <c r="AK42" s="257">
        <v>7.2334808092999997E-2</v>
      </c>
      <c r="AL42" s="257">
        <v>0</v>
      </c>
      <c r="AM42" s="257">
        <v>0.20605248340999999</v>
      </c>
      <c r="AN42" s="257">
        <v>0</v>
      </c>
      <c r="AO42" s="257">
        <v>6.4850981449000002</v>
      </c>
      <c r="AP42" s="257">
        <v>7.6994096923999997</v>
      </c>
      <c r="AQ42" s="257">
        <v>66.060737282999995</v>
      </c>
      <c r="AR42" s="257">
        <v>208.42817564999999</v>
      </c>
      <c r="AS42" s="257">
        <v>319.53858567999998</v>
      </c>
      <c r="AT42" s="257">
        <v>270.24057871999997</v>
      </c>
      <c r="AU42" s="257">
        <v>93.557822017000007</v>
      </c>
      <c r="AV42" s="257">
        <v>8.9393502764000008</v>
      </c>
      <c r="AW42" s="257">
        <v>7.2334808092999997E-2</v>
      </c>
      <c r="AX42" s="257">
        <v>0</v>
      </c>
      <c r="AY42" s="257">
        <v>0.20605248340999999</v>
      </c>
      <c r="AZ42" s="257">
        <v>0</v>
      </c>
      <c r="BA42" s="257">
        <v>6.6763421130999996</v>
      </c>
      <c r="BB42" s="257">
        <v>7.6262061316</v>
      </c>
      <c r="BC42" s="257">
        <v>66.771446525000002</v>
      </c>
      <c r="BD42" s="257">
        <v>204.36691911</v>
      </c>
      <c r="BE42" s="257">
        <v>315.44254911000002</v>
      </c>
      <c r="BF42" s="257">
        <v>263.30910911000001</v>
      </c>
      <c r="BG42" s="257">
        <v>95.079566087000003</v>
      </c>
      <c r="BH42" s="341">
        <v>9.2144089999999998</v>
      </c>
      <c r="BI42" s="341">
        <v>7.2334800000000005E-2</v>
      </c>
      <c r="BJ42" s="341">
        <v>0</v>
      </c>
      <c r="BK42" s="341">
        <v>0</v>
      </c>
      <c r="BL42" s="341">
        <v>7.68442E-3</v>
      </c>
      <c r="BM42" s="341">
        <v>7.2737879999999997</v>
      </c>
      <c r="BN42" s="341">
        <v>6.3263170000000004</v>
      </c>
      <c r="BO42" s="341">
        <v>64.631010000000003</v>
      </c>
      <c r="BP42" s="341">
        <v>209.98</v>
      </c>
      <c r="BQ42" s="341">
        <v>308.16289999999998</v>
      </c>
      <c r="BR42" s="341">
        <v>260.70330000000001</v>
      </c>
      <c r="BS42" s="341">
        <v>105.82559999999999</v>
      </c>
      <c r="BT42" s="341">
        <v>9.9824260000000002</v>
      </c>
      <c r="BU42" s="341">
        <v>0.1010779</v>
      </c>
      <c r="BV42" s="341">
        <v>0</v>
      </c>
    </row>
    <row r="43" spans="1:74" ht="11.1" customHeight="1" x14ac:dyDescent="0.2">
      <c r="A43" s="9" t="s">
        <v>163</v>
      </c>
      <c r="B43" s="212" t="s">
        <v>622</v>
      </c>
      <c r="C43" s="257">
        <v>26.87163168</v>
      </c>
      <c r="D43" s="257">
        <v>26.794819999000001</v>
      </c>
      <c r="E43" s="257">
        <v>52.590127809999998</v>
      </c>
      <c r="F43" s="257">
        <v>80.095021996</v>
      </c>
      <c r="G43" s="257">
        <v>197.51092499999999</v>
      </c>
      <c r="H43" s="257">
        <v>357.87772727999999</v>
      </c>
      <c r="I43" s="257">
        <v>441.27985597000003</v>
      </c>
      <c r="J43" s="257">
        <v>438.72580748000001</v>
      </c>
      <c r="K43" s="257">
        <v>284.01759010000001</v>
      </c>
      <c r="L43" s="257">
        <v>130.08815813999999</v>
      </c>
      <c r="M43" s="257">
        <v>50.429941647</v>
      </c>
      <c r="N43" s="257">
        <v>30.848138816999999</v>
      </c>
      <c r="O43" s="257">
        <v>26.686332841999999</v>
      </c>
      <c r="P43" s="257">
        <v>28.676951293999998</v>
      </c>
      <c r="Q43" s="257">
        <v>56.875597878000001</v>
      </c>
      <c r="R43" s="257">
        <v>76.473197987000006</v>
      </c>
      <c r="S43" s="257">
        <v>204.02897952999999</v>
      </c>
      <c r="T43" s="257">
        <v>353.84937652000002</v>
      </c>
      <c r="U43" s="257">
        <v>445.46155006999999</v>
      </c>
      <c r="V43" s="257">
        <v>435.77528173000002</v>
      </c>
      <c r="W43" s="257">
        <v>278.97904541999998</v>
      </c>
      <c r="X43" s="257">
        <v>126.23605219</v>
      </c>
      <c r="Y43" s="257">
        <v>49.567762019</v>
      </c>
      <c r="Z43" s="257">
        <v>32.545141815000001</v>
      </c>
      <c r="AA43" s="257">
        <v>31.498455399000001</v>
      </c>
      <c r="AB43" s="257">
        <v>28.703113994999999</v>
      </c>
      <c r="AC43" s="257">
        <v>49.441150208000003</v>
      </c>
      <c r="AD43" s="257">
        <v>78.931521486999998</v>
      </c>
      <c r="AE43" s="257">
        <v>199.71188900000001</v>
      </c>
      <c r="AF43" s="257">
        <v>359.39399890999999</v>
      </c>
      <c r="AG43" s="257">
        <v>446.1812764</v>
      </c>
      <c r="AH43" s="257">
        <v>430.97660882000002</v>
      </c>
      <c r="AI43" s="257">
        <v>279.87892046000002</v>
      </c>
      <c r="AJ43" s="257">
        <v>127.3596625</v>
      </c>
      <c r="AK43" s="257">
        <v>48.731522319</v>
      </c>
      <c r="AL43" s="257">
        <v>36.739761704999999</v>
      </c>
      <c r="AM43" s="257">
        <v>31.266138252000001</v>
      </c>
      <c r="AN43" s="257">
        <v>30.257637006</v>
      </c>
      <c r="AO43" s="257">
        <v>48.186613780000002</v>
      </c>
      <c r="AP43" s="257">
        <v>81.613464569000001</v>
      </c>
      <c r="AQ43" s="257">
        <v>194.88031269000001</v>
      </c>
      <c r="AR43" s="257">
        <v>359.99383734999998</v>
      </c>
      <c r="AS43" s="257">
        <v>444.02580911000001</v>
      </c>
      <c r="AT43" s="257">
        <v>432.68999309999998</v>
      </c>
      <c r="AU43" s="257">
        <v>281.26591251999997</v>
      </c>
      <c r="AV43" s="257">
        <v>126.04802203</v>
      </c>
      <c r="AW43" s="257">
        <v>45.738084520999998</v>
      </c>
      <c r="AX43" s="257">
        <v>38.203430887000003</v>
      </c>
      <c r="AY43" s="257">
        <v>31.186952304999998</v>
      </c>
      <c r="AZ43" s="257">
        <v>29.321674093999999</v>
      </c>
      <c r="BA43" s="257">
        <v>53.009668204999997</v>
      </c>
      <c r="BB43" s="257">
        <v>89.957616512000001</v>
      </c>
      <c r="BC43" s="257">
        <v>204.60981957000001</v>
      </c>
      <c r="BD43" s="257">
        <v>366.64353217000001</v>
      </c>
      <c r="BE43" s="257">
        <v>441.92354494</v>
      </c>
      <c r="BF43" s="257">
        <v>427.52284564000001</v>
      </c>
      <c r="BG43" s="257">
        <v>277.68717975999999</v>
      </c>
      <c r="BH43" s="341">
        <v>125.8026</v>
      </c>
      <c r="BI43" s="341">
        <v>49.88109</v>
      </c>
      <c r="BJ43" s="341">
        <v>46.071800000000003</v>
      </c>
      <c r="BK43" s="341">
        <v>29.563790000000001</v>
      </c>
      <c r="BL43" s="341">
        <v>29.675909999999998</v>
      </c>
      <c r="BM43" s="341">
        <v>57.321950000000001</v>
      </c>
      <c r="BN43" s="341">
        <v>87.822299999999998</v>
      </c>
      <c r="BO43" s="341">
        <v>206.11359999999999</v>
      </c>
      <c r="BP43" s="341">
        <v>371.86180000000002</v>
      </c>
      <c r="BQ43" s="341">
        <v>447.97590000000002</v>
      </c>
      <c r="BR43" s="341">
        <v>429.53460000000001</v>
      </c>
      <c r="BS43" s="341">
        <v>293.57429999999999</v>
      </c>
      <c r="BT43" s="341">
        <v>128.4051</v>
      </c>
      <c r="BU43" s="341">
        <v>51.96902</v>
      </c>
      <c r="BV43" s="341">
        <v>43.967599999999997</v>
      </c>
    </row>
    <row r="44" spans="1:74" ht="11.1" customHeight="1" x14ac:dyDescent="0.2">
      <c r="A44" s="9" t="s">
        <v>164</v>
      </c>
      <c r="B44" s="212" t="s">
        <v>591</v>
      </c>
      <c r="C44" s="257">
        <v>5.5322380652999996</v>
      </c>
      <c r="D44" s="257">
        <v>2.0296848142999999</v>
      </c>
      <c r="E44" s="257">
        <v>20.216439318999999</v>
      </c>
      <c r="F44" s="257">
        <v>37.373714084</v>
      </c>
      <c r="G44" s="257">
        <v>148.94910401000001</v>
      </c>
      <c r="H44" s="257">
        <v>331.44551918000002</v>
      </c>
      <c r="I44" s="257">
        <v>412.07906493000002</v>
      </c>
      <c r="J44" s="257">
        <v>418.70233932999997</v>
      </c>
      <c r="K44" s="257">
        <v>229.12676092000001</v>
      </c>
      <c r="L44" s="257">
        <v>53.615387499999997</v>
      </c>
      <c r="M44" s="257">
        <v>5.4656964191000004</v>
      </c>
      <c r="N44" s="257">
        <v>1.7341140207000001</v>
      </c>
      <c r="O44" s="257">
        <v>6.1530850949999998</v>
      </c>
      <c r="P44" s="257">
        <v>2.5967831353999999</v>
      </c>
      <c r="Q44" s="257">
        <v>27.723349228</v>
      </c>
      <c r="R44" s="257">
        <v>36.251235125000001</v>
      </c>
      <c r="S44" s="257">
        <v>159.59459559000001</v>
      </c>
      <c r="T44" s="257">
        <v>328.98184114999998</v>
      </c>
      <c r="U44" s="257">
        <v>417.11460010000002</v>
      </c>
      <c r="V44" s="257">
        <v>412.93377887000003</v>
      </c>
      <c r="W44" s="257">
        <v>218.59132124000001</v>
      </c>
      <c r="X44" s="257">
        <v>49.062139508999998</v>
      </c>
      <c r="Y44" s="257">
        <v>5.4630715107999999</v>
      </c>
      <c r="Z44" s="257">
        <v>2.2791200999000001</v>
      </c>
      <c r="AA44" s="257">
        <v>6.9712833451999998</v>
      </c>
      <c r="AB44" s="257">
        <v>2.6577987843000002</v>
      </c>
      <c r="AC44" s="257">
        <v>25.850679027000002</v>
      </c>
      <c r="AD44" s="257">
        <v>34.799153703999998</v>
      </c>
      <c r="AE44" s="257">
        <v>155.20037958</v>
      </c>
      <c r="AF44" s="257">
        <v>337.85787259</v>
      </c>
      <c r="AG44" s="257">
        <v>413.61239668000002</v>
      </c>
      <c r="AH44" s="257">
        <v>406.99305679000003</v>
      </c>
      <c r="AI44" s="257">
        <v>224.71590265</v>
      </c>
      <c r="AJ44" s="257">
        <v>50.162599878000002</v>
      </c>
      <c r="AK44" s="257">
        <v>4.3430179758999996</v>
      </c>
      <c r="AL44" s="257">
        <v>2.4201258228000002</v>
      </c>
      <c r="AM44" s="257">
        <v>6.6760685568999998</v>
      </c>
      <c r="AN44" s="257">
        <v>2.7304959215000002</v>
      </c>
      <c r="AO44" s="257">
        <v>23.317802283999999</v>
      </c>
      <c r="AP44" s="257">
        <v>35.382238948000001</v>
      </c>
      <c r="AQ44" s="257">
        <v>149.19024830000001</v>
      </c>
      <c r="AR44" s="257">
        <v>341.44162018999998</v>
      </c>
      <c r="AS44" s="257">
        <v>407.87364687000002</v>
      </c>
      <c r="AT44" s="257">
        <v>417.11160718999997</v>
      </c>
      <c r="AU44" s="257">
        <v>227.65402674000001</v>
      </c>
      <c r="AV44" s="257">
        <v>45.982787633999997</v>
      </c>
      <c r="AW44" s="257">
        <v>3.1338470091000001</v>
      </c>
      <c r="AX44" s="257">
        <v>2.7584727269</v>
      </c>
      <c r="AY44" s="257">
        <v>5.7303905755000004</v>
      </c>
      <c r="AZ44" s="257">
        <v>2.1644660868000001</v>
      </c>
      <c r="BA44" s="257">
        <v>24.541588784999998</v>
      </c>
      <c r="BB44" s="257">
        <v>38.429643032999998</v>
      </c>
      <c r="BC44" s="257">
        <v>157.12694819000001</v>
      </c>
      <c r="BD44" s="257">
        <v>345.98711137999999</v>
      </c>
      <c r="BE44" s="257">
        <v>409.24345648000002</v>
      </c>
      <c r="BF44" s="257">
        <v>406.08291910000003</v>
      </c>
      <c r="BG44" s="257">
        <v>222.79131095</v>
      </c>
      <c r="BH44" s="341">
        <v>47.091650000000001</v>
      </c>
      <c r="BI44" s="341">
        <v>4.0264800000000003</v>
      </c>
      <c r="BJ44" s="341">
        <v>5.1081300000000001</v>
      </c>
      <c r="BK44" s="341">
        <v>4.1262379999999999</v>
      </c>
      <c r="BL44" s="341">
        <v>2.4070010000000002</v>
      </c>
      <c r="BM44" s="341">
        <v>26.415929999999999</v>
      </c>
      <c r="BN44" s="341">
        <v>34.360660000000003</v>
      </c>
      <c r="BO44" s="341">
        <v>156.72999999999999</v>
      </c>
      <c r="BP44" s="341">
        <v>353.5462</v>
      </c>
      <c r="BQ44" s="341">
        <v>412.61290000000002</v>
      </c>
      <c r="BR44" s="341">
        <v>405.23009999999999</v>
      </c>
      <c r="BS44" s="341">
        <v>243.00909999999999</v>
      </c>
      <c r="BT44" s="341">
        <v>49.408459999999998</v>
      </c>
      <c r="BU44" s="341">
        <v>4.4949630000000003</v>
      </c>
      <c r="BV44" s="341">
        <v>5.0961150000000002</v>
      </c>
    </row>
    <row r="45" spans="1:74" ht="11.1" customHeight="1" x14ac:dyDescent="0.2">
      <c r="A45" s="9" t="s">
        <v>165</v>
      </c>
      <c r="B45" s="212" t="s">
        <v>592</v>
      </c>
      <c r="C45" s="257">
        <v>14.800264048000001</v>
      </c>
      <c r="D45" s="257">
        <v>12.90278101</v>
      </c>
      <c r="E45" s="257">
        <v>60.223064331000003</v>
      </c>
      <c r="F45" s="257">
        <v>118.94499535</v>
      </c>
      <c r="G45" s="257">
        <v>283.18715796999999</v>
      </c>
      <c r="H45" s="257">
        <v>471.89244523000002</v>
      </c>
      <c r="I45" s="257">
        <v>549.23776217</v>
      </c>
      <c r="J45" s="257">
        <v>572.67042318999995</v>
      </c>
      <c r="K45" s="257">
        <v>360.79121988999998</v>
      </c>
      <c r="L45" s="257">
        <v>145.29115267</v>
      </c>
      <c r="M45" s="257">
        <v>38.950473226</v>
      </c>
      <c r="N45" s="257">
        <v>7.1742799819999998</v>
      </c>
      <c r="O45" s="257">
        <v>15.820954653999999</v>
      </c>
      <c r="P45" s="257">
        <v>14.570112411</v>
      </c>
      <c r="Q45" s="257">
        <v>69.117007895</v>
      </c>
      <c r="R45" s="257">
        <v>120.17225619</v>
      </c>
      <c r="S45" s="257">
        <v>290.77448798</v>
      </c>
      <c r="T45" s="257">
        <v>477.77195118999998</v>
      </c>
      <c r="U45" s="257">
        <v>556.40916300000004</v>
      </c>
      <c r="V45" s="257">
        <v>575.91417217000003</v>
      </c>
      <c r="W45" s="257">
        <v>361.30070895</v>
      </c>
      <c r="X45" s="257">
        <v>144.43658235999999</v>
      </c>
      <c r="Y45" s="257">
        <v>41.567522957000001</v>
      </c>
      <c r="Z45" s="257">
        <v>8.2261644905000004</v>
      </c>
      <c r="AA45" s="257">
        <v>16.991088356999999</v>
      </c>
      <c r="AB45" s="257">
        <v>16.102569119999998</v>
      </c>
      <c r="AC45" s="257">
        <v>68.741569765999998</v>
      </c>
      <c r="AD45" s="257">
        <v>115.52466516</v>
      </c>
      <c r="AE45" s="257">
        <v>280.16703801</v>
      </c>
      <c r="AF45" s="257">
        <v>486.2555959</v>
      </c>
      <c r="AG45" s="257">
        <v>554.47022794999998</v>
      </c>
      <c r="AH45" s="257">
        <v>575.81443157000001</v>
      </c>
      <c r="AI45" s="257">
        <v>375.59516060999999</v>
      </c>
      <c r="AJ45" s="257">
        <v>144.59208684000001</v>
      </c>
      <c r="AK45" s="257">
        <v>37.801014864999999</v>
      </c>
      <c r="AL45" s="257">
        <v>8.0096903051999995</v>
      </c>
      <c r="AM45" s="257">
        <v>15.795484876</v>
      </c>
      <c r="AN45" s="257">
        <v>16.287675829000001</v>
      </c>
      <c r="AO45" s="257">
        <v>61.983840739999998</v>
      </c>
      <c r="AP45" s="257">
        <v>116.16748500999999</v>
      </c>
      <c r="AQ45" s="257">
        <v>275.49090075999999</v>
      </c>
      <c r="AR45" s="257">
        <v>491.29066871999999</v>
      </c>
      <c r="AS45" s="257">
        <v>555.08620756000005</v>
      </c>
      <c r="AT45" s="257">
        <v>585.85698448000005</v>
      </c>
      <c r="AU45" s="257">
        <v>377.64540817</v>
      </c>
      <c r="AV45" s="257">
        <v>140.23785851</v>
      </c>
      <c r="AW45" s="257">
        <v>34.458009681999997</v>
      </c>
      <c r="AX45" s="257">
        <v>8.9816653106000004</v>
      </c>
      <c r="AY45" s="257">
        <v>13.795060064999999</v>
      </c>
      <c r="AZ45" s="257">
        <v>14.792524743</v>
      </c>
      <c r="BA45" s="257">
        <v>61.871333026000002</v>
      </c>
      <c r="BB45" s="257">
        <v>121.74778327999999</v>
      </c>
      <c r="BC45" s="257">
        <v>278.24730720999997</v>
      </c>
      <c r="BD45" s="257">
        <v>489.77026796000001</v>
      </c>
      <c r="BE45" s="257">
        <v>558.79771087999995</v>
      </c>
      <c r="BF45" s="257">
        <v>586.35086562000004</v>
      </c>
      <c r="BG45" s="257">
        <v>372.63292587000001</v>
      </c>
      <c r="BH45" s="341">
        <v>145.80029999999999</v>
      </c>
      <c r="BI45" s="341">
        <v>34.407609999999998</v>
      </c>
      <c r="BJ45" s="341">
        <v>11.025</v>
      </c>
      <c r="BK45" s="341">
        <v>11.3292</v>
      </c>
      <c r="BL45" s="341">
        <v>16.413979999999999</v>
      </c>
      <c r="BM45" s="341">
        <v>62.055250000000001</v>
      </c>
      <c r="BN45" s="341">
        <v>113.7778</v>
      </c>
      <c r="BO45" s="341">
        <v>270.8252</v>
      </c>
      <c r="BP45" s="341">
        <v>491.96960000000001</v>
      </c>
      <c r="BQ45" s="341">
        <v>564.01559999999995</v>
      </c>
      <c r="BR45" s="341">
        <v>580.09519999999998</v>
      </c>
      <c r="BS45" s="341">
        <v>385.45499999999998</v>
      </c>
      <c r="BT45" s="341">
        <v>146.9323</v>
      </c>
      <c r="BU45" s="341">
        <v>34.852789999999999</v>
      </c>
      <c r="BV45" s="341">
        <v>11.29072</v>
      </c>
    </row>
    <row r="46" spans="1:74" ht="11.1" customHeight="1" x14ac:dyDescent="0.2">
      <c r="A46" s="9" t="s">
        <v>166</v>
      </c>
      <c r="B46" s="212" t="s">
        <v>593</v>
      </c>
      <c r="C46" s="257">
        <v>1.05274991</v>
      </c>
      <c r="D46" s="257">
        <v>2.0913123385999999</v>
      </c>
      <c r="E46" s="257">
        <v>13.828899514</v>
      </c>
      <c r="F46" s="257">
        <v>37.713601099000002</v>
      </c>
      <c r="G46" s="257">
        <v>116.21487814</v>
      </c>
      <c r="H46" s="257">
        <v>254.18084461000001</v>
      </c>
      <c r="I46" s="257">
        <v>403.13566434000001</v>
      </c>
      <c r="J46" s="257">
        <v>331.30098208999999</v>
      </c>
      <c r="K46" s="257">
        <v>196.71725204000001</v>
      </c>
      <c r="L46" s="257">
        <v>64.260549077999997</v>
      </c>
      <c r="M46" s="257">
        <v>9.3574915496000006</v>
      </c>
      <c r="N46" s="257">
        <v>0</v>
      </c>
      <c r="O46" s="257">
        <v>1.2020091399999999</v>
      </c>
      <c r="P46" s="257">
        <v>2.0391814576999998</v>
      </c>
      <c r="Q46" s="257">
        <v>14.193515347</v>
      </c>
      <c r="R46" s="257">
        <v>36.942552305</v>
      </c>
      <c r="S46" s="257">
        <v>119.74073928</v>
      </c>
      <c r="T46" s="257">
        <v>254.57104751</v>
      </c>
      <c r="U46" s="257">
        <v>399.94991966999999</v>
      </c>
      <c r="V46" s="257">
        <v>336.50675544000001</v>
      </c>
      <c r="W46" s="257">
        <v>197.94357085999999</v>
      </c>
      <c r="X46" s="257">
        <v>67.334837281000006</v>
      </c>
      <c r="Y46" s="257">
        <v>9.9293932120000008</v>
      </c>
      <c r="Z46" s="257">
        <v>0</v>
      </c>
      <c r="AA46" s="257">
        <v>0.69889056075</v>
      </c>
      <c r="AB46" s="257">
        <v>1.8396579356</v>
      </c>
      <c r="AC46" s="257">
        <v>15.634991184</v>
      </c>
      <c r="AD46" s="257">
        <v>39.272722221000002</v>
      </c>
      <c r="AE46" s="257">
        <v>119.63885899</v>
      </c>
      <c r="AF46" s="257">
        <v>261.38940130999998</v>
      </c>
      <c r="AG46" s="257">
        <v>392.73404233000002</v>
      </c>
      <c r="AH46" s="257">
        <v>333.84385369</v>
      </c>
      <c r="AI46" s="257">
        <v>195.74344772000001</v>
      </c>
      <c r="AJ46" s="257">
        <v>59.902291493</v>
      </c>
      <c r="AK46" s="257">
        <v>10.533183351</v>
      </c>
      <c r="AL46" s="257">
        <v>0</v>
      </c>
      <c r="AM46" s="257">
        <v>1.008588923</v>
      </c>
      <c r="AN46" s="257">
        <v>2.5631928625999998</v>
      </c>
      <c r="AO46" s="257">
        <v>13.720104578999999</v>
      </c>
      <c r="AP46" s="257">
        <v>40.109738809</v>
      </c>
      <c r="AQ46" s="257">
        <v>118.66963206</v>
      </c>
      <c r="AR46" s="257">
        <v>264.63405345000001</v>
      </c>
      <c r="AS46" s="257">
        <v>397.30459615000001</v>
      </c>
      <c r="AT46" s="257">
        <v>332.95309261</v>
      </c>
      <c r="AU46" s="257">
        <v>199.25621182</v>
      </c>
      <c r="AV46" s="257">
        <v>63.925354214000002</v>
      </c>
      <c r="AW46" s="257">
        <v>11.200705477</v>
      </c>
      <c r="AX46" s="257">
        <v>0</v>
      </c>
      <c r="AY46" s="257">
        <v>1.0873227393</v>
      </c>
      <c r="AZ46" s="257">
        <v>3.4325154448999999</v>
      </c>
      <c r="BA46" s="257">
        <v>16.268731840000001</v>
      </c>
      <c r="BB46" s="257">
        <v>41.038644671</v>
      </c>
      <c r="BC46" s="257">
        <v>114.0678648</v>
      </c>
      <c r="BD46" s="257">
        <v>274.08415357000001</v>
      </c>
      <c r="BE46" s="257">
        <v>387.98521914000003</v>
      </c>
      <c r="BF46" s="257">
        <v>339.09023359999998</v>
      </c>
      <c r="BG46" s="257">
        <v>203.20626546</v>
      </c>
      <c r="BH46" s="341">
        <v>65.642899999999997</v>
      </c>
      <c r="BI46" s="341">
        <v>10.348800000000001</v>
      </c>
      <c r="BJ46" s="341">
        <v>0</v>
      </c>
      <c r="BK46" s="341">
        <v>0.94335150000000001</v>
      </c>
      <c r="BL46" s="341">
        <v>4.0419890000000001</v>
      </c>
      <c r="BM46" s="341">
        <v>18.18535</v>
      </c>
      <c r="BN46" s="341">
        <v>41.468060000000001</v>
      </c>
      <c r="BO46" s="341">
        <v>107.759</v>
      </c>
      <c r="BP46" s="341">
        <v>275.40839999999997</v>
      </c>
      <c r="BQ46" s="341">
        <v>386.07850000000002</v>
      </c>
      <c r="BR46" s="341">
        <v>339.04509999999999</v>
      </c>
      <c r="BS46" s="341">
        <v>207.89449999999999</v>
      </c>
      <c r="BT46" s="341">
        <v>68.267870000000002</v>
      </c>
      <c r="BU46" s="341">
        <v>10.175990000000001</v>
      </c>
      <c r="BV46" s="341">
        <v>2.9037E-2</v>
      </c>
    </row>
    <row r="47" spans="1:74" ht="11.1" customHeight="1" x14ac:dyDescent="0.2">
      <c r="A47" s="9" t="s">
        <v>167</v>
      </c>
      <c r="B47" s="212" t="s">
        <v>594</v>
      </c>
      <c r="C47" s="257">
        <v>8.3470194306999996</v>
      </c>
      <c r="D47" s="257">
        <v>6.5270514786999998</v>
      </c>
      <c r="E47" s="257">
        <v>11.085246466999999</v>
      </c>
      <c r="F47" s="257">
        <v>14.968737815000001</v>
      </c>
      <c r="G47" s="257">
        <v>42.579097218000001</v>
      </c>
      <c r="H47" s="257">
        <v>101.58677016999999</v>
      </c>
      <c r="I47" s="257">
        <v>239.12551327</v>
      </c>
      <c r="J47" s="257">
        <v>210.29030932000001</v>
      </c>
      <c r="K47" s="257">
        <v>138.96630908</v>
      </c>
      <c r="L47" s="257">
        <v>38.517751949000001</v>
      </c>
      <c r="M47" s="257">
        <v>13.547264906000001</v>
      </c>
      <c r="N47" s="257">
        <v>8.3209456763999992</v>
      </c>
      <c r="O47" s="257">
        <v>8.6747575078000008</v>
      </c>
      <c r="P47" s="257">
        <v>6.6264177350000004</v>
      </c>
      <c r="Q47" s="257">
        <v>11.172447946</v>
      </c>
      <c r="R47" s="257">
        <v>15.131537443999999</v>
      </c>
      <c r="S47" s="257">
        <v>44.393396242000001</v>
      </c>
      <c r="T47" s="257">
        <v>99.725390810999997</v>
      </c>
      <c r="U47" s="257">
        <v>234.65294514000001</v>
      </c>
      <c r="V47" s="257">
        <v>220.12460150000001</v>
      </c>
      <c r="W47" s="257">
        <v>143.49318477</v>
      </c>
      <c r="X47" s="257">
        <v>41.543666954000003</v>
      </c>
      <c r="Y47" s="257">
        <v>13.436076716000001</v>
      </c>
      <c r="Z47" s="257">
        <v>8.3235525404999997</v>
      </c>
      <c r="AA47" s="257">
        <v>7.8989134453999998</v>
      </c>
      <c r="AB47" s="257">
        <v>6.6689193227999999</v>
      </c>
      <c r="AC47" s="257">
        <v>11.288729817</v>
      </c>
      <c r="AD47" s="257">
        <v>16.649632731000001</v>
      </c>
      <c r="AE47" s="257">
        <v>46.462979433000001</v>
      </c>
      <c r="AF47" s="257">
        <v>102.73414576</v>
      </c>
      <c r="AG47" s="257">
        <v>231.96115397</v>
      </c>
      <c r="AH47" s="257">
        <v>217.23539321000001</v>
      </c>
      <c r="AI47" s="257">
        <v>139.74484050999999</v>
      </c>
      <c r="AJ47" s="257">
        <v>35.988131322000001</v>
      </c>
      <c r="AK47" s="257">
        <v>13.725172665000001</v>
      </c>
      <c r="AL47" s="257">
        <v>8.3363383468999999</v>
      </c>
      <c r="AM47" s="257">
        <v>8.5891337784000008</v>
      </c>
      <c r="AN47" s="257">
        <v>6.8078536696</v>
      </c>
      <c r="AO47" s="257">
        <v>10.530697975000001</v>
      </c>
      <c r="AP47" s="257">
        <v>16.955175396000001</v>
      </c>
      <c r="AQ47" s="257">
        <v>48.285995001000003</v>
      </c>
      <c r="AR47" s="257">
        <v>104.98185778</v>
      </c>
      <c r="AS47" s="257">
        <v>237.1445239</v>
      </c>
      <c r="AT47" s="257">
        <v>219.09004492</v>
      </c>
      <c r="AU47" s="257">
        <v>145.25459416000001</v>
      </c>
      <c r="AV47" s="257">
        <v>42.205103993000002</v>
      </c>
      <c r="AW47" s="257">
        <v>14.601249413</v>
      </c>
      <c r="AX47" s="257">
        <v>8.2480454418000004</v>
      </c>
      <c r="AY47" s="257">
        <v>9.0145668380000004</v>
      </c>
      <c r="AZ47" s="257">
        <v>7.5045180933999998</v>
      </c>
      <c r="BA47" s="257">
        <v>12.467810713</v>
      </c>
      <c r="BB47" s="257">
        <v>17.726398421999999</v>
      </c>
      <c r="BC47" s="257">
        <v>46.378886698999999</v>
      </c>
      <c r="BD47" s="257">
        <v>115.83183059</v>
      </c>
      <c r="BE47" s="257">
        <v>232.86947235</v>
      </c>
      <c r="BF47" s="257">
        <v>222.46822220999999</v>
      </c>
      <c r="BG47" s="257">
        <v>156.46035248999999</v>
      </c>
      <c r="BH47" s="341">
        <v>49.000239999999998</v>
      </c>
      <c r="BI47" s="341">
        <v>14.25793</v>
      </c>
      <c r="BJ47" s="341">
        <v>8.5589379999999995</v>
      </c>
      <c r="BK47" s="341">
        <v>8.9878420000000006</v>
      </c>
      <c r="BL47" s="341">
        <v>8.4614809999999991</v>
      </c>
      <c r="BM47" s="341">
        <v>13.06462</v>
      </c>
      <c r="BN47" s="341">
        <v>19.413489999999999</v>
      </c>
      <c r="BO47" s="341">
        <v>44.919969999999999</v>
      </c>
      <c r="BP47" s="341">
        <v>116.1063</v>
      </c>
      <c r="BQ47" s="341">
        <v>224.68709999999999</v>
      </c>
      <c r="BR47" s="341">
        <v>227.4151</v>
      </c>
      <c r="BS47" s="341">
        <v>159.68960000000001</v>
      </c>
      <c r="BT47" s="341">
        <v>51.667760000000001</v>
      </c>
      <c r="BU47" s="341">
        <v>14.071389999999999</v>
      </c>
      <c r="BV47" s="341">
        <v>8.5162309999999994</v>
      </c>
    </row>
    <row r="48" spans="1:74" ht="11.1" customHeight="1" x14ac:dyDescent="0.2">
      <c r="A48" s="9" t="s">
        <v>168</v>
      </c>
      <c r="B48" s="213" t="s">
        <v>623</v>
      </c>
      <c r="C48" s="255">
        <v>8.5971015946999998</v>
      </c>
      <c r="D48" s="255">
        <v>7.9126140475</v>
      </c>
      <c r="E48" s="255">
        <v>21.229486297000001</v>
      </c>
      <c r="F48" s="255">
        <v>37.086775209999999</v>
      </c>
      <c r="G48" s="255">
        <v>108.91620387</v>
      </c>
      <c r="H48" s="255">
        <v>235.53050519000001</v>
      </c>
      <c r="I48" s="255">
        <v>343.75137877999998</v>
      </c>
      <c r="J48" s="255">
        <v>322.65761223999999</v>
      </c>
      <c r="K48" s="255">
        <v>175.87057773999999</v>
      </c>
      <c r="L48" s="255">
        <v>57.597293112000003</v>
      </c>
      <c r="M48" s="255">
        <v>17.314477252</v>
      </c>
      <c r="N48" s="255">
        <v>8.1994758463000004</v>
      </c>
      <c r="O48" s="255">
        <v>8.8250815220999996</v>
      </c>
      <c r="P48" s="255">
        <v>8.5540261821999994</v>
      </c>
      <c r="Q48" s="255">
        <v>24.296648837999999</v>
      </c>
      <c r="R48" s="255">
        <v>36.727710428000002</v>
      </c>
      <c r="S48" s="255">
        <v>115.43206209</v>
      </c>
      <c r="T48" s="255">
        <v>235.30011970000001</v>
      </c>
      <c r="U48" s="255">
        <v>347.75331800999999</v>
      </c>
      <c r="V48" s="255">
        <v>323.33537208000001</v>
      </c>
      <c r="W48" s="255">
        <v>173.81581305</v>
      </c>
      <c r="X48" s="255">
        <v>57.510574748000003</v>
      </c>
      <c r="Y48" s="255">
        <v>17.532148199000002</v>
      </c>
      <c r="Z48" s="255">
        <v>8.7137314453000005</v>
      </c>
      <c r="AA48" s="255">
        <v>9.8075761507999992</v>
      </c>
      <c r="AB48" s="255">
        <v>8.7749424228000006</v>
      </c>
      <c r="AC48" s="255">
        <v>22.904126560000002</v>
      </c>
      <c r="AD48" s="255">
        <v>37.066093926000001</v>
      </c>
      <c r="AE48" s="255">
        <v>114.62936947</v>
      </c>
      <c r="AF48" s="255">
        <v>241.59471113999999</v>
      </c>
      <c r="AG48" s="255">
        <v>348.54297905999999</v>
      </c>
      <c r="AH48" s="255">
        <v>318.73267893000002</v>
      </c>
      <c r="AI48" s="255">
        <v>176.3436208</v>
      </c>
      <c r="AJ48" s="255">
        <v>56.739294151999999</v>
      </c>
      <c r="AK48" s="255">
        <v>17.039304123000001</v>
      </c>
      <c r="AL48" s="255">
        <v>9.5374476368999996</v>
      </c>
      <c r="AM48" s="255">
        <v>9.7660651908999991</v>
      </c>
      <c r="AN48" s="255">
        <v>9.2097054895999992</v>
      </c>
      <c r="AO48" s="255">
        <v>21.503477663000002</v>
      </c>
      <c r="AP48" s="255">
        <v>37.927965784999998</v>
      </c>
      <c r="AQ48" s="255">
        <v>112.46575719000001</v>
      </c>
      <c r="AR48" s="255">
        <v>245.61551868999999</v>
      </c>
      <c r="AS48" s="255">
        <v>349.18071486000002</v>
      </c>
      <c r="AT48" s="255">
        <v>323.14339447999998</v>
      </c>
      <c r="AU48" s="255">
        <v>177.51920221</v>
      </c>
      <c r="AV48" s="255">
        <v>57.322440929999999</v>
      </c>
      <c r="AW48" s="255">
        <v>16.245198182999999</v>
      </c>
      <c r="AX48" s="255">
        <v>9.9688025740999997</v>
      </c>
      <c r="AY48" s="255">
        <v>9.5721258967999994</v>
      </c>
      <c r="AZ48" s="255">
        <v>9.0252097240999998</v>
      </c>
      <c r="BA48" s="255">
        <v>23.085583002</v>
      </c>
      <c r="BB48" s="255">
        <v>40.717191706000001</v>
      </c>
      <c r="BC48" s="255">
        <v>116.73450651</v>
      </c>
      <c r="BD48" s="255">
        <v>246.69793157999999</v>
      </c>
      <c r="BE48" s="255">
        <v>346.32813701999999</v>
      </c>
      <c r="BF48" s="255">
        <v>320.22614308999999</v>
      </c>
      <c r="BG48" s="255">
        <v>178.92218631</v>
      </c>
      <c r="BH48" s="342">
        <v>59.438299999999998</v>
      </c>
      <c r="BI48" s="342">
        <v>17.078510000000001</v>
      </c>
      <c r="BJ48" s="342">
        <v>12.01112</v>
      </c>
      <c r="BK48" s="342">
        <v>8.8653670000000009</v>
      </c>
      <c r="BL48" s="342">
        <v>9.5330929999999992</v>
      </c>
      <c r="BM48" s="342">
        <v>24.48969</v>
      </c>
      <c r="BN48" s="342">
        <v>39.469090000000001</v>
      </c>
      <c r="BO48" s="342">
        <v>115.5903</v>
      </c>
      <c r="BP48" s="342">
        <v>250.42019999999999</v>
      </c>
      <c r="BQ48" s="342">
        <v>346.60590000000002</v>
      </c>
      <c r="BR48" s="342">
        <v>323.53280000000001</v>
      </c>
      <c r="BS48" s="342">
        <v>190.858</v>
      </c>
      <c r="BT48" s="342">
        <v>61.281799999999997</v>
      </c>
      <c r="BU48" s="342">
        <v>17.595189999999999</v>
      </c>
      <c r="BV48" s="342">
        <v>11.66376</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3" t="s">
        <v>1042</v>
      </c>
      <c r="C50" s="778"/>
      <c r="D50" s="778"/>
      <c r="E50" s="778"/>
      <c r="F50" s="778"/>
      <c r="G50" s="778"/>
      <c r="H50" s="778"/>
      <c r="I50" s="778"/>
      <c r="J50" s="778"/>
      <c r="K50" s="778"/>
      <c r="L50" s="778"/>
      <c r="M50" s="778"/>
      <c r="N50" s="778"/>
      <c r="O50" s="778"/>
      <c r="P50" s="778"/>
      <c r="Q50" s="778"/>
      <c r="AY50" s="506"/>
      <c r="AZ50" s="506"/>
      <c r="BA50" s="506"/>
      <c r="BB50" s="506"/>
      <c r="BC50" s="506"/>
      <c r="BD50" s="506"/>
      <c r="BE50" s="506"/>
      <c r="BF50" s="737"/>
      <c r="BG50" s="506"/>
      <c r="BH50" s="506"/>
      <c r="BI50" s="506"/>
      <c r="BJ50" s="506"/>
    </row>
    <row r="51" spans="1:74" s="472" customFormat="1" ht="12" customHeight="1" x14ac:dyDescent="0.2">
      <c r="A51" s="469"/>
      <c r="B51" s="767" t="s">
        <v>177</v>
      </c>
      <c r="C51" s="767"/>
      <c r="D51" s="767"/>
      <c r="E51" s="767"/>
      <c r="F51" s="767"/>
      <c r="G51" s="767"/>
      <c r="H51" s="767"/>
      <c r="I51" s="767"/>
      <c r="J51" s="767"/>
      <c r="K51" s="767"/>
      <c r="L51" s="767"/>
      <c r="M51" s="767"/>
      <c r="N51" s="767"/>
      <c r="O51" s="767"/>
      <c r="P51" s="767"/>
      <c r="Q51" s="767"/>
      <c r="AY51" s="507"/>
      <c r="AZ51" s="507"/>
      <c r="BA51" s="507"/>
      <c r="BB51" s="507"/>
      <c r="BC51" s="507"/>
      <c r="BD51" s="507"/>
      <c r="BE51" s="507"/>
      <c r="BF51" s="738"/>
      <c r="BG51" s="507"/>
      <c r="BH51" s="507"/>
      <c r="BI51" s="507"/>
      <c r="BJ51" s="507"/>
    </row>
    <row r="52" spans="1:74" s="472" customFormat="1" ht="12" customHeight="1" x14ac:dyDescent="0.2">
      <c r="A52" s="473"/>
      <c r="B52" s="834" t="s">
        <v>178</v>
      </c>
      <c r="C52" s="768"/>
      <c r="D52" s="768"/>
      <c r="E52" s="768"/>
      <c r="F52" s="768"/>
      <c r="G52" s="768"/>
      <c r="H52" s="768"/>
      <c r="I52" s="768"/>
      <c r="J52" s="768"/>
      <c r="K52" s="768"/>
      <c r="L52" s="768"/>
      <c r="M52" s="768"/>
      <c r="N52" s="768"/>
      <c r="O52" s="768"/>
      <c r="P52" s="768"/>
      <c r="Q52" s="764"/>
      <c r="AY52" s="507"/>
      <c r="AZ52" s="507"/>
      <c r="BA52" s="507"/>
      <c r="BB52" s="507"/>
      <c r="BC52" s="507"/>
      <c r="BD52" s="507"/>
      <c r="BE52" s="507"/>
      <c r="BF52" s="738"/>
      <c r="BG52" s="507"/>
      <c r="BH52" s="507"/>
      <c r="BI52" s="507"/>
      <c r="BJ52" s="507"/>
    </row>
    <row r="53" spans="1:74" s="472" customFormat="1" ht="12" customHeight="1" x14ac:dyDescent="0.2">
      <c r="A53" s="473"/>
      <c r="B53" s="834" t="s">
        <v>173</v>
      </c>
      <c r="C53" s="768"/>
      <c r="D53" s="768"/>
      <c r="E53" s="768"/>
      <c r="F53" s="768"/>
      <c r="G53" s="768"/>
      <c r="H53" s="768"/>
      <c r="I53" s="768"/>
      <c r="J53" s="768"/>
      <c r="K53" s="768"/>
      <c r="L53" s="768"/>
      <c r="M53" s="768"/>
      <c r="N53" s="768"/>
      <c r="O53" s="768"/>
      <c r="P53" s="768"/>
      <c r="Q53" s="764"/>
      <c r="AY53" s="507"/>
      <c r="AZ53" s="507"/>
      <c r="BA53" s="507"/>
      <c r="BB53" s="507"/>
      <c r="BC53" s="507"/>
      <c r="BD53" s="507"/>
      <c r="BE53" s="507"/>
      <c r="BF53" s="738"/>
      <c r="BG53" s="507"/>
      <c r="BH53" s="507"/>
      <c r="BI53" s="507"/>
      <c r="BJ53" s="507"/>
    </row>
    <row r="54" spans="1:74" s="472" customFormat="1" ht="12" customHeight="1" x14ac:dyDescent="0.2">
      <c r="A54" s="473"/>
      <c r="B54" s="834" t="s">
        <v>495</v>
      </c>
      <c r="C54" s="768"/>
      <c r="D54" s="768"/>
      <c r="E54" s="768"/>
      <c r="F54" s="768"/>
      <c r="G54" s="768"/>
      <c r="H54" s="768"/>
      <c r="I54" s="768"/>
      <c r="J54" s="768"/>
      <c r="K54" s="768"/>
      <c r="L54" s="768"/>
      <c r="M54" s="768"/>
      <c r="N54" s="768"/>
      <c r="O54" s="768"/>
      <c r="P54" s="768"/>
      <c r="Q54" s="764"/>
      <c r="AY54" s="507"/>
      <c r="AZ54" s="507"/>
      <c r="BA54" s="507"/>
      <c r="BB54" s="507"/>
      <c r="BC54" s="507"/>
      <c r="BD54" s="507"/>
      <c r="BE54" s="507"/>
      <c r="BF54" s="738"/>
      <c r="BG54" s="507"/>
      <c r="BH54" s="507"/>
      <c r="BI54" s="507"/>
      <c r="BJ54" s="507"/>
    </row>
    <row r="55" spans="1:74" s="474" customFormat="1" ht="12" customHeight="1" x14ac:dyDescent="0.2">
      <c r="A55" s="473"/>
      <c r="B55" s="834" t="s">
        <v>174</v>
      </c>
      <c r="C55" s="768"/>
      <c r="D55" s="768"/>
      <c r="E55" s="768"/>
      <c r="F55" s="768"/>
      <c r="G55" s="768"/>
      <c r="H55" s="768"/>
      <c r="I55" s="768"/>
      <c r="J55" s="768"/>
      <c r="K55" s="768"/>
      <c r="L55" s="768"/>
      <c r="M55" s="768"/>
      <c r="N55" s="768"/>
      <c r="O55" s="768"/>
      <c r="P55" s="768"/>
      <c r="Q55" s="764"/>
      <c r="AY55" s="508"/>
      <c r="AZ55" s="508"/>
      <c r="BA55" s="508"/>
      <c r="BB55" s="508"/>
      <c r="BC55" s="508"/>
      <c r="BD55" s="508"/>
      <c r="BE55" s="508"/>
      <c r="BF55" s="739"/>
      <c r="BG55" s="508"/>
      <c r="BH55" s="508"/>
      <c r="BI55" s="508"/>
      <c r="BJ55" s="508"/>
    </row>
    <row r="56" spans="1:74" s="474" customFormat="1" ht="12" customHeight="1" x14ac:dyDescent="0.2">
      <c r="A56" s="473"/>
      <c r="B56" s="767" t="s">
        <v>175</v>
      </c>
      <c r="C56" s="768"/>
      <c r="D56" s="768"/>
      <c r="E56" s="768"/>
      <c r="F56" s="768"/>
      <c r="G56" s="768"/>
      <c r="H56" s="768"/>
      <c r="I56" s="768"/>
      <c r="J56" s="768"/>
      <c r="K56" s="768"/>
      <c r="L56" s="768"/>
      <c r="M56" s="768"/>
      <c r="N56" s="768"/>
      <c r="O56" s="768"/>
      <c r="P56" s="768"/>
      <c r="Q56" s="764"/>
      <c r="AY56" s="508"/>
      <c r="AZ56" s="508"/>
      <c r="BA56" s="508"/>
      <c r="BB56" s="508"/>
      <c r="BC56" s="508"/>
      <c r="BD56" s="508"/>
      <c r="BE56" s="508"/>
      <c r="BF56" s="739"/>
      <c r="BG56" s="508"/>
      <c r="BH56" s="508"/>
      <c r="BI56" s="508"/>
      <c r="BJ56" s="508"/>
    </row>
    <row r="57" spans="1:74" s="474" customFormat="1" ht="12" customHeight="1" x14ac:dyDescent="0.2">
      <c r="A57" s="436"/>
      <c r="B57" s="784" t="s">
        <v>176</v>
      </c>
      <c r="C57" s="764"/>
      <c r="D57" s="764"/>
      <c r="E57" s="764"/>
      <c r="F57" s="764"/>
      <c r="G57" s="764"/>
      <c r="H57" s="764"/>
      <c r="I57" s="764"/>
      <c r="J57" s="764"/>
      <c r="K57" s="764"/>
      <c r="L57" s="764"/>
      <c r="M57" s="764"/>
      <c r="N57" s="764"/>
      <c r="O57" s="764"/>
      <c r="P57" s="764"/>
      <c r="Q57" s="764"/>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N7" sqref="BN7"/>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70" t="s">
        <v>1021</v>
      </c>
      <c r="B1" s="777" t="s">
        <v>251</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Y1" s="496"/>
      <c r="AZ1" s="496"/>
      <c r="BA1" s="496"/>
      <c r="BB1" s="496"/>
      <c r="BC1" s="496"/>
      <c r="BD1" s="496"/>
      <c r="BE1" s="496"/>
      <c r="BF1" s="660"/>
      <c r="BG1" s="496"/>
      <c r="BH1" s="496"/>
      <c r="BI1" s="496"/>
      <c r="BJ1" s="496"/>
    </row>
    <row r="2" spans="1:74" s="13" customFormat="1"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9"/>
      <c r="B5" s="20" t="s">
        <v>1014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1265</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655</v>
      </c>
      <c r="B8" s="23" t="s">
        <v>98</v>
      </c>
      <c r="C8" s="216">
        <v>6.1439310000000003</v>
      </c>
      <c r="D8" s="216">
        <v>6.2398420000000003</v>
      </c>
      <c r="E8" s="216">
        <v>6.2530039999999998</v>
      </c>
      <c r="F8" s="216">
        <v>6.2461529999999996</v>
      </c>
      <c r="G8" s="216">
        <v>6.303712</v>
      </c>
      <c r="H8" s="216">
        <v>6.2649600000000003</v>
      </c>
      <c r="I8" s="216">
        <v>6.4203970000000004</v>
      </c>
      <c r="J8" s="216">
        <v>6.3625949999999998</v>
      </c>
      <c r="K8" s="216">
        <v>6.555758</v>
      </c>
      <c r="L8" s="216">
        <v>6.935981</v>
      </c>
      <c r="M8" s="216">
        <v>7.0238139999999998</v>
      </c>
      <c r="N8" s="216">
        <v>7.079097</v>
      </c>
      <c r="O8" s="216">
        <v>7.0701559999999999</v>
      </c>
      <c r="P8" s="216">
        <v>7.1282959999999997</v>
      </c>
      <c r="Q8" s="216">
        <v>7.1970499999999999</v>
      </c>
      <c r="R8" s="216">
        <v>7.378152</v>
      </c>
      <c r="S8" s="216">
        <v>7.2989009999999999</v>
      </c>
      <c r="T8" s="216">
        <v>7.2638439999999997</v>
      </c>
      <c r="U8" s="216">
        <v>7.4667519999999996</v>
      </c>
      <c r="V8" s="216">
        <v>7.5206020000000002</v>
      </c>
      <c r="W8" s="216">
        <v>7.7449060000000003</v>
      </c>
      <c r="X8" s="216">
        <v>7.7096840000000002</v>
      </c>
      <c r="Y8" s="216">
        <v>7.8848339999999997</v>
      </c>
      <c r="Z8" s="216">
        <v>7.9278519999999997</v>
      </c>
      <c r="AA8" s="216">
        <v>8.0325430000000004</v>
      </c>
      <c r="AB8" s="216">
        <v>8.1266320000000007</v>
      </c>
      <c r="AC8" s="216">
        <v>8.2615859999999994</v>
      </c>
      <c r="AD8" s="216">
        <v>8.604927</v>
      </c>
      <c r="AE8" s="216">
        <v>8.6044750000000008</v>
      </c>
      <c r="AF8" s="216">
        <v>8.7181829999999998</v>
      </c>
      <c r="AG8" s="216">
        <v>8.8146009999999997</v>
      </c>
      <c r="AH8" s="216">
        <v>8.8756419999999991</v>
      </c>
      <c r="AI8" s="216">
        <v>9.0467919999999999</v>
      </c>
      <c r="AJ8" s="216">
        <v>9.2332599999999996</v>
      </c>
      <c r="AK8" s="216">
        <v>9.3066999999999993</v>
      </c>
      <c r="AL8" s="216">
        <v>9.4956370000000003</v>
      </c>
      <c r="AM8" s="216">
        <v>9.3789049999999996</v>
      </c>
      <c r="AN8" s="216">
        <v>9.5166219999999999</v>
      </c>
      <c r="AO8" s="216">
        <v>9.5655149999999995</v>
      </c>
      <c r="AP8" s="216">
        <v>9.626709</v>
      </c>
      <c r="AQ8" s="216">
        <v>9.4715240000000005</v>
      </c>
      <c r="AR8" s="216">
        <v>9.3196060000000003</v>
      </c>
      <c r="AS8" s="216">
        <v>9.4182000000000006</v>
      </c>
      <c r="AT8" s="216">
        <v>9.3843969999999999</v>
      </c>
      <c r="AU8" s="216">
        <v>9.4228050000000003</v>
      </c>
      <c r="AV8" s="216">
        <v>9.3579819999999998</v>
      </c>
      <c r="AW8" s="216">
        <v>9.304411</v>
      </c>
      <c r="AX8" s="216">
        <v>9.2251689999999993</v>
      </c>
      <c r="AY8" s="216">
        <v>9.1935979999999997</v>
      </c>
      <c r="AZ8" s="216">
        <v>9.1466329999999996</v>
      </c>
      <c r="BA8" s="216">
        <v>9.1742349999999995</v>
      </c>
      <c r="BB8" s="216">
        <v>8.9470779999999994</v>
      </c>
      <c r="BC8" s="216">
        <v>8.8823179999999997</v>
      </c>
      <c r="BD8" s="216">
        <v>8.7051599999999993</v>
      </c>
      <c r="BE8" s="216">
        <v>8.6847949999999994</v>
      </c>
      <c r="BF8" s="216">
        <v>8.3382281170999999</v>
      </c>
      <c r="BG8" s="216">
        <v>8.3989914920000004</v>
      </c>
      <c r="BH8" s="327">
        <v>8.4249740000000006</v>
      </c>
      <c r="BI8" s="327">
        <v>8.4503810000000001</v>
      </c>
      <c r="BJ8" s="327">
        <v>8.4740970000000004</v>
      </c>
      <c r="BK8" s="327">
        <v>8.4927580000000003</v>
      </c>
      <c r="BL8" s="327">
        <v>8.5222379999999998</v>
      </c>
      <c r="BM8" s="327">
        <v>8.5008710000000001</v>
      </c>
      <c r="BN8" s="327">
        <v>8.5497730000000001</v>
      </c>
      <c r="BO8" s="327">
        <v>8.5142349999999993</v>
      </c>
      <c r="BP8" s="327">
        <v>8.5514860000000006</v>
      </c>
      <c r="BQ8" s="327">
        <v>8.5875369999999993</v>
      </c>
      <c r="BR8" s="327">
        <v>8.5058310000000006</v>
      </c>
      <c r="BS8" s="327">
        <v>8.4910069999999997</v>
      </c>
      <c r="BT8" s="327">
        <v>8.6539640000000002</v>
      </c>
      <c r="BU8" s="327">
        <v>8.8164499999999997</v>
      </c>
      <c r="BV8" s="327">
        <v>8.8529009999999992</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328"/>
      <c r="BI10" s="328"/>
      <c r="BJ10" s="328"/>
      <c r="BK10" s="328"/>
      <c r="BL10" s="328"/>
      <c r="BM10" s="328"/>
      <c r="BN10" s="328"/>
      <c r="BO10" s="328"/>
      <c r="BP10" s="328"/>
      <c r="BQ10" s="328"/>
      <c r="BR10" s="328"/>
      <c r="BS10" s="328"/>
      <c r="BT10" s="328"/>
      <c r="BU10" s="328"/>
      <c r="BV10" s="328"/>
    </row>
    <row r="11" spans="1:74" ht="11.1" customHeight="1" x14ac:dyDescent="0.2">
      <c r="A11" s="19" t="s">
        <v>686</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66.780741934999995</v>
      </c>
      <c r="AB11" s="216">
        <v>68.362142856999995</v>
      </c>
      <c r="AC11" s="216">
        <v>68.856387096999995</v>
      </c>
      <c r="AD11" s="216">
        <v>70.540866667000003</v>
      </c>
      <c r="AE11" s="216">
        <v>70.159935484000002</v>
      </c>
      <c r="AF11" s="216">
        <v>70.522199999999998</v>
      </c>
      <c r="AG11" s="216">
        <v>72.021774194000002</v>
      </c>
      <c r="AH11" s="216">
        <v>72.413967741999997</v>
      </c>
      <c r="AI11" s="216">
        <v>72.388333333000006</v>
      </c>
      <c r="AJ11" s="216">
        <v>73.106354839000005</v>
      </c>
      <c r="AK11" s="216">
        <v>72.638533332999998</v>
      </c>
      <c r="AL11" s="216">
        <v>73.201483870999994</v>
      </c>
      <c r="AM11" s="216">
        <v>72.595709677000002</v>
      </c>
      <c r="AN11" s="216">
        <v>73.695428570999994</v>
      </c>
      <c r="AO11" s="216">
        <v>74.05</v>
      </c>
      <c r="AP11" s="216">
        <v>75.017633333000006</v>
      </c>
      <c r="AQ11" s="216">
        <v>74.204612902999997</v>
      </c>
      <c r="AR11" s="216">
        <v>74.298500000000004</v>
      </c>
      <c r="AS11" s="216">
        <v>74.310741934999996</v>
      </c>
      <c r="AT11" s="216">
        <v>74.257806451999997</v>
      </c>
      <c r="AU11" s="216">
        <v>74.975366667000003</v>
      </c>
      <c r="AV11" s="216">
        <v>74.116967742</v>
      </c>
      <c r="AW11" s="216">
        <v>74.100399999999993</v>
      </c>
      <c r="AX11" s="216">
        <v>74.021225806000004</v>
      </c>
      <c r="AY11" s="216">
        <v>73.396129032000005</v>
      </c>
      <c r="AZ11" s="216">
        <v>74.618827585999995</v>
      </c>
      <c r="BA11" s="216">
        <v>73.347451613000004</v>
      </c>
      <c r="BB11" s="216">
        <v>72.936866667000004</v>
      </c>
      <c r="BC11" s="216">
        <v>72.58783871</v>
      </c>
      <c r="BD11" s="216">
        <v>71.785066666999995</v>
      </c>
      <c r="BE11" s="216">
        <v>71.375483871</v>
      </c>
      <c r="BF11" s="216">
        <v>71.317729999999997</v>
      </c>
      <c r="BG11" s="216">
        <v>71.085679999999996</v>
      </c>
      <c r="BH11" s="327">
        <v>71.690950000000001</v>
      </c>
      <c r="BI11" s="327">
        <v>72.498720000000006</v>
      </c>
      <c r="BJ11" s="327">
        <v>73.305850000000007</v>
      </c>
      <c r="BK11" s="327">
        <v>73.688079999999999</v>
      </c>
      <c r="BL11" s="327">
        <v>75.159409999999994</v>
      </c>
      <c r="BM11" s="327">
        <v>74.842029999999994</v>
      </c>
      <c r="BN11" s="327">
        <v>75.564329999999998</v>
      </c>
      <c r="BO11" s="327">
        <v>75.524240000000006</v>
      </c>
      <c r="BP11" s="327">
        <v>76.185140000000004</v>
      </c>
      <c r="BQ11" s="327">
        <v>76.493939999999995</v>
      </c>
      <c r="BR11" s="327">
        <v>76.81438</v>
      </c>
      <c r="BS11" s="327">
        <v>77.181039999999996</v>
      </c>
      <c r="BT11" s="327">
        <v>77.291359999999997</v>
      </c>
      <c r="BU11" s="327">
        <v>77.938500000000005</v>
      </c>
      <c r="BV11" s="327">
        <v>78.041439999999994</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1012</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1030</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82.992487999999994</v>
      </c>
      <c r="AB14" s="68">
        <v>75.319999999999993</v>
      </c>
      <c r="AC14" s="68">
        <v>86.958617000000004</v>
      </c>
      <c r="AD14" s="68">
        <v>82.981424000000004</v>
      </c>
      <c r="AE14" s="68">
        <v>83.793445000000006</v>
      </c>
      <c r="AF14" s="68">
        <v>79.068895999999995</v>
      </c>
      <c r="AG14" s="68">
        <v>84.448359999999994</v>
      </c>
      <c r="AH14" s="68">
        <v>87.346498999999994</v>
      </c>
      <c r="AI14" s="68">
        <v>83.581919999999997</v>
      </c>
      <c r="AJ14" s="68">
        <v>85.461708999999999</v>
      </c>
      <c r="AK14" s="68">
        <v>81.754810000000006</v>
      </c>
      <c r="AL14" s="68">
        <v>86.340590000000006</v>
      </c>
      <c r="AM14" s="68">
        <v>86.587957000000003</v>
      </c>
      <c r="AN14" s="68">
        <v>72.243226000000007</v>
      </c>
      <c r="AO14" s="68">
        <v>81.467753999999999</v>
      </c>
      <c r="AP14" s="68">
        <v>75.171518000000006</v>
      </c>
      <c r="AQ14" s="68">
        <v>70.379823000000002</v>
      </c>
      <c r="AR14" s="68">
        <v>66.900332000000006</v>
      </c>
      <c r="AS14" s="68">
        <v>76.530000999999999</v>
      </c>
      <c r="AT14" s="68">
        <v>82.681529999999995</v>
      </c>
      <c r="AU14" s="68">
        <v>77.778391999999997</v>
      </c>
      <c r="AV14" s="68">
        <v>75.662374</v>
      </c>
      <c r="AW14" s="68">
        <v>68.573907000000005</v>
      </c>
      <c r="AX14" s="68">
        <v>63.000565000000002</v>
      </c>
      <c r="AY14" s="68">
        <v>60.499695000000003</v>
      </c>
      <c r="AZ14" s="68">
        <v>57.263176999999999</v>
      </c>
      <c r="BA14" s="68">
        <v>55.264828000000001</v>
      </c>
      <c r="BB14" s="68">
        <v>48.115101000000003</v>
      </c>
      <c r="BC14" s="68">
        <v>53.011505999999997</v>
      </c>
      <c r="BD14" s="68">
        <v>59.388368999999997</v>
      </c>
      <c r="BE14" s="68">
        <v>65.087563000000003</v>
      </c>
      <c r="BF14" s="68">
        <v>71.258035000000007</v>
      </c>
      <c r="BG14" s="68">
        <v>68.229196999999999</v>
      </c>
      <c r="BH14" s="329">
        <v>54.288780000000003</v>
      </c>
      <c r="BI14" s="329">
        <v>61.541759999999996</v>
      </c>
      <c r="BJ14" s="329">
        <v>71.912679999999995</v>
      </c>
      <c r="BK14" s="329">
        <v>64.484120000000004</v>
      </c>
      <c r="BL14" s="329">
        <v>63.507069999999999</v>
      </c>
      <c r="BM14" s="329">
        <v>68.180040000000005</v>
      </c>
      <c r="BN14" s="329">
        <v>52.21434</v>
      </c>
      <c r="BO14" s="329">
        <v>58.011020000000002</v>
      </c>
      <c r="BP14" s="329">
        <v>60.384599999999999</v>
      </c>
      <c r="BQ14" s="329">
        <v>66.289749999999998</v>
      </c>
      <c r="BR14" s="329">
        <v>69.798779999999994</v>
      </c>
      <c r="BS14" s="329">
        <v>62.511960000000002</v>
      </c>
      <c r="BT14" s="329">
        <v>63.276919999999997</v>
      </c>
      <c r="BU14" s="329">
        <v>61.370220000000003</v>
      </c>
      <c r="BV14" s="329">
        <v>63.434730000000002</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1013</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330"/>
      <c r="BI18" s="330"/>
      <c r="BJ18" s="330"/>
      <c r="BK18" s="330"/>
      <c r="BL18" s="330"/>
      <c r="BM18" s="330"/>
      <c r="BN18" s="330"/>
      <c r="BO18" s="330"/>
      <c r="BP18" s="330"/>
      <c r="BQ18" s="330"/>
      <c r="BR18" s="330"/>
      <c r="BS18" s="330"/>
      <c r="BT18" s="330"/>
      <c r="BU18" s="330"/>
      <c r="BV18" s="330"/>
    </row>
    <row r="19" spans="1:74" ht="11.1" customHeight="1" x14ac:dyDescent="0.2">
      <c r="A19" s="26" t="s">
        <v>669</v>
      </c>
      <c r="B19" s="27" t="s">
        <v>98</v>
      </c>
      <c r="C19" s="216">
        <v>18.303674000000001</v>
      </c>
      <c r="D19" s="216">
        <v>18.643384999999999</v>
      </c>
      <c r="E19" s="216">
        <v>18.163796999999999</v>
      </c>
      <c r="F19" s="216">
        <v>18.210683</v>
      </c>
      <c r="G19" s="216">
        <v>18.589095</v>
      </c>
      <c r="H19" s="216">
        <v>18.857130000000002</v>
      </c>
      <c r="I19" s="216">
        <v>18.515346000000001</v>
      </c>
      <c r="J19" s="216">
        <v>19.155594000000001</v>
      </c>
      <c r="K19" s="216">
        <v>18.09178</v>
      </c>
      <c r="L19" s="216">
        <v>18.705067</v>
      </c>
      <c r="M19" s="216">
        <v>18.527753000000001</v>
      </c>
      <c r="N19" s="216">
        <v>18.120199</v>
      </c>
      <c r="O19" s="216">
        <v>18.749355000000001</v>
      </c>
      <c r="P19" s="216">
        <v>18.643336999999999</v>
      </c>
      <c r="Q19" s="216">
        <v>18.530761999999999</v>
      </c>
      <c r="R19" s="216">
        <v>18.584091000000001</v>
      </c>
      <c r="S19" s="216">
        <v>18.779156</v>
      </c>
      <c r="T19" s="216">
        <v>18.805883999999999</v>
      </c>
      <c r="U19" s="216">
        <v>19.257404999999999</v>
      </c>
      <c r="V19" s="216">
        <v>19.124600999999998</v>
      </c>
      <c r="W19" s="216">
        <v>19.25197</v>
      </c>
      <c r="X19" s="216">
        <v>19.311890999999999</v>
      </c>
      <c r="Y19" s="216">
        <v>19.490718000000001</v>
      </c>
      <c r="Z19" s="216">
        <v>18.956886000000001</v>
      </c>
      <c r="AA19" s="216">
        <v>19.102167000000001</v>
      </c>
      <c r="AB19" s="216">
        <v>18.908204000000001</v>
      </c>
      <c r="AC19" s="216">
        <v>18.464131999999999</v>
      </c>
      <c r="AD19" s="216">
        <v>18.848557</v>
      </c>
      <c r="AE19" s="216">
        <v>18.585277999999999</v>
      </c>
      <c r="AF19" s="216">
        <v>18.889717000000001</v>
      </c>
      <c r="AG19" s="216">
        <v>19.283094999999999</v>
      </c>
      <c r="AH19" s="216">
        <v>19.399854000000001</v>
      </c>
      <c r="AI19" s="216">
        <v>19.246452000000001</v>
      </c>
      <c r="AJ19" s="216">
        <v>19.690905000000001</v>
      </c>
      <c r="AK19" s="216">
        <v>19.370339000000001</v>
      </c>
      <c r="AL19" s="216">
        <v>19.457287999999998</v>
      </c>
      <c r="AM19" s="216">
        <v>19.218240000000002</v>
      </c>
      <c r="AN19" s="216">
        <v>19.676805000000002</v>
      </c>
      <c r="AO19" s="216">
        <v>19.350742</v>
      </c>
      <c r="AP19" s="216">
        <v>19.263829999999999</v>
      </c>
      <c r="AQ19" s="216">
        <v>19.300978000000001</v>
      </c>
      <c r="AR19" s="216">
        <v>19.840244999999999</v>
      </c>
      <c r="AS19" s="216">
        <v>20.125765999999999</v>
      </c>
      <c r="AT19" s="216">
        <v>19.929257</v>
      </c>
      <c r="AU19" s="216">
        <v>19.417767000000001</v>
      </c>
      <c r="AV19" s="216">
        <v>19.500741999999999</v>
      </c>
      <c r="AW19" s="216">
        <v>19.142965</v>
      </c>
      <c r="AX19" s="216">
        <v>19.600110999999998</v>
      </c>
      <c r="AY19" s="216">
        <v>19.055403999999999</v>
      </c>
      <c r="AZ19" s="216">
        <v>19.680022000000001</v>
      </c>
      <c r="BA19" s="216">
        <v>19.616382999999999</v>
      </c>
      <c r="BB19" s="216">
        <v>19.264116000000001</v>
      </c>
      <c r="BC19" s="216">
        <v>19.202009</v>
      </c>
      <c r="BD19" s="216">
        <v>19.799277</v>
      </c>
      <c r="BE19" s="216">
        <v>19.712028</v>
      </c>
      <c r="BF19" s="216">
        <v>19.948087506</v>
      </c>
      <c r="BG19" s="216">
        <v>19.542702609999999</v>
      </c>
      <c r="BH19" s="327">
        <v>19.724609999999998</v>
      </c>
      <c r="BI19" s="327">
        <v>19.79579</v>
      </c>
      <c r="BJ19" s="327">
        <v>19.881460000000001</v>
      </c>
      <c r="BK19" s="327">
        <v>19.375800000000002</v>
      </c>
      <c r="BL19" s="327">
        <v>19.583500000000001</v>
      </c>
      <c r="BM19" s="327">
        <v>19.53191</v>
      </c>
      <c r="BN19" s="327">
        <v>19.500699999999998</v>
      </c>
      <c r="BO19" s="327">
        <v>19.56277</v>
      </c>
      <c r="BP19" s="327">
        <v>19.95177</v>
      </c>
      <c r="BQ19" s="327">
        <v>20.070920000000001</v>
      </c>
      <c r="BR19" s="327">
        <v>20.279070000000001</v>
      </c>
      <c r="BS19" s="327">
        <v>19.83962</v>
      </c>
      <c r="BT19" s="327">
        <v>20.006209999999999</v>
      </c>
      <c r="BU19" s="327">
        <v>20.050560000000001</v>
      </c>
      <c r="BV19" s="327">
        <v>20.129079999999998</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782</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331"/>
      <c r="BI21" s="331"/>
      <c r="BJ21" s="331"/>
      <c r="BK21" s="331"/>
      <c r="BL21" s="331"/>
      <c r="BM21" s="331"/>
      <c r="BN21" s="331"/>
      <c r="BO21" s="331"/>
      <c r="BP21" s="331"/>
      <c r="BQ21" s="331"/>
      <c r="BR21" s="331"/>
      <c r="BS21" s="331"/>
      <c r="BT21" s="331"/>
      <c r="BU21" s="331"/>
      <c r="BV21" s="331"/>
    </row>
    <row r="22" spans="1:74" ht="11.1" customHeight="1" x14ac:dyDescent="0.2">
      <c r="A22" s="26" t="s">
        <v>701</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103.35890281</v>
      </c>
      <c r="AB22" s="216">
        <v>97.901319853000004</v>
      </c>
      <c r="AC22" s="216">
        <v>82.512467806000004</v>
      </c>
      <c r="AD22" s="216">
        <v>65.389165833000007</v>
      </c>
      <c r="AE22" s="216">
        <v>58.394169640999998</v>
      </c>
      <c r="AF22" s="216">
        <v>58.178213630000002</v>
      </c>
      <c r="AG22" s="216">
        <v>60.677867157000001</v>
      </c>
      <c r="AH22" s="216">
        <v>62.356696745999997</v>
      </c>
      <c r="AI22" s="216">
        <v>60.309592897000002</v>
      </c>
      <c r="AJ22" s="216">
        <v>61.703474811</v>
      </c>
      <c r="AK22" s="216">
        <v>78.583897902999993</v>
      </c>
      <c r="AL22" s="216">
        <v>86.424582712000003</v>
      </c>
      <c r="AM22" s="216">
        <v>100.50392083</v>
      </c>
      <c r="AN22" s="216">
        <v>104.52435647</v>
      </c>
      <c r="AO22" s="216">
        <v>83.624861128999996</v>
      </c>
      <c r="AP22" s="216">
        <v>67.092154629999996</v>
      </c>
      <c r="AQ22" s="216">
        <v>60.111339870999998</v>
      </c>
      <c r="AR22" s="216">
        <v>63.611667636999996</v>
      </c>
      <c r="AS22" s="216">
        <v>66.994574514999996</v>
      </c>
      <c r="AT22" s="216">
        <v>66.490989612000007</v>
      </c>
      <c r="AU22" s="216">
        <v>63.643456796999999</v>
      </c>
      <c r="AV22" s="216">
        <v>64.323050608000003</v>
      </c>
      <c r="AW22" s="216">
        <v>75.158487870000002</v>
      </c>
      <c r="AX22" s="216">
        <v>83.576937899000001</v>
      </c>
      <c r="AY22" s="216">
        <v>100.23213776999999</v>
      </c>
      <c r="AZ22" s="216">
        <v>91.958913030000005</v>
      </c>
      <c r="BA22" s="216">
        <v>76.122035260000004</v>
      </c>
      <c r="BB22" s="216">
        <v>69.912673733000005</v>
      </c>
      <c r="BC22" s="216">
        <v>63.804762644999997</v>
      </c>
      <c r="BD22" s="216">
        <v>67.157910099999995</v>
      </c>
      <c r="BE22" s="216">
        <v>71.111978581000002</v>
      </c>
      <c r="BF22" s="216">
        <v>70.476015000000004</v>
      </c>
      <c r="BG22" s="216">
        <v>66.004283999999998</v>
      </c>
      <c r="BH22" s="327">
        <v>64.815700000000007</v>
      </c>
      <c r="BI22" s="327">
        <v>77.779259999999994</v>
      </c>
      <c r="BJ22" s="327">
        <v>92.60427</v>
      </c>
      <c r="BK22" s="327">
        <v>100.2512</v>
      </c>
      <c r="BL22" s="327">
        <v>96.516620000000003</v>
      </c>
      <c r="BM22" s="327">
        <v>81.665180000000007</v>
      </c>
      <c r="BN22" s="327">
        <v>70.131029999999996</v>
      </c>
      <c r="BO22" s="327">
        <v>63.588180000000001</v>
      </c>
      <c r="BP22" s="327">
        <v>65.869870000000006</v>
      </c>
      <c r="BQ22" s="327">
        <v>70.601420000000005</v>
      </c>
      <c r="BR22" s="327">
        <v>70.491309999999999</v>
      </c>
      <c r="BS22" s="327">
        <v>65.18553</v>
      </c>
      <c r="BT22" s="327">
        <v>65.874849999999995</v>
      </c>
      <c r="BU22" s="327">
        <v>77.878749999999997</v>
      </c>
      <c r="BV22" s="327">
        <v>93.70805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1030</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89.062794221999994</v>
      </c>
      <c r="AB25" s="68">
        <v>81.580980879999998</v>
      </c>
      <c r="AC25" s="68">
        <v>77.685495165000006</v>
      </c>
      <c r="AD25" s="68">
        <v>63.209565179999998</v>
      </c>
      <c r="AE25" s="68">
        <v>69.184695284</v>
      </c>
      <c r="AF25" s="68">
        <v>79.487082060000006</v>
      </c>
      <c r="AG25" s="68">
        <v>86.802295302000005</v>
      </c>
      <c r="AH25" s="68">
        <v>86.357127676000005</v>
      </c>
      <c r="AI25" s="68">
        <v>74.293548810000004</v>
      </c>
      <c r="AJ25" s="68">
        <v>66.493940574999996</v>
      </c>
      <c r="AK25" s="68">
        <v>70.154742929999998</v>
      </c>
      <c r="AL25" s="68">
        <v>73.419210312999994</v>
      </c>
      <c r="AM25" s="68">
        <v>76.773568753999996</v>
      </c>
      <c r="AN25" s="68">
        <v>72.176593748000002</v>
      </c>
      <c r="AO25" s="68">
        <v>63.477202296999998</v>
      </c>
      <c r="AP25" s="68">
        <v>53.221532070000002</v>
      </c>
      <c r="AQ25" s="68">
        <v>61.997483512999999</v>
      </c>
      <c r="AR25" s="68">
        <v>74.004054269999997</v>
      </c>
      <c r="AS25" s="68">
        <v>81.690037903000004</v>
      </c>
      <c r="AT25" s="68">
        <v>78.783642172</v>
      </c>
      <c r="AU25" s="68">
        <v>69.565219830000004</v>
      </c>
      <c r="AV25" s="68">
        <v>58.693318628999997</v>
      </c>
      <c r="AW25" s="68">
        <v>54.118964429999998</v>
      </c>
      <c r="AX25" s="68">
        <v>54.873123219</v>
      </c>
      <c r="AY25" s="68">
        <v>67.286060696999996</v>
      </c>
      <c r="AZ25" s="68">
        <v>55.622793903999998</v>
      </c>
      <c r="BA25" s="68">
        <v>44.672018907999998</v>
      </c>
      <c r="BB25" s="68">
        <v>43.467349349999999</v>
      </c>
      <c r="BC25" s="68">
        <v>49.520229528999998</v>
      </c>
      <c r="BD25" s="68">
        <v>67.786530647999996</v>
      </c>
      <c r="BE25" s="68">
        <v>78.914013205000003</v>
      </c>
      <c r="BF25" s="68">
        <v>76.741276240000005</v>
      </c>
      <c r="BG25" s="68">
        <v>66.623764499999993</v>
      </c>
      <c r="BH25" s="329">
        <v>57.054989999999997</v>
      </c>
      <c r="BI25" s="329">
        <v>56.264609999999998</v>
      </c>
      <c r="BJ25" s="329">
        <v>65.783299999999997</v>
      </c>
      <c r="BK25" s="329">
        <v>70.39385</v>
      </c>
      <c r="BL25" s="329">
        <v>61.82226</v>
      </c>
      <c r="BM25" s="329">
        <v>58.601379999999999</v>
      </c>
      <c r="BN25" s="329">
        <v>50.714260000000003</v>
      </c>
      <c r="BO25" s="329">
        <v>54.575159999999997</v>
      </c>
      <c r="BP25" s="329">
        <v>62.800780000000003</v>
      </c>
      <c r="BQ25" s="329">
        <v>72.612020000000001</v>
      </c>
      <c r="BR25" s="329">
        <v>71.813450000000003</v>
      </c>
      <c r="BS25" s="329">
        <v>61.651389999999999</v>
      </c>
      <c r="BT25" s="329">
        <v>56.61533</v>
      </c>
      <c r="BU25" s="329">
        <v>54.950380000000003</v>
      </c>
      <c r="BV25" s="329">
        <v>63.483199999999997</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1011</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327"/>
      <c r="BI27" s="327"/>
      <c r="BJ27" s="327"/>
      <c r="BK27" s="327"/>
      <c r="BL27" s="327"/>
      <c r="BM27" s="327"/>
      <c r="BN27" s="327"/>
      <c r="BO27" s="327"/>
      <c r="BP27" s="327"/>
      <c r="BQ27" s="327"/>
      <c r="BR27" s="327"/>
      <c r="BS27" s="327"/>
      <c r="BT27" s="327"/>
      <c r="BU27" s="327"/>
      <c r="BV27" s="327"/>
    </row>
    <row r="28" spans="1:74" ht="11.1" customHeight="1" x14ac:dyDescent="0.2">
      <c r="A28" s="16" t="s">
        <v>780</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11.39615527</v>
      </c>
      <c r="AB28" s="216">
        <v>11.415138990000001</v>
      </c>
      <c r="AC28" s="216">
        <v>10.122936129999999</v>
      </c>
      <c r="AD28" s="216">
        <v>9.5556409280000008</v>
      </c>
      <c r="AE28" s="216">
        <v>9.7618369769999997</v>
      </c>
      <c r="AF28" s="216">
        <v>11.138922620000001</v>
      </c>
      <c r="AG28" s="216">
        <v>11.73802553</v>
      </c>
      <c r="AH28" s="216">
        <v>11.75173987</v>
      </c>
      <c r="AI28" s="216">
        <v>11.28419938</v>
      </c>
      <c r="AJ28" s="216">
        <v>9.9321204390000002</v>
      </c>
      <c r="AK28" s="216">
        <v>9.8900314560000009</v>
      </c>
      <c r="AL28" s="216">
        <v>10.38061894</v>
      </c>
      <c r="AM28" s="216">
        <v>10.923946237999999</v>
      </c>
      <c r="AN28" s="216">
        <v>11.259486965000001</v>
      </c>
      <c r="AO28" s="216">
        <v>10.120901337999999</v>
      </c>
      <c r="AP28" s="216">
        <v>9.4328015886000003</v>
      </c>
      <c r="AQ28" s="216">
        <v>9.5625547648999998</v>
      </c>
      <c r="AR28" s="216">
        <v>11.167908665000001</v>
      </c>
      <c r="AS28" s="216">
        <v>12.015663922</v>
      </c>
      <c r="AT28" s="216">
        <v>11.980874862</v>
      </c>
      <c r="AU28" s="216">
        <v>11.392885379000001</v>
      </c>
      <c r="AV28" s="216">
        <v>9.8235580420000002</v>
      </c>
      <c r="AW28" s="216">
        <v>9.4932265781999998</v>
      </c>
      <c r="AX28" s="216">
        <v>9.8758882687000007</v>
      </c>
      <c r="AY28" s="216">
        <v>10.643100257</v>
      </c>
      <c r="AZ28" s="216">
        <v>10.526373935000001</v>
      </c>
      <c r="BA28" s="216">
        <v>9.4853749699000005</v>
      </c>
      <c r="BB28" s="216">
        <v>9.2488883121000001</v>
      </c>
      <c r="BC28" s="216">
        <v>9.4231534662000005</v>
      </c>
      <c r="BD28" s="216">
        <v>11.242916388999999</v>
      </c>
      <c r="BE28" s="216">
        <v>12.239422472999999</v>
      </c>
      <c r="BF28" s="216">
        <v>12.367490157000001</v>
      </c>
      <c r="BG28" s="216">
        <v>11.579993812</v>
      </c>
      <c r="BH28" s="327">
        <v>9.8795649999999995</v>
      </c>
      <c r="BI28" s="327">
        <v>9.6683520000000005</v>
      </c>
      <c r="BJ28" s="327">
        <v>10.416600000000001</v>
      </c>
      <c r="BK28" s="327">
        <v>10.98142</v>
      </c>
      <c r="BL28" s="327">
        <v>11.044790000000001</v>
      </c>
      <c r="BM28" s="327">
        <v>9.8486740000000008</v>
      </c>
      <c r="BN28" s="327">
        <v>9.487717</v>
      </c>
      <c r="BO28" s="327">
        <v>9.6986190000000008</v>
      </c>
      <c r="BP28" s="327">
        <v>11.266920000000001</v>
      </c>
      <c r="BQ28" s="327">
        <v>12.171939999999999</v>
      </c>
      <c r="BR28" s="327">
        <v>12.196289999999999</v>
      </c>
      <c r="BS28" s="327">
        <v>11.321479999999999</v>
      </c>
      <c r="BT28" s="327">
        <v>9.8845790000000004</v>
      </c>
      <c r="BU28" s="327">
        <v>9.67361</v>
      </c>
      <c r="BV28" s="327">
        <v>10.45153</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0.73899937616</v>
      </c>
      <c r="D31" s="216">
        <v>0.67159148267000002</v>
      </c>
      <c r="E31" s="216">
        <v>0.77652967472000001</v>
      </c>
      <c r="F31" s="216">
        <v>0.75377713314999994</v>
      </c>
      <c r="G31" s="216">
        <v>0.79653841646000001</v>
      </c>
      <c r="H31" s="216">
        <v>0.76634647072999995</v>
      </c>
      <c r="I31" s="216">
        <v>0.73781988664999998</v>
      </c>
      <c r="J31" s="216">
        <v>0.71188507162000003</v>
      </c>
      <c r="K31" s="216">
        <v>0.63678477590000004</v>
      </c>
      <c r="L31" s="216">
        <v>0.67572972213000004</v>
      </c>
      <c r="M31" s="216">
        <v>0.67483858282999998</v>
      </c>
      <c r="N31" s="216">
        <v>0.75448766007000001</v>
      </c>
      <c r="O31" s="216">
        <v>0.7816879578</v>
      </c>
      <c r="P31" s="216">
        <v>0.70000525170000005</v>
      </c>
      <c r="Q31" s="216">
        <v>0.76548954197999997</v>
      </c>
      <c r="R31" s="216">
        <v>0.81506415036000002</v>
      </c>
      <c r="S31" s="216">
        <v>0.85375901714000002</v>
      </c>
      <c r="T31" s="216">
        <v>0.82247955897000002</v>
      </c>
      <c r="U31" s="216">
        <v>0.80775807798999999</v>
      </c>
      <c r="V31" s="216">
        <v>0.73836656242999998</v>
      </c>
      <c r="W31" s="216">
        <v>0.69796165472000005</v>
      </c>
      <c r="X31" s="216">
        <v>0.73792785037999997</v>
      </c>
      <c r="Y31" s="216">
        <v>0.75107916343000003</v>
      </c>
      <c r="Z31" s="216">
        <v>0.78880714686999998</v>
      </c>
      <c r="AA31" s="216">
        <v>0.80697462706</v>
      </c>
      <c r="AB31" s="216">
        <v>0.69533235565999996</v>
      </c>
      <c r="AC31" s="216">
        <v>0.84286452428000003</v>
      </c>
      <c r="AD31" s="216">
        <v>0.85414875077999997</v>
      </c>
      <c r="AE31" s="216">
        <v>0.85083533324000005</v>
      </c>
      <c r="AF31" s="216">
        <v>0.84718285603999999</v>
      </c>
      <c r="AG31" s="216">
        <v>0.81439330547</v>
      </c>
      <c r="AH31" s="216">
        <v>0.75443657192000002</v>
      </c>
      <c r="AI31" s="216">
        <v>0.70557117333999997</v>
      </c>
      <c r="AJ31" s="216">
        <v>0.75660345755000002</v>
      </c>
      <c r="AK31" s="216">
        <v>0.79740926700000003</v>
      </c>
      <c r="AL31" s="216">
        <v>0.81053599316000002</v>
      </c>
      <c r="AM31" s="216">
        <v>0.80812559855999999</v>
      </c>
      <c r="AN31" s="216">
        <v>0.76013637604999995</v>
      </c>
      <c r="AO31" s="216">
        <v>0.82415366400000001</v>
      </c>
      <c r="AP31" s="216">
        <v>0.81831259262</v>
      </c>
      <c r="AQ31" s="216">
        <v>0.81463184094999996</v>
      </c>
      <c r="AR31" s="216">
        <v>0.77715438107000001</v>
      </c>
      <c r="AS31" s="216">
        <v>0.80520019975000001</v>
      </c>
      <c r="AT31" s="216">
        <v>0.78012215326000001</v>
      </c>
      <c r="AU31" s="216">
        <v>0.73267979232000002</v>
      </c>
      <c r="AV31" s="216">
        <v>0.76237228541000002</v>
      </c>
      <c r="AW31" s="216">
        <v>0.80693240325000004</v>
      </c>
      <c r="AX31" s="216">
        <v>0.86101972743999999</v>
      </c>
      <c r="AY31" s="216">
        <v>0.85174968063000001</v>
      </c>
      <c r="AZ31" s="216">
        <v>0.85046748328999999</v>
      </c>
      <c r="BA31" s="216">
        <v>0.92149802679000004</v>
      </c>
      <c r="BB31" s="216">
        <v>0.87337388643000002</v>
      </c>
      <c r="BC31" s="216">
        <v>0.88862254609000002</v>
      </c>
      <c r="BD31" s="216">
        <v>0.84433832374999995</v>
      </c>
      <c r="BE31" s="216">
        <v>0.83209370000000005</v>
      </c>
      <c r="BF31" s="216">
        <v>0.83539859999999999</v>
      </c>
      <c r="BG31" s="216">
        <v>0.76111700000000004</v>
      </c>
      <c r="BH31" s="327">
        <v>0.81593629999999995</v>
      </c>
      <c r="BI31" s="327">
        <v>0.82083070000000002</v>
      </c>
      <c r="BJ31" s="327">
        <v>0.85778500000000002</v>
      </c>
      <c r="BK31" s="327">
        <v>0.85497570000000001</v>
      </c>
      <c r="BL31" s="327">
        <v>0.77373610000000004</v>
      </c>
      <c r="BM31" s="327">
        <v>0.87809590000000004</v>
      </c>
      <c r="BN31" s="327">
        <v>0.88254089999999996</v>
      </c>
      <c r="BO31" s="327">
        <v>0.93846560000000001</v>
      </c>
      <c r="BP31" s="327">
        <v>0.95996239999999999</v>
      </c>
      <c r="BQ31" s="327">
        <v>0.92497070000000003</v>
      </c>
      <c r="BR31" s="327">
        <v>0.88960680000000003</v>
      </c>
      <c r="BS31" s="327">
        <v>0.81464060000000005</v>
      </c>
      <c r="BT31" s="327">
        <v>0.854819</v>
      </c>
      <c r="BU31" s="327">
        <v>0.86454730000000002</v>
      </c>
      <c r="BV31" s="327">
        <v>0.89663170000000003</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331"/>
      <c r="BI33" s="331"/>
      <c r="BJ33" s="331"/>
      <c r="BK33" s="331"/>
      <c r="BL33" s="331"/>
      <c r="BM33" s="331"/>
      <c r="BN33" s="331"/>
      <c r="BO33" s="331"/>
      <c r="BP33" s="331"/>
      <c r="BQ33" s="331"/>
      <c r="BR33" s="331"/>
      <c r="BS33" s="331"/>
      <c r="BT33" s="331"/>
      <c r="BU33" s="331"/>
      <c r="BV33" s="331"/>
    </row>
    <row r="34" spans="1:74" ht="11.1" customHeight="1" x14ac:dyDescent="0.2">
      <c r="A34" s="26" t="s">
        <v>783</v>
      </c>
      <c r="B34" s="30" t="s">
        <v>107</v>
      </c>
      <c r="C34" s="216">
        <v>8.6649322029999993</v>
      </c>
      <c r="D34" s="216">
        <v>7.956480548</v>
      </c>
      <c r="E34" s="216">
        <v>7.6701447199999997</v>
      </c>
      <c r="F34" s="216">
        <v>7.2130457330000004</v>
      </c>
      <c r="G34" s="216">
        <v>7.6040157759999998</v>
      </c>
      <c r="H34" s="216">
        <v>7.7255855120000003</v>
      </c>
      <c r="I34" s="216">
        <v>8.2843503940000005</v>
      </c>
      <c r="J34" s="216">
        <v>8.2236037510000006</v>
      </c>
      <c r="K34" s="216">
        <v>7.360495491</v>
      </c>
      <c r="L34" s="216">
        <v>7.5632863500000003</v>
      </c>
      <c r="M34" s="216">
        <v>7.7584093899999997</v>
      </c>
      <c r="N34" s="216">
        <v>8.3830467550000005</v>
      </c>
      <c r="O34" s="216">
        <v>8.9721868229999995</v>
      </c>
      <c r="P34" s="216">
        <v>8.0056336730000002</v>
      </c>
      <c r="Q34" s="216">
        <v>8.3717679050000005</v>
      </c>
      <c r="R34" s="216">
        <v>7.5129145880000001</v>
      </c>
      <c r="S34" s="216">
        <v>7.6101725990000002</v>
      </c>
      <c r="T34" s="216">
        <v>7.7149781879999999</v>
      </c>
      <c r="U34" s="216">
        <v>8.2619626509999993</v>
      </c>
      <c r="V34" s="216">
        <v>8.1596639300000007</v>
      </c>
      <c r="W34" s="216">
        <v>7.6299918929999997</v>
      </c>
      <c r="X34" s="216">
        <v>7.7126697100000001</v>
      </c>
      <c r="Y34" s="216">
        <v>8.1245312970000008</v>
      </c>
      <c r="Z34" s="216">
        <v>9.0687090979999994</v>
      </c>
      <c r="AA34" s="216">
        <v>9.5977765589999997</v>
      </c>
      <c r="AB34" s="216">
        <v>8.4307749330000004</v>
      </c>
      <c r="AC34" s="216">
        <v>8.5274245210000004</v>
      </c>
      <c r="AD34" s="216">
        <v>7.5547505939999997</v>
      </c>
      <c r="AE34" s="216">
        <v>7.6461991859999996</v>
      </c>
      <c r="AF34" s="216">
        <v>7.7794005359999998</v>
      </c>
      <c r="AG34" s="216">
        <v>8.2319660769999992</v>
      </c>
      <c r="AH34" s="216">
        <v>8.2139437290000004</v>
      </c>
      <c r="AI34" s="216">
        <v>7.6536969020000001</v>
      </c>
      <c r="AJ34" s="216">
        <v>7.7622270479999997</v>
      </c>
      <c r="AK34" s="216">
        <v>8.2032868289999996</v>
      </c>
      <c r="AL34" s="216">
        <v>8.8047562999999993</v>
      </c>
      <c r="AM34" s="216">
        <v>9.2969097400000003</v>
      </c>
      <c r="AN34" s="216">
        <v>8.5821736099999999</v>
      </c>
      <c r="AO34" s="216">
        <v>8.4240517579999992</v>
      </c>
      <c r="AP34" s="216">
        <v>7.4426793</v>
      </c>
      <c r="AQ34" s="216">
        <v>7.629332142</v>
      </c>
      <c r="AR34" s="216">
        <v>7.8765971810000002</v>
      </c>
      <c r="AS34" s="216">
        <v>8.4258627710000003</v>
      </c>
      <c r="AT34" s="216">
        <v>8.3168019009999998</v>
      </c>
      <c r="AU34" s="216">
        <v>7.6703906770000003</v>
      </c>
      <c r="AV34" s="216">
        <v>7.6146730590000002</v>
      </c>
      <c r="AW34" s="216">
        <v>7.7028453939999997</v>
      </c>
      <c r="AX34" s="216">
        <v>8.3672585959999992</v>
      </c>
      <c r="AY34" s="216">
        <v>9.1024104920000006</v>
      </c>
      <c r="AZ34" s="216">
        <v>8.2473181249999996</v>
      </c>
      <c r="BA34" s="216">
        <v>7.9852773099999999</v>
      </c>
      <c r="BB34" s="216">
        <v>7.4613760730000003</v>
      </c>
      <c r="BC34" s="216">
        <v>7.5957562769999996</v>
      </c>
      <c r="BD34" s="216">
        <v>7.9704080240000001</v>
      </c>
      <c r="BE34" s="216">
        <v>8.4598659999999999</v>
      </c>
      <c r="BF34" s="216">
        <v>8.3721929999999993</v>
      </c>
      <c r="BG34" s="216">
        <v>7.6471720000000003</v>
      </c>
      <c r="BH34" s="327">
        <v>7.6021140000000003</v>
      </c>
      <c r="BI34" s="327">
        <v>7.8281010000000002</v>
      </c>
      <c r="BJ34" s="327">
        <v>8.7934929999999998</v>
      </c>
      <c r="BK34" s="327">
        <v>9.0848910000000007</v>
      </c>
      <c r="BL34" s="327">
        <v>8.075825</v>
      </c>
      <c r="BM34" s="327">
        <v>8.2319130000000005</v>
      </c>
      <c r="BN34" s="327">
        <v>7.483384</v>
      </c>
      <c r="BO34" s="327">
        <v>7.647284</v>
      </c>
      <c r="BP34" s="327">
        <v>7.8361200000000002</v>
      </c>
      <c r="BQ34" s="327">
        <v>8.3694880000000005</v>
      </c>
      <c r="BR34" s="327">
        <v>8.3528939999999992</v>
      </c>
      <c r="BS34" s="327">
        <v>7.6200799999999997</v>
      </c>
      <c r="BT34" s="327">
        <v>7.7229989999999997</v>
      </c>
      <c r="BU34" s="327">
        <v>7.8979379999999999</v>
      </c>
      <c r="BV34" s="327">
        <v>8.8712680000000006</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1268</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328"/>
      <c r="BI38" s="328"/>
      <c r="BJ38" s="328"/>
      <c r="BK38" s="328"/>
      <c r="BL38" s="328"/>
      <c r="BM38" s="328"/>
      <c r="BN38" s="328"/>
      <c r="BO38" s="328"/>
      <c r="BP38" s="328"/>
      <c r="BQ38" s="328"/>
      <c r="BR38" s="328"/>
      <c r="BS38" s="328"/>
      <c r="BT38" s="328"/>
      <c r="BU38" s="328"/>
      <c r="BV38" s="328"/>
    </row>
    <row r="39" spans="1:74" ht="11.1" customHeight="1" x14ac:dyDescent="0.2">
      <c r="A39" s="741" t="s">
        <v>676</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31.683</v>
      </c>
      <c r="AZ39" s="216">
        <v>30.323</v>
      </c>
      <c r="BA39" s="216">
        <v>37.545000000000002</v>
      </c>
      <c r="BB39" s="216">
        <v>40.753999999999998</v>
      </c>
      <c r="BC39" s="216">
        <v>46.712000000000003</v>
      </c>
      <c r="BD39" s="216">
        <v>48.756999999999998</v>
      </c>
      <c r="BE39" s="216">
        <v>44.651000000000003</v>
      </c>
      <c r="BF39" s="216">
        <v>44.72</v>
      </c>
      <c r="BG39" s="216">
        <v>45.18</v>
      </c>
      <c r="BH39" s="327">
        <v>47</v>
      </c>
      <c r="BI39" s="327">
        <v>47</v>
      </c>
      <c r="BJ39" s="327">
        <v>47</v>
      </c>
      <c r="BK39" s="327">
        <v>47</v>
      </c>
      <c r="BL39" s="327">
        <v>47</v>
      </c>
      <c r="BM39" s="327">
        <v>47</v>
      </c>
      <c r="BN39" s="327">
        <v>47</v>
      </c>
      <c r="BO39" s="327">
        <v>48</v>
      </c>
      <c r="BP39" s="327">
        <v>49</v>
      </c>
      <c r="BQ39" s="327">
        <v>50</v>
      </c>
      <c r="BR39" s="327">
        <v>51</v>
      </c>
      <c r="BS39" s="327">
        <v>52</v>
      </c>
      <c r="BT39" s="327">
        <v>53</v>
      </c>
      <c r="BU39" s="327">
        <v>54</v>
      </c>
      <c r="BV39" s="327">
        <v>55</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1046</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216">
        <v>1.7290000000000001</v>
      </c>
      <c r="BB42" s="216">
        <v>1.917</v>
      </c>
      <c r="BC42" s="216">
        <v>1.9219999999999999</v>
      </c>
      <c r="BD42" s="216">
        <v>2.5870000000000002</v>
      </c>
      <c r="BE42" s="216">
        <v>2.8220000000000001</v>
      </c>
      <c r="BF42" s="216">
        <v>2.8220000000000001</v>
      </c>
      <c r="BG42" s="216">
        <v>2.992</v>
      </c>
      <c r="BH42" s="327">
        <v>2.9169700000000001</v>
      </c>
      <c r="BI42" s="327">
        <v>2.9999690000000001</v>
      </c>
      <c r="BJ42" s="327">
        <v>3.1947700000000001</v>
      </c>
      <c r="BK42" s="327">
        <v>3.314937</v>
      </c>
      <c r="BL42" s="327">
        <v>3.323045</v>
      </c>
      <c r="BM42" s="327">
        <v>3.217381</v>
      </c>
      <c r="BN42" s="327">
        <v>2.9546420000000002</v>
      </c>
      <c r="BO42" s="327">
        <v>2.9029060000000002</v>
      </c>
      <c r="BP42" s="327">
        <v>2.891203</v>
      </c>
      <c r="BQ42" s="327">
        <v>2.9096880000000001</v>
      </c>
      <c r="BR42" s="327">
        <v>2.978478</v>
      </c>
      <c r="BS42" s="327">
        <v>2.9870290000000002</v>
      </c>
      <c r="BT42" s="327">
        <v>3.04461</v>
      </c>
      <c r="BU42" s="327">
        <v>3.1390660000000001</v>
      </c>
      <c r="BV42" s="327">
        <v>3.20133</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1015</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331"/>
      <c r="BI44" s="331"/>
      <c r="BJ44" s="331"/>
      <c r="BK44" s="331"/>
      <c r="BL44" s="331"/>
      <c r="BM44" s="331"/>
      <c r="BN44" s="331"/>
      <c r="BO44" s="331"/>
      <c r="BP44" s="331"/>
      <c r="BQ44" s="331"/>
      <c r="BR44" s="331"/>
      <c r="BS44" s="331"/>
      <c r="BT44" s="331"/>
      <c r="BU44" s="331"/>
      <c r="BV44" s="331"/>
    </row>
    <row r="45" spans="1:74" ht="11.1" customHeight="1" x14ac:dyDescent="0.2">
      <c r="A45" s="26" t="s">
        <v>681</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2.29</v>
      </c>
      <c r="AN45" s="216">
        <v>2.2599999999999998</v>
      </c>
      <c r="AO45" s="216">
        <v>2.2599999999999998</v>
      </c>
      <c r="AP45" s="216">
        <v>2.23</v>
      </c>
      <c r="AQ45" s="216">
        <v>2.2599999999999998</v>
      </c>
      <c r="AR45" s="216">
        <v>2.25</v>
      </c>
      <c r="AS45" s="216">
        <v>2.21</v>
      </c>
      <c r="AT45" s="216">
        <v>2.23</v>
      </c>
      <c r="AU45" s="216">
        <v>2.2200000000000002</v>
      </c>
      <c r="AV45" s="216">
        <v>2.14</v>
      </c>
      <c r="AW45" s="216">
        <v>2.15</v>
      </c>
      <c r="AX45" s="216">
        <v>2.16</v>
      </c>
      <c r="AY45" s="216">
        <v>2.12</v>
      </c>
      <c r="AZ45" s="216">
        <v>2.11</v>
      </c>
      <c r="BA45" s="216">
        <v>2.1800000000000002</v>
      </c>
      <c r="BB45" s="216">
        <v>2.16</v>
      </c>
      <c r="BC45" s="216">
        <v>2.16</v>
      </c>
      <c r="BD45" s="216">
        <v>2.1024225139000001</v>
      </c>
      <c r="BE45" s="216">
        <v>2.1167864137999999</v>
      </c>
      <c r="BF45" s="216">
        <v>2.213962</v>
      </c>
      <c r="BG45" s="216">
        <v>2.1817859999999998</v>
      </c>
      <c r="BH45" s="327">
        <v>2.1779220000000001</v>
      </c>
      <c r="BI45" s="327">
        <v>2.183875</v>
      </c>
      <c r="BJ45" s="327">
        <v>2.208043</v>
      </c>
      <c r="BK45" s="327">
        <v>2.1925129999999999</v>
      </c>
      <c r="BL45" s="327">
        <v>2.2138580000000001</v>
      </c>
      <c r="BM45" s="327">
        <v>2.209298</v>
      </c>
      <c r="BN45" s="327">
        <v>2.1906189999999999</v>
      </c>
      <c r="BO45" s="327">
        <v>2.2555040000000002</v>
      </c>
      <c r="BP45" s="327">
        <v>2.2642989999999998</v>
      </c>
      <c r="BQ45" s="327">
        <v>2.2787199999999999</v>
      </c>
      <c r="BR45" s="327">
        <v>2.2810009999999998</v>
      </c>
      <c r="BS45" s="327">
        <v>2.2493050000000001</v>
      </c>
      <c r="BT45" s="327">
        <v>2.2537500000000001</v>
      </c>
      <c r="BU45" s="327">
        <v>2.2222080000000002</v>
      </c>
      <c r="BV45" s="327">
        <v>2.229101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1016</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717</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328"/>
      <c r="BI49" s="328"/>
      <c r="BJ49" s="328"/>
      <c r="BK49" s="328"/>
      <c r="BL49" s="328"/>
      <c r="BM49" s="328"/>
      <c r="BN49" s="328"/>
      <c r="BO49" s="328"/>
      <c r="BP49" s="328"/>
      <c r="BQ49" s="328"/>
      <c r="BR49" s="328"/>
      <c r="BS49" s="328"/>
      <c r="BT49" s="328"/>
      <c r="BU49" s="328"/>
      <c r="BV49" s="328"/>
    </row>
    <row r="50" spans="1:74" ht="11.1" customHeight="1" x14ac:dyDescent="0.2">
      <c r="A50" s="37" t="s">
        <v>718</v>
      </c>
      <c r="B50" s="38" t="s">
        <v>1144</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15367.711111000001</v>
      </c>
      <c r="M50" s="240">
        <v>15380.444444000001</v>
      </c>
      <c r="N50" s="240">
        <v>15404.744444</v>
      </c>
      <c r="O50" s="240">
        <v>15467.574074</v>
      </c>
      <c r="P50" s="240">
        <v>15494.785185000001</v>
      </c>
      <c r="Q50" s="240">
        <v>15513.340741</v>
      </c>
      <c r="R50" s="240">
        <v>15498.366667</v>
      </c>
      <c r="S50" s="240">
        <v>15518.266667</v>
      </c>
      <c r="T50" s="240">
        <v>15548.166667</v>
      </c>
      <c r="U50" s="240">
        <v>15596.525926</v>
      </c>
      <c r="V50" s="240">
        <v>15640.081480999999</v>
      </c>
      <c r="W50" s="240">
        <v>15687.292593</v>
      </c>
      <c r="X50" s="240">
        <v>15772.588889000001</v>
      </c>
      <c r="Y50" s="240">
        <v>15801.288888999999</v>
      </c>
      <c r="Z50" s="240">
        <v>15807.822222000001</v>
      </c>
      <c r="AA50" s="240">
        <v>15732.9</v>
      </c>
      <c r="AB50" s="240">
        <v>15739.566666999999</v>
      </c>
      <c r="AC50" s="240">
        <v>15768.533332999999</v>
      </c>
      <c r="AD50" s="240">
        <v>15843.622222</v>
      </c>
      <c r="AE50" s="240">
        <v>15899.322222000001</v>
      </c>
      <c r="AF50" s="240">
        <v>15959.455556000001</v>
      </c>
      <c r="AG50" s="240">
        <v>16044.970369999999</v>
      </c>
      <c r="AH50" s="240">
        <v>16098.259259</v>
      </c>
      <c r="AI50" s="240">
        <v>16140.27037</v>
      </c>
      <c r="AJ50" s="240">
        <v>16157.433333000001</v>
      </c>
      <c r="AK50" s="240">
        <v>16187.066666999999</v>
      </c>
      <c r="AL50" s="240">
        <v>16215.6</v>
      </c>
      <c r="AM50" s="240">
        <v>16238.174074</v>
      </c>
      <c r="AN50" s="240">
        <v>16268.151852000001</v>
      </c>
      <c r="AO50" s="240">
        <v>16300.674074</v>
      </c>
      <c r="AP50" s="240">
        <v>16342.762962999999</v>
      </c>
      <c r="AQ50" s="240">
        <v>16375.107407</v>
      </c>
      <c r="AR50" s="240">
        <v>16404.729630000002</v>
      </c>
      <c r="AS50" s="240">
        <v>16434.651851999999</v>
      </c>
      <c r="AT50" s="240">
        <v>16456.562963</v>
      </c>
      <c r="AU50" s="240">
        <v>16473.485185000001</v>
      </c>
      <c r="AV50" s="240">
        <v>16478.988889</v>
      </c>
      <c r="AW50" s="240">
        <v>16490.755556</v>
      </c>
      <c r="AX50" s="240">
        <v>16502.355555999999</v>
      </c>
      <c r="AY50" s="240">
        <v>16511.951851999998</v>
      </c>
      <c r="AZ50" s="240">
        <v>16524.596296</v>
      </c>
      <c r="BA50" s="240">
        <v>16538.451851999998</v>
      </c>
      <c r="BB50" s="240">
        <v>16553.518519000001</v>
      </c>
      <c r="BC50" s="240">
        <v>16569.796296</v>
      </c>
      <c r="BD50" s="240">
        <v>16587.285185000001</v>
      </c>
      <c r="BE50" s="240">
        <v>16653.216295999999</v>
      </c>
      <c r="BF50" s="240">
        <v>16691.037407</v>
      </c>
      <c r="BG50" s="240">
        <v>16726.646295999999</v>
      </c>
      <c r="BH50" s="333">
        <v>16754.52</v>
      </c>
      <c r="BI50" s="333">
        <v>16789.849999999999</v>
      </c>
      <c r="BJ50" s="333">
        <v>16827.11</v>
      </c>
      <c r="BK50" s="333">
        <v>16871.310000000001</v>
      </c>
      <c r="BL50" s="333">
        <v>16908.669999999998</v>
      </c>
      <c r="BM50" s="333">
        <v>16944.21</v>
      </c>
      <c r="BN50" s="333">
        <v>16976.3</v>
      </c>
      <c r="BO50" s="333">
        <v>17009.39</v>
      </c>
      <c r="BP50" s="333">
        <v>17041.88</v>
      </c>
      <c r="BQ50" s="333">
        <v>17074.29</v>
      </c>
      <c r="BR50" s="333">
        <v>17105.150000000001</v>
      </c>
      <c r="BS50" s="333">
        <v>17134.990000000002</v>
      </c>
      <c r="BT50" s="333">
        <v>17160.919999999998</v>
      </c>
      <c r="BU50" s="333">
        <v>17190.900000000001</v>
      </c>
      <c r="BV50" s="333">
        <v>17222.04</v>
      </c>
    </row>
    <row r="51" spans="1:74" ht="11.1" customHeight="1" x14ac:dyDescent="0.2">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1.4769034064</v>
      </c>
      <c r="M51" s="68">
        <v>1.2348411751999999</v>
      </c>
      <c r="N51" s="68">
        <v>1.1207132966</v>
      </c>
      <c r="O51" s="68">
        <v>1.3484670852</v>
      </c>
      <c r="P51" s="68">
        <v>1.3255223048</v>
      </c>
      <c r="Q51" s="68">
        <v>1.2676951225999999</v>
      </c>
      <c r="R51" s="68">
        <v>0.98990187622000003</v>
      </c>
      <c r="S51" s="68">
        <v>1.0016927097999999</v>
      </c>
      <c r="T51" s="68">
        <v>1.1171772781</v>
      </c>
      <c r="U51" s="68">
        <v>1.4284558147999999</v>
      </c>
      <c r="V51" s="68">
        <v>1.6820994157</v>
      </c>
      <c r="W51" s="68">
        <v>1.9703268895999999</v>
      </c>
      <c r="X51" s="68">
        <v>2.6346003959000002</v>
      </c>
      <c r="Y51" s="68">
        <v>2.7362307114000002</v>
      </c>
      <c r="Z51" s="68">
        <v>2.6165820487000002</v>
      </c>
      <c r="AA51" s="68">
        <v>1.7153687103999999</v>
      </c>
      <c r="AB51" s="68">
        <v>1.5797668605999999</v>
      </c>
      <c r="AC51" s="68">
        <v>1.6449879936</v>
      </c>
      <c r="AD51" s="68">
        <v>2.2276899430000001</v>
      </c>
      <c r="AE51" s="68">
        <v>2.4555291112000002</v>
      </c>
      <c r="AF51" s="68">
        <v>2.6452564968000001</v>
      </c>
      <c r="AG51" s="68">
        <v>2.8752841920000001</v>
      </c>
      <c r="AH51" s="68">
        <v>2.9295101712</v>
      </c>
      <c r="AI51" s="68">
        <v>2.8875459235999998</v>
      </c>
      <c r="AJ51" s="68">
        <v>2.4399573662999998</v>
      </c>
      <c r="AK51" s="68">
        <v>2.4414323444999999</v>
      </c>
      <c r="AL51" s="68">
        <v>2.5795949122000001</v>
      </c>
      <c r="AM51" s="68">
        <v>3.2115762133999999</v>
      </c>
      <c r="AN51" s="68">
        <v>3.3583210795</v>
      </c>
      <c r="AO51" s="68">
        <v>3.3747002939000001</v>
      </c>
      <c r="AP51" s="68">
        <v>3.1504206155999999</v>
      </c>
      <c r="AQ51" s="68">
        <v>2.9924872175999999</v>
      </c>
      <c r="AR51" s="68">
        <v>2.7900329840000002</v>
      </c>
      <c r="AS51" s="68">
        <v>2.4286830855999999</v>
      </c>
      <c r="AT51" s="68">
        <v>2.22572949</v>
      </c>
      <c r="AU51" s="68">
        <v>2.0644933892999999</v>
      </c>
      <c r="AV51" s="68">
        <v>1.9901400731000001</v>
      </c>
      <c r="AW51" s="68">
        <v>1.8761205791</v>
      </c>
      <c r="AX51" s="68">
        <v>1.7683931249</v>
      </c>
      <c r="AY51" s="68">
        <v>1.6860133198</v>
      </c>
      <c r="AZ51" s="68">
        <v>1.5763588069000001</v>
      </c>
      <c r="BA51" s="68">
        <v>1.4586990495000001</v>
      </c>
      <c r="BB51" s="68">
        <v>1.2895956211999999</v>
      </c>
      <c r="BC51" s="68">
        <v>1.1889319810000001</v>
      </c>
      <c r="BD51" s="68">
        <v>1.1128227021999999</v>
      </c>
      <c r="BE51" s="68">
        <v>1.3299000576</v>
      </c>
      <c r="BF51" s="68">
        <v>1.4248081144</v>
      </c>
      <c r="BG51" s="68">
        <v>1.5367793048</v>
      </c>
      <c r="BH51" s="329">
        <v>1.6720060000000001</v>
      </c>
      <c r="BI51" s="329">
        <v>1.813687</v>
      </c>
      <c r="BJ51" s="329">
        <v>1.9678990000000001</v>
      </c>
      <c r="BK51" s="329">
        <v>2.1763249999999998</v>
      </c>
      <c r="BL51" s="329">
        <v>2.3242479999999999</v>
      </c>
      <c r="BM51" s="329">
        <v>2.4533960000000001</v>
      </c>
      <c r="BN51" s="329">
        <v>2.5540060000000002</v>
      </c>
      <c r="BO51" s="329">
        <v>2.6530070000000001</v>
      </c>
      <c r="BP51" s="329">
        <v>2.7406199999999998</v>
      </c>
      <c r="BQ51" s="329">
        <v>2.5284870000000002</v>
      </c>
      <c r="BR51" s="329">
        <v>2.481039</v>
      </c>
      <c r="BS51" s="329">
        <v>2.441281</v>
      </c>
      <c r="BT51" s="329">
        <v>2.4256389999999999</v>
      </c>
      <c r="BU51" s="329">
        <v>2.3886970000000001</v>
      </c>
      <c r="BV51" s="329">
        <v>2.3470309999999999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719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332"/>
      <c r="BI53" s="332"/>
      <c r="BJ53" s="332"/>
      <c r="BK53" s="332"/>
      <c r="BL53" s="332"/>
      <c r="BM53" s="332"/>
      <c r="BN53" s="332"/>
      <c r="BO53" s="332"/>
      <c r="BP53" s="332"/>
      <c r="BQ53" s="332"/>
      <c r="BR53" s="332"/>
      <c r="BS53" s="332"/>
      <c r="BT53" s="332"/>
      <c r="BU53" s="332"/>
      <c r="BV53" s="332"/>
    </row>
    <row r="54" spans="1:74" ht="11.1" customHeight="1" x14ac:dyDescent="0.2">
      <c r="A54" s="37" t="s">
        <v>720</v>
      </c>
      <c r="B54" s="38" t="s">
        <v>1145</v>
      </c>
      <c r="C54" s="68">
        <v>104.29485185</v>
      </c>
      <c r="D54" s="68">
        <v>104.4692963</v>
      </c>
      <c r="E54" s="68">
        <v>104.63385185</v>
      </c>
      <c r="F54" s="68">
        <v>104.75266667</v>
      </c>
      <c r="G54" s="68">
        <v>104.92433333</v>
      </c>
      <c r="H54" s="68">
        <v>105.113</v>
      </c>
      <c r="I54" s="68">
        <v>105.37496296</v>
      </c>
      <c r="J54" s="68">
        <v>105.55540741</v>
      </c>
      <c r="K54" s="68">
        <v>105.71062963</v>
      </c>
      <c r="L54" s="68">
        <v>105.80833333</v>
      </c>
      <c r="M54" s="68">
        <v>105.93733333</v>
      </c>
      <c r="N54" s="68">
        <v>106.06533333</v>
      </c>
      <c r="O54" s="68">
        <v>106.21085185</v>
      </c>
      <c r="P54" s="68">
        <v>106.32296296</v>
      </c>
      <c r="Q54" s="68">
        <v>106.42018519</v>
      </c>
      <c r="R54" s="68">
        <v>106.43822222</v>
      </c>
      <c r="S54" s="68">
        <v>106.55388889</v>
      </c>
      <c r="T54" s="68">
        <v>106.70288889</v>
      </c>
      <c r="U54" s="68">
        <v>106.92744444</v>
      </c>
      <c r="V54" s="68">
        <v>107.11144444</v>
      </c>
      <c r="W54" s="68">
        <v>107.29711111</v>
      </c>
      <c r="X54" s="68">
        <v>107.50088889</v>
      </c>
      <c r="Y54" s="68">
        <v>107.67755556</v>
      </c>
      <c r="Z54" s="68">
        <v>107.84355556</v>
      </c>
      <c r="AA54" s="68">
        <v>107.96866667</v>
      </c>
      <c r="AB54" s="68">
        <v>108.136</v>
      </c>
      <c r="AC54" s="68">
        <v>108.31533333</v>
      </c>
      <c r="AD54" s="68">
        <v>108.53896296000001</v>
      </c>
      <c r="AE54" s="68">
        <v>108.71807407</v>
      </c>
      <c r="AF54" s="68">
        <v>108.88496296</v>
      </c>
      <c r="AG54" s="68">
        <v>109.07088889000001</v>
      </c>
      <c r="AH54" s="68">
        <v>109.18988889000001</v>
      </c>
      <c r="AI54" s="68">
        <v>109.27322221999999</v>
      </c>
      <c r="AJ54" s="68">
        <v>109.29659259</v>
      </c>
      <c r="AK54" s="68">
        <v>109.32681481</v>
      </c>
      <c r="AL54" s="68">
        <v>109.33959259</v>
      </c>
      <c r="AM54" s="68">
        <v>109.21848147999999</v>
      </c>
      <c r="AN54" s="68">
        <v>109.2837037</v>
      </c>
      <c r="AO54" s="68">
        <v>109.41881481</v>
      </c>
      <c r="AP54" s="68">
        <v>109.75685185</v>
      </c>
      <c r="AQ54" s="68">
        <v>109.93196296000001</v>
      </c>
      <c r="AR54" s="68">
        <v>110.07718518999999</v>
      </c>
      <c r="AS54" s="68">
        <v>110.16985185</v>
      </c>
      <c r="AT54" s="68">
        <v>110.27229629999999</v>
      </c>
      <c r="AU54" s="68">
        <v>110.36185184999999</v>
      </c>
      <c r="AV54" s="68">
        <v>110.43511110999999</v>
      </c>
      <c r="AW54" s="68">
        <v>110.50144444</v>
      </c>
      <c r="AX54" s="68">
        <v>110.55744444</v>
      </c>
      <c r="AY54" s="68">
        <v>110.5157037</v>
      </c>
      <c r="AZ54" s="68">
        <v>110.61659259</v>
      </c>
      <c r="BA54" s="68">
        <v>110.77270369999999</v>
      </c>
      <c r="BB54" s="68">
        <v>110.98403704</v>
      </c>
      <c r="BC54" s="68">
        <v>111.25059259</v>
      </c>
      <c r="BD54" s="68">
        <v>111.57237037</v>
      </c>
      <c r="BE54" s="68">
        <v>111.5926963</v>
      </c>
      <c r="BF54" s="68">
        <v>111.77034073999999</v>
      </c>
      <c r="BG54" s="68">
        <v>111.95746296</v>
      </c>
      <c r="BH54" s="329">
        <v>112.15170000000001</v>
      </c>
      <c r="BI54" s="329">
        <v>112.3595</v>
      </c>
      <c r="BJ54" s="329">
        <v>112.5787</v>
      </c>
      <c r="BK54" s="329">
        <v>112.8502</v>
      </c>
      <c r="BL54" s="329">
        <v>113.0611</v>
      </c>
      <c r="BM54" s="329">
        <v>113.2525</v>
      </c>
      <c r="BN54" s="329">
        <v>113.3965</v>
      </c>
      <c r="BO54" s="329">
        <v>113.5697</v>
      </c>
      <c r="BP54" s="329">
        <v>113.7444</v>
      </c>
      <c r="BQ54" s="329">
        <v>113.9115</v>
      </c>
      <c r="BR54" s="329">
        <v>114.0958</v>
      </c>
      <c r="BS54" s="329">
        <v>114.2882</v>
      </c>
      <c r="BT54" s="329">
        <v>114.4936</v>
      </c>
      <c r="BU54" s="329">
        <v>114.69880000000001</v>
      </c>
      <c r="BV54" s="329">
        <v>114.90860000000001</v>
      </c>
    </row>
    <row r="55" spans="1:74" ht="11.1" customHeight="1" x14ac:dyDescent="0.2">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1.9303006646</v>
      </c>
      <c r="M55" s="68">
        <v>1.9630042481000001</v>
      </c>
      <c r="N55" s="68">
        <v>1.9500261303999999</v>
      </c>
      <c r="O55" s="68">
        <v>1.8370993064000001</v>
      </c>
      <c r="P55" s="68">
        <v>1.7743650358</v>
      </c>
      <c r="Q55" s="68">
        <v>1.7072231420999999</v>
      </c>
      <c r="R55" s="68">
        <v>1.6090812857000001</v>
      </c>
      <c r="S55" s="68">
        <v>1.5530768734</v>
      </c>
      <c r="T55" s="68">
        <v>1.5125521</v>
      </c>
      <c r="U55" s="68">
        <v>1.4732925525</v>
      </c>
      <c r="V55" s="68">
        <v>1.4741424197999999</v>
      </c>
      <c r="W55" s="68">
        <v>1.5007776294999999</v>
      </c>
      <c r="X55" s="68">
        <v>1.5996429603</v>
      </c>
      <c r="Y55" s="68">
        <v>1.6426902278</v>
      </c>
      <c r="Z55" s="68">
        <v>1.6765347983000001</v>
      </c>
      <c r="AA55" s="68">
        <v>1.6550237421</v>
      </c>
      <c r="AB55" s="68">
        <v>1.7052168097</v>
      </c>
      <c r="AC55" s="68">
        <v>1.7808164352</v>
      </c>
      <c r="AD55" s="68">
        <v>1.9736713907000001</v>
      </c>
      <c r="AE55" s="68">
        <v>2.0310710456000001</v>
      </c>
      <c r="AF55" s="68">
        <v>2.0449999965000001</v>
      </c>
      <c r="AG55" s="68">
        <v>2.0045783900999998</v>
      </c>
      <c r="AH55" s="68">
        <v>1.9404503928000001</v>
      </c>
      <c r="AI55" s="68">
        <v>1.8417188409</v>
      </c>
      <c r="AJ55" s="68">
        <v>1.6704082378</v>
      </c>
      <c r="AK55" s="68">
        <v>1.5316648401999999</v>
      </c>
      <c r="AL55" s="68">
        <v>1.3872289627000001</v>
      </c>
      <c r="AM55" s="68">
        <v>1.1575717783999999</v>
      </c>
      <c r="AN55" s="68">
        <v>1.0613520970999999</v>
      </c>
      <c r="AO55" s="68">
        <v>1.0187675626999999</v>
      </c>
      <c r="AP55" s="68">
        <v>1.1220752949999999</v>
      </c>
      <c r="AQ55" s="68">
        <v>1.1165474547000001</v>
      </c>
      <c r="AR55" s="68">
        <v>1.0949374365</v>
      </c>
      <c r="AS55" s="68">
        <v>1.0075676233999999</v>
      </c>
      <c r="AT55" s="68">
        <v>0.99130736227000005</v>
      </c>
      <c r="AU55" s="68">
        <v>0.99624556455000002</v>
      </c>
      <c r="AV55" s="68">
        <v>1.0416779622000001</v>
      </c>
      <c r="AW55" s="68">
        <v>1.0744204261999999</v>
      </c>
      <c r="AX55" s="68">
        <v>1.1138251232</v>
      </c>
      <c r="AY55" s="68">
        <v>1.1877314211000001</v>
      </c>
      <c r="AZ55" s="68">
        <v>1.2196593305000001</v>
      </c>
      <c r="BA55" s="68">
        <v>1.2373455983999999</v>
      </c>
      <c r="BB55" s="68">
        <v>1.1180943736</v>
      </c>
      <c r="BC55" s="68">
        <v>1.1994961193</v>
      </c>
      <c r="BD55" s="68">
        <v>1.3583061582</v>
      </c>
      <c r="BE55" s="68">
        <v>1.2915007331999999</v>
      </c>
      <c r="BF55" s="68">
        <v>1.3584957371999999</v>
      </c>
      <c r="BG55" s="68">
        <v>1.4457995079999999</v>
      </c>
      <c r="BH55" s="329">
        <v>1.5543530000000001</v>
      </c>
      <c r="BI55" s="329">
        <v>1.681513</v>
      </c>
      <c r="BJ55" s="329">
        <v>1.8282369999999999</v>
      </c>
      <c r="BK55" s="329">
        <v>2.1123630000000002</v>
      </c>
      <c r="BL55" s="329">
        <v>2.2098990000000001</v>
      </c>
      <c r="BM55" s="329">
        <v>2.2386309999999998</v>
      </c>
      <c r="BN55" s="329">
        <v>2.1736589999999998</v>
      </c>
      <c r="BO55" s="329">
        <v>2.084606</v>
      </c>
      <c r="BP55" s="329">
        <v>1.9467620000000001</v>
      </c>
      <c r="BQ55" s="329">
        <v>2.0779269999999999</v>
      </c>
      <c r="BR55" s="329">
        <v>2.080549</v>
      </c>
      <c r="BS55" s="329">
        <v>2.0818159999999999</v>
      </c>
      <c r="BT55" s="329">
        <v>2.088158</v>
      </c>
      <c r="BU55" s="329">
        <v>2.0819109999999998</v>
      </c>
      <c r="BV55" s="329">
        <v>2.0695480000000002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721</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332"/>
      <c r="BI57" s="332"/>
      <c r="BJ57" s="332"/>
      <c r="BK57" s="332"/>
      <c r="BL57" s="332"/>
      <c r="BM57" s="332"/>
      <c r="BN57" s="332"/>
      <c r="BO57" s="332"/>
      <c r="BP57" s="332"/>
      <c r="BQ57" s="332"/>
      <c r="BR57" s="332"/>
      <c r="BS57" s="332"/>
      <c r="BT57" s="332"/>
      <c r="BU57" s="332"/>
      <c r="BV57" s="332"/>
    </row>
    <row r="58" spans="1:74" ht="11.1" customHeight="1" x14ac:dyDescent="0.2">
      <c r="A58" s="37" t="s">
        <v>722</v>
      </c>
      <c r="B58" s="38" t="s">
        <v>1144</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11435.5</v>
      </c>
      <c r="P58" s="240">
        <v>11432.8</v>
      </c>
      <c r="Q58" s="240">
        <v>11445.1</v>
      </c>
      <c r="R58" s="240">
        <v>11449.8</v>
      </c>
      <c r="S58" s="240">
        <v>11517.9</v>
      </c>
      <c r="T58" s="240">
        <v>11545.5</v>
      </c>
      <c r="U58" s="240">
        <v>11538.9</v>
      </c>
      <c r="V58" s="240">
        <v>11573.5</v>
      </c>
      <c r="W58" s="240">
        <v>11602.8</v>
      </c>
      <c r="X58" s="240">
        <v>11572.2</v>
      </c>
      <c r="Y58" s="240">
        <v>11602.3</v>
      </c>
      <c r="Z58" s="240">
        <v>11615.4</v>
      </c>
      <c r="AA58" s="240">
        <v>11658.2</v>
      </c>
      <c r="AB58" s="240">
        <v>11723.9</v>
      </c>
      <c r="AC58" s="240">
        <v>11793.9</v>
      </c>
      <c r="AD58" s="240">
        <v>11826.5</v>
      </c>
      <c r="AE58" s="240">
        <v>11875.4</v>
      </c>
      <c r="AF58" s="240">
        <v>11932.1</v>
      </c>
      <c r="AG58" s="240">
        <v>11955.2</v>
      </c>
      <c r="AH58" s="240">
        <v>12009.6</v>
      </c>
      <c r="AI58" s="240">
        <v>12026.7</v>
      </c>
      <c r="AJ58" s="240">
        <v>12080.1</v>
      </c>
      <c r="AK58" s="240">
        <v>12126.8</v>
      </c>
      <c r="AL58" s="240">
        <v>12163.4</v>
      </c>
      <c r="AM58" s="240">
        <v>12171.1</v>
      </c>
      <c r="AN58" s="240">
        <v>12191.4</v>
      </c>
      <c r="AO58" s="240">
        <v>12186.5</v>
      </c>
      <c r="AP58" s="240">
        <v>12260.3</v>
      </c>
      <c r="AQ58" s="240">
        <v>12304.1</v>
      </c>
      <c r="AR58" s="240">
        <v>12335.4</v>
      </c>
      <c r="AS58" s="240">
        <v>12365.9</v>
      </c>
      <c r="AT58" s="240">
        <v>12403.1</v>
      </c>
      <c r="AU58" s="240">
        <v>12427.6</v>
      </c>
      <c r="AV58" s="240">
        <v>12461.6</v>
      </c>
      <c r="AW58" s="240">
        <v>12477.3</v>
      </c>
      <c r="AX58" s="240">
        <v>12534.1</v>
      </c>
      <c r="AY58" s="240">
        <v>12545.8</v>
      </c>
      <c r="AZ58" s="240">
        <v>12546.4</v>
      </c>
      <c r="BA58" s="240">
        <v>12575.8</v>
      </c>
      <c r="BB58" s="240">
        <v>12605.7</v>
      </c>
      <c r="BC58" s="240">
        <v>12623.7</v>
      </c>
      <c r="BD58" s="240">
        <v>12651.7</v>
      </c>
      <c r="BE58" s="240">
        <v>12705.9</v>
      </c>
      <c r="BF58" s="240">
        <v>12720.996666999999</v>
      </c>
      <c r="BG58" s="240">
        <v>12750.396667000001</v>
      </c>
      <c r="BH58" s="333">
        <v>12779.6</v>
      </c>
      <c r="BI58" s="333">
        <v>12806.64</v>
      </c>
      <c r="BJ58" s="333">
        <v>12832.25</v>
      </c>
      <c r="BK58" s="333">
        <v>12854.33</v>
      </c>
      <c r="BL58" s="333">
        <v>12878.61</v>
      </c>
      <c r="BM58" s="333">
        <v>12903.02</v>
      </c>
      <c r="BN58" s="333">
        <v>12927.05</v>
      </c>
      <c r="BO58" s="333">
        <v>12952.07</v>
      </c>
      <c r="BP58" s="333">
        <v>12977.58</v>
      </c>
      <c r="BQ58" s="333">
        <v>13004.64</v>
      </c>
      <c r="BR58" s="333">
        <v>13030.36</v>
      </c>
      <c r="BS58" s="333">
        <v>13055.79</v>
      </c>
      <c r="BT58" s="333">
        <v>13077.76</v>
      </c>
      <c r="BU58" s="333">
        <v>13105</v>
      </c>
      <c r="BV58" s="333">
        <v>13134.34</v>
      </c>
    </row>
    <row r="59" spans="1:74" ht="11.1" customHeight="1" x14ac:dyDescent="0.2">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-0.51934720579000004</v>
      </c>
      <c r="P59" s="68">
        <v>-1.0917899472000001</v>
      </c>
      <c r="Q59" s="68">
        <v>-1.2416947105</v>
      </c>
      <c r="R59" s="68">
        <v>-1.4647160069</v>
      </c>
      <c r="S59" s="68">
        <v>-0.98176597518999997</v>
      </c>
      <c r="T59" s="68">
        <v>-0.96330353926000001</v>
      </c>
      <c r="U59" s="68">
        <v>-0.75259753663999995</v>
      </c>
      <c r="V59" s="68">
        <v>-0.27659061143000002</v>
      </c>
      <c r="W59" s="68">
        <v>-0.49227285981000002</v>
      </c>
      <c r="X59" s="68">
        <v>-1.3376985446</v>
      </c>
      <c r="Y59" s="68">
        <v>-2.3761643120999998</v>
      </c>
      <c r="Z59" s="68">
        <v>-4.7512054317999999</v>
      </c>
      <c r="AA59" s="68">
        <v>1.9474443618999999</v>
      </c>
      <c r="AB59" s="68">
        <v>2.5461829122999999</v>
      </c>
      <c r="AC59" s="68">
        <v>3.0475924194999999</v>
      </c>
      <c r="AD59" s="68">
        <v>3.2900137994</v>
      </c>
      <c r="AE59" s="68">
        <v>3.1038644196999998</v>
      </c>
      <c r="AF59" s="68">
        <v>3.3484907540000002</v>
      </c>
      <c r="AG59" s="68">
        <v>3.6077962371000001</v>
      </c>
      <c r="AH59" s="68">
        <v>3.7680908973</v>
      </c>
      <c r="AI59" s="68">
        <v>3.6534284827999999</v>
      </c>
      <c r="AJ59" s="68">
        <v>4.3889666614999996</v>
      </c>
      <c r="AK59" s="68">
        <v>4.5206553872999997</v>
      </c>
      <c r="AL59" s="68">
        <v>4.7178745459</v>
      </c>
      <c r="AM59" s="68">
        <v>4.3994784786999999</v>
      </c>
      <c r="AN59" s="68">
        <v>3.9875809244</v>
      </c>
      <c r="AO59" s="68">
        <v>3.3288394848</v>
      </c>
      <c r="AP59" s="68">
        <v>3.6680336532000002</v>
      </c>
      <c r="AQ59" s="68">
        <v>3.6099836637</v>
      </c>
      <c r="AR59" s="68">
        <v>3.3799582637999999</v>
      </c>
      <c r="AS59" s="68">
        <v>3.4353252141000001</v>
      </c>
      <c r="AT59" s="68">
        <v>3.2765454303000001</v>
      </c>
      <c r="AU59" s="68">
        <v>3.3334164817</v>
      </c>
      <c r="AV59" s="68">
        <v>3.1580864396999999</v>
      </c>
      <c r="AW59" s="68">
        <v>2.8902925751000001</v>
      </c>
      <c r="AX59" s="68">
        <v>3.0476675928999999</v>
      </c>
      <c r="AY59" s="68">
        <v>3.0786042346000002</v>
      </c>
      <c r="AZ59" s="68">
        <v>2.9118887083999998</v>
      </c>
      <c r="BA59" s="68">
        <v>3.1945185245999999</v>
      </c>
      <c r="BB59" s="68">
        <v>2.8172230695999998</v>
      </c>
      <c r="BC59" s="68">
        <v>2.5975081477000002</v>
      </c>
      <c r="BD59" s="68">
        <v>2.5641649236999999</v>
      </c>
      <c r="BE59" s="68">
        <v>2.7494965995</v>
      </c>
      <c r="BF59" s="68">
        <v>2.5630420352000001</v>
      </c>
      <c r="BG59" s="68">
        <v>2.5974175759000002</v>
      </c>
      <c r="BH59" s="329">
        <v>2.5518100000000001</v>
      </c>
      <c r="BI59" s="329">
        <v>2.6395460000000002</v>
      </c>
      <c r="BJ59" s="329">
        <v>2.378708</v>
      </c>
      <c r="BK59" s="329">
        <v>2.4592179999999999</v>
      </c>
      <c r="BL59" s="329">
        <v>2.647875</v>
      </c>
      <c r="BM59" s="329">
        <v>2.6019700000000001</v>
      </c>
      <c r="BN59" s="329">
        <v>2.549223</v>
      </c>
      <c r="BO59" s="329">
        <v>2.601207</v>
      </c>
      <c r="BP59" s="329">
        <v>2.5758130000000001</v>
      </c>
      <c r="BQ59" s="329">
        <v>2.3511679999999999</v>
      </c>
      <c r="BR59" s="329">
        <v>2.431905</v>
      </c>
      <c r="BS59" s="329">
        <v>2.3951959999999999</v>
      </c>
      <c r="BT59" s="329">
        <v>2.3331430000000002</v>
      </c>
      <c r="BU59" s="329">
        <v>2.3297340000000002</v>
      </c>
      <c r="BV59" s="329">
        <v>2.3541699999999999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1017</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328"/>
      <c r="BI61" s="328"/>
      <c r="BJ61" s="328"/>
      <c r="BK61" s="328"/>
      <c r="BL61" s="328"/>
      <c r="BM61" s="328"/>
      <c r="BN61" s="328"/>
      <c r="BO61" s="328"/>
      <c r="BP61" s="328"/>
      <c r="BQ61" s="328"/>
      <c r="BR61" s="328"/>
      <c r="BS61" s="328"/>
      <c r="BT61" s="328"/>
      <c r="BU61" s="328"/>
      <c r="BV61" s="328"/>
    </row>
    <row r="62" spans="1:74" ht="11.1" customHeight="1" x14ac:dyDescent="0.2">
      <c r="A62" s="37" t="s">
        <v>723</v>
      </c>
      <c r="B62" s="40" t="s">
        <v>1264</v>
      </c>
      <c r="C62" s="68">
        <v>99.584599999999995</v>
      </c>
      <c r="D62" s="68">
        <v>99.9499</v>
      </c>
      <c r="E62" s="68">
        <v>99.399199999999993</v>
      </c>
      <c r="F62" s="68">
        <v>100.1176</v>
      </c>
      <c r="G62" s="68">
        <v>99.777199999999993</v>
      </c>
      <c r="H62" s="68">
        <v>100.0714</v>
      </c>
      <c r="I62" s="68">
        <v>100.0522</v>
      </c>
      <c r="J62" s="68">
        <v>99.856899999999996</v>
      </c>
      <c r="K62" s="68">
        <v>99.916399999999996</v>
      </c>
      <c r="L62" s="68">
        <v>99.683300000000003</v>
      </c>
      <c r="M62" s="68">
        <v>100.4111</v>
      </c>
      <c r="N62" s="68">
        <v>101.1802</v>
      </c>
      <c r="O62" s="68">
        <v>100.9209</v>
      </c>
      <c r="P62" s="68">
        <v>101.4498</v>
      </c>
      <c r="Q62" s="68">
        <v>101.2064</v>
      </c>
      <c r="R62" s="68">
        <v>100.8507</v>
      </c>
      <c r="S62" s="68">
        <v>101.07380000000001</v>
      </c>
      <c r="T62" s="68">
        <v>101.28189999999999</v>
      </c>
      <c r="U62" s="68">
        <v>100.23650000000001</v>
      </c>
      <c r="V62" s="68">
        <v>101.11490000000001</v>
      </c>
      <c r="W62" s="68">
        <v>101.2128</v>
      </c>
      <c r="X62" s="68">
        <v>101.3373</v>
      </c>
      <c r="Y62" s="68">
        <v>101.2697</v>
      </c>
      <c r="Z62" s="68">
        <v>101.2581</v>
      </c>
      <c r="AA62" s="68">
        <v>100.1142</v>
      </c>
      <c r="AB62" s="68">
        <v>101.18340000000001</v>
      </c>
      <c r="AC62" s="68">
        <v>101.8952</v>
      </c>
      <c r="AD62" s="68">
        <v>101.9605</v>
      </c>
      <c r="AE62" s="68">
        <v>102.2163</v>
      </c>
      <c r="AF62" s="68">
        <v>102.64700000000001</v>
      </c>
      <c r="AG62" s="68">
        <v>103.083</v>
      </c>
      <c r="AH62" s="68">
        <v>102.73090000000001</v>
      </c>
      <c r="AI62" s="68">
        <v>102.94670000000001</v>
      </c>
      <c r="AJ62" s="68">
        <v>102.9907</v>
      </c>
      <c r="AK62" s="68">
        <v>103.9456</v>
      </c>
      <c r="AL62" s="68">
        <v>103.8143</v>
      </c>
      <c r="AM62" s="68">
        <v>103.45659999999999</v>
      </c>
      <c r="AN62" s="68">
        <v>103.02630000000001</v>
      </c>
      <c r="AO62" s="68">
        <v>103.2002</v>
      </c>
      <c r="AP62" s="68">
        <v>103.44799999999999</v>
      </c>
      <c r="AQ62" s="68">
        <v>103.4547</v>
      </c>
      <c r="AR62" s="68">
        <v>103.25369999999999</v>
      </c>
      <c r="AS62" s="68">
        <v>103.96080000000001</v>
      </c>
      <c r="AT62" s="68">
        <v>103.9229</v>
      </c>
      <c r="AU62" s="68">
        <v>103.724</v>
      </c>
      <c r="AV62" s="68">
        <v>103.93810000000001</v>
      </c>
      <c r="AW62" s="68">
        <v>103.63460000000001</v>
      </c>
      <c r="AX62" s="68">
        <v>103.6405</v>
      </c>
      <c r="AY62" s="68">
        <v>104.0779</v>
      </c>
      <c r="AZ62" s="68">
        <v>103.976</v>
      </c>
      <c r="BA62" s="68">
        <v>103.5929</v>
      </c>
      <c r="BB62" s="68">
        <v>103.7097</v>
      </c>
      <c r="BC62" s="68">
        <v>103.4877</v>
      </c>
      <c r="BD62" s="68">
        <v>103.8214</v>
      </c>
      <c r="BE62" s="68">
        <v>104.3943</v>
      </c>
      <c r="BF62" s="68">
        <v>104.23680247</v>
      </c>
      <c r="BG62" s="68">
        <v>104.37407654</v>
      </c>
      <c r="BH62" s="329">
        <v>104.3991</v>
      </c>
      <c r="BI62" s="329">
        <v>104.5545</v>
      </c>
      <c r="BJ62" s="329">
        <v>104.7522</v>
      </c>
      <c r="BK62" s="329">
        <v>105.1097</v>
      </c>
      <c r="BL62" s="329">
        <v>105.3036</v>
      </c>
      <c r="BM62" s="329">
        <v>105.4516</v>
      </c>
      <c r="BN62" s="329">
        <v>105.4358</v>
      </c>
      <c r="BO62" s="329">
        <v>105.5802</v>
      </c>
      <c r="BP62" s="329">
        <v>105.76690000000001</v>
      </c>
      <c r="BQ62" s="329">
        <v>106.038</v>
      </c>
      <c r="BR62" s="329">
        <v>106.27809999999999</v>
      </c>
      <c r="BS62" s="329">
        <v>106.52930000000001</v>
      </c>
      <c r="BT62" s="329">
        <v>106.8659</v>
      </c>
      <c r="BU62" s="329">
        <v>107.08320000000001</v>
      </c>
      <c r="BV62" s="329">
        <v>107.2555</v>
      </c>
    </row>
    <row r="63" spans="1:74" ht="11.1" customHeight="1" x14ac:dyDescent="0.2">
      <c r="A63" s="37" t="s">
        <v>32</v>
      </c>
      <c r="B63" s="39" t="s">
        <v>13</v>
      </c>
      <c r="C63" s="68">
        <v>3.4200354340999999</v>
      </c>
      <c r="D63" s="68">
        <v>3.6912890931</v>
      </c>
      <c r="E63" s="68">
        <v>2.4981284145</v>
      </c>
      <c r="F63" s="68">
        <v>3.902454718</v>
      </c>
      <c r="G63" s="68">
        <v>3.3815994653999999</v>
      </c>
      <c r="H63" s="68">
        <v>3.6031269961999999</v>
      </c>
      <c r="I63" s="68">
        <v>2.9987893662</v>
      </c>
      <c r="J63" s="68">
        <v>2.4631527534000002</v>
      </c>
      <c r="K63" s="68">
        <v>2.1876220885</v>
      </c>
      <c r="L63" s="68">
        <v>1.3570082777000001</v>
      </c>
      <c r="M63" s="68">
        <v>2.5108293169000002</v>
      </c>
      <c r="N63" s="68">
        <v>2.6516081512</v>
      </c>
      <c r="O63" s="68">
        <v>1.3418741452</v>
      </c>
      <c r="P63" s="68">
        <v>1.5006518266</v>
      </c>
      <c r="Q63" s="68">
        <v>1.8181232847</v>
      </c>
      <c r="R63" s="68">
        <v>0.73223888706999996</v>
      </c>
      <c r="S63" s="68">
        <v>1.2994952755</v>
      </c>
      <c r="T63" s="68">
        <v>1.2096363197</v>
      </c>
      <c r="U63" s="68">
        <v>0.18420384559</v>
      </c>
      <c r="V63" s="68">
        <v>1.2598027778000001</v>
      </c>
      <c r="W63" s="68">
        <v>1.2974846972</v>
      </c>
      <c r="X63" s="68">
        <v>1.6592548600999999</v>
      </c>
      <c r="Y63" s="68">
        <v>0.85508474661</v>
      </c>
      <c r="Z63" s="68">
        <v>7.6991348109999996E-2</v>
      </c>
      <c r="AA63" s="68">
        <v>-0.79933888817999998</v>
      </c>
      <c r="AB63" s="68">
        <v>-0.26259292772999998</v>
      </c>
      <c r="AC63" s="68">
        <v>0.68058936983999996</v>
      </c>
      <c r="AD63" s="68">
        <v>1.1004385691</v>
      </c>
      <c r="AE63" s="68">
        <v>1.130362171</v>
      </c>
      <c r="AF63" s="68">
        <v>1.3478222663999999</v>
      </c>
      <c r="AG63" s="68">
        <v>2.8397839111000001</v>
      </c>
      <c r="AH63" s="68">
        <v>1.5981818702999999</v>
      </c>
      <c r="AI63" s="68">
        <v>1.7131232412999999</v>
      </c>
      <c r="AJ63" s="68">
        <v>1.631580869</v>
      </c>
      <c r="AK63" s="68">
        <v>2.642350081</v>
      </c>
      <c r="AL63" s="68">
        <v>2.5244400201000001</v>
      </c>
      <c r="AM63" s="68">
        <v>3.3385873333</v>
      </c>
      <c r="AN63" s="68">
        <v>1.8213461892</v>
      </c>
      <c r="AO63" s="68">
        <v>1.2807276496</v>
      </c>
      <c r="AP63" s="68">
        <v>1.4588982988999999</v>
      </c>
      <c r="AQ63" s="68">
        <v>1.2115484516999999</v>
      </c>
      <c r="AR63" s="68">
        <v>0.59105477997</v>
      </c>
      <c r="AS63" s="68">
        <v>0.85154681179000002</v>
      </c>
      <c r="AT63" s="68">
        <v>1.160313012</v>
      </c>
      <c r="AU63" s="68">
        <v>0.75505091469999996</v>
      </c>
      <c r="AV63" s="68">
        <v>0.91988888316999995</v>
      </c>
      <c r="AW63" s="68">
        <v>-0.29919496352000002</v>
      </c>
      <c r="AX63" s="68">
        <v>-0.16741431574999999</v>
      </c>
      <c r="AY63" s="68">
        <v>0.60054167641</v>
      </c>
      <c r="AZ63" s="68">
        <v>0.92180346182999995</v>
      </c>
      <c r="BA63" s="68">
        <v>0.38052251837000001</v>
      </c>
      <c r="BB63" s="68">
        <v>0.25297734126999999</v>
      </c>
      <c r="BC63" s="68">
        <v>3.1898019133E-2</v>
      </c>
      <c r="BD63" s="68">
        <v>0.54981080580999997</v>
      </c>
      <c r="BE63" s="68">
        <v>0.41698409400000003</v>
      </c>
      <c r="BF63" s="68">
        <v>0.30205322324</v>
      </c>
      <c r="BG63" s="68">
        <v>0.62673686245000004</v>
      </c>
      <c r="BH63" s="329">
        <v>0.44348690000000002</v>
      </c>
      <c r="BI63" s="329">
        <v>0.88766650000000002</v>
      </c>
      <c r="BJ63" s="329">
        <v>1.072668</v>
      </c>
      <c r="BK63" s="329">
        <v>0.99136210000000002</v>
      </c>
      <c r="BL63" s="329">
        <v>1.2768539999999999</v>
      </c>
      <c r="BM63" s="329">
        <v>1.794224</v>
      </c>
      <c r="BN63" s="329">
        <v>1.664339</v>
      </c>
      <c r="BO63" s="329">
        <v>2.0219510000000001</v>
      </c>
      <c r="BP63" s="329">
        <v>1.8739380000000001</v>
      </c>
      <c r="BQ63" s="329">
        <v>1.5744940000000001</v>
      </c>
      <c r="BR63" s="329">
        <v>1.9583630000000001</v>
      </c>
      <c r="BS63" s="329">
        <v>2.0648849999999999</v>
      </c>
      <c r="BT63" s="329">
        <v>2.362949</v>
      </c>
      <c r="BU63" s="329">
        <v>2.4184899999999998</v>
      </c>
      <c r="BV63" s="329">
        <v>2.3896989999999998</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1018</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328"/>
      <c r="BI66" s="328"/>
      <c r="BJ66" s="328"/>
      <c r="BK66" s="328"/>
      <c r="BL66" s="328"/>
      <c r="BM66" s="328"/>
      <c r="BN66" s="328"/>
      <c r="BO66" s="328"/>
      <c r="BP66" s="328"/>
      <c r="BQ66" s="328"/>
      <c r="BR66" s="328"/>
      <c r="BS66" s="328"/>
      <c r="BT66" s="328"/>
      <c r="BU66" s="328"/>
      <c r="BV66" s="328"/>
    </row>
    <row r="67" spans="1:74" ht="11.1" customHeight="1" x14ac:dyDescent="0.2">
      <c r="A67" s="37" t="s">
        <v>724</v>
      </c>
      <c r="B67" s="41" t="s">
        <v>1019</v>
      </c>
      <c r="C67" s="240">
        <v>761.78221754000003</v>
      </c>
      <c r="D67" s="240">
        <v>628.58886743999994</v>
      </c>
      <c r="E67" s="240">
        <v>380.77694980000001</v>
      </c>
      <c r="F67" s="240">
        <v>291.88062165000002</v>
      </c>
      <c r="G67" s="240">
        <v>98.707744036999998</v>
      </c>
      <c r="H67" s="240">
        <v>31.540154674</v>
      </c>
      <c r="I67" s="240">
        <v>4.9630529227000002</v>
      </c>
      <c r="J67" s="240">
        <v>8.7190895042999994</v>
      </c>
      <c r="K67" s="240">
        <v>60.815412639999998</v>
      </c>
      <c r="L67" s="240">
        <v>261.66417702000001</v>
      </c>
      <c r="M67" s="240">
        <v>540.06072602999996</v>
      </c>
      <c r="N67" s="240">
        <v>698.47755144999996</v>
      </c>
      <c r="O67" s="240">
        <v>827.67184107000003</v>
      </c>
      <c r="P67" s="240">
        <v>732.81165828999997</v>
      </c>
      <c r="Q67" s="240">
        <v>659.35979337000003</v>
      </c>
      <c r="R67" s="240">
        <v>347.72116355999998</v>
      </c>
      <c r="S67" s="240">
        <v>136.02466097999999</v>
      </c>
      <c r="T67" s="240">
        <v>26.403450642999999</v>
      </c>
      <c r="U67" s="240">
        <v>5.1491247918000003</v>
      </c>
      <c r="V67" s="240">
        <v>11.55173374</v>
      </c>
      <c r="W67" s="240">
        <v>59.406874051999999</v>
      </c>
      <c r="X67" s="240">
        <v>257.14112034999999</v>
      </c>
      <c r="Y67" s="240">
        <v>571.66961412000001</v>
      </c>
      <c r="Z67" s="240">
        <v>828.76824617</v>
      </c>
      <c r="AA67" s="240">
        <v>969.26911701999995</v>
      </c>
      <c r="AB67" s="240">
        <v>798.42415502999995</v>
      </c>
      <c r="AC67" s="240">
        <v>682.61289996000005</v>
      </c>
      <c r="AD67" s="240">
        <v>324.57883208999999</v>
      </c>
      <c r="AE67" s="240">
        <v>126.80466688</v>
      </c>
      <c r="AF67" s="240">
        <v>27.797893250000001</v>
      </c>
      <c r="AG67" s="240">
        <v>9.8104407262999995</v>
      </c>
      <c r="AH67" s="240">
        <v>12.959668619</v>
      </c>
      <c r="AI67" s="240">
        <v>57.376485754999997</v>
      </c>
      <c r="AJ67" s="240">
        <v>220.4499663</v>
      </c>
      <c r="AK67" s="240">
        <v>613.95444416999999</v>
      </c>
      <c r="AL67" s="240">
        <v>705.22987654999997</v>
      </c>
      <c r="AM67" s="240">
        <v>890.04553423000004</v>
      </c>
      <c r="AN67" s="240">
        <v>866.85738845000003</v>
      </c>
      <c r="AO67" s="240">
        <v>583.30488552999998</v>
      </c>
      <c r="AP67" s="240">
        <v>299.39734647</v>
      </c>
      <c r="AQ67" s="240">
        <v>118.62436019</v>
      </c>
      <c r="AR67" s="240">
        <v>24.359004011</v>
      </c>
      <c r="AS67" s="240">
        <v>6.4408575205999998</v>
      </c>
      <c r="AT67" s="240">
        <v>11.071754393000001</v>
      </c>
      <c r="AU67" s="240">
        <v>31.825130182999999</v>
      </c>
      <c r="AV67" s="240">
        <v>226.59505762000001</v>
      </c>
      <c r="AW67" s="240">
        <v>444.72114070999999</v>
      </c>
      <c r="AX67" s="240">
        <v>580.75861442999997</v>
      </c>
      <c r="AY67" s="240">
        <v>869.90783515999999</v>
      </c>
      <c r="AZ67" s="240">
        <v>627.23198697999999</v>
      </c>
      <c r="BA67" s="240">
        <v>449.21204060000002</v>
      </c>
      <c r="BB67" s="240">
        <v>308.81511597999997</v>
      </c>
      <c r="BC67" s="240">
        <v>149.99576436000001</v>
      </c>
      <c r="BD67" s="240">
        <v>20.847439885</v>
      </c>
      <c r="BE67" s="240">
        <v>5.6135630961</v>
      </c>
      <c r="BF67" s="240">
        <v>6.3603972948000003</v>
      </c>
      <c r="BG67" s="240">
        <v>27.468671875999998</v>
      </c>
      <c r="BH67" s="333">
        <v>245.50626957</v>
      </c>
      <c r="BI67" s="333">
        <v>489.20027526000001</v>
      </c>
      <c r="BJ67" s="333">
        <v>776.56778550000001</v>
      </c>
      <c r="BK67" s="333">
        <v>853.92518579</v>
      </c>
      <c r="BL67" s="333">
        <v>688.35758078000003</v>
      </c>
      <c r="BM67" s="333">
        <v>556.75502291999999</v>
      </c>
      <c r="BN67" s="333">
        <v>305.85156354999998</v>
      </c>
      <c r="BO67" s="333">
        <v>135.78444091</v>
      </c>
      <c r="BP67" s="333">
        <v>29.526168440999999</v>
      </c>
      <c r="BQ67" s="333">
        <v>6.2775355522999998</v>
      </c>
      <c r="BR67" s="333">
        <v>9.1120191112000004</v>
      </c>
      <c r="BS67" s="333">
        <v>55.105410829999997</v>
      </c>
      <c r="BT67" s="333">
        <v>243.94750911</v>
      </c>
      <c r="BU67" s="333">
        <v>486.50301050000002</v>
      </c>
      <c r="BV67" s="333">
        <v>768.12086932</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328"/>
      <c r="BI68" s="328"/>
      <c r="BJ68" s="328"/>
      <c r="BK68" s="328"/>
      <c r="BL68" s="328"/>
      <c r="BM68" s="328"/>
      <c r="BN68" s="328"/>
      <c r="BO68" s="328"/>
      <c r="BP68" s="328"/>
      <c r="BQ68" s="328"/>
      <c r="BR68" s="328"/>
      <c r="BS68" s="328"/>
      <c r="BT68" s="328"/>
      <c r="BU68" s="328"/>
      <c r="BV68" s="328"/>
    </row>
    <row r="69" spans="1:74" ht="11.1" customHeight="1" x14ac:dyDescent="0.2">
      <c r="A69" s="37" t="s">
        <v>731</v>
      </c>
      <c r="B69" s="42" t="s">
        <v>6</v>
      </c>
      <c r="C69" s="270">
        <v>12.007985828000001</v>
      </c>
      <c r="D69" s="270">
        <v>13.284722728</v>
      </c>
      <c r="E69" s="270">
        <v>48.871154951999998</v>
      </c>
      <c r="F69" s="270">
        <v>48.883730923000002</v>
      </c>
      <c r="G69" s="270">
        <v>154.92892990999999</v>
      </c>
      <c r="H69" s="270">
        <v>233.24962307000001</v>
      </c>
      <c r="I69" s="270">
        <v>401.34820857</v>
      </c>
      <c r="J69" s="270">
        <v>328.24657524999998</v>
      </c>
      <c r="K69" s="270">
        <v>174.11529093999999</v>
      </c>
      <c r="L69" s="270">
        <v>55.442759531999997</v>
      </c>
      <c r="M69" s="270">
        <v>14.013964764000001</v>
      </c>
      <c r="N69" s="270">
        <v>11.416343715</v>
      </c>
      <c r="O69" s="270">
        <v>14.976909901999999</v>
      </c>
      <c r="P69" s="270">
        <v>10.798723845</v>
      </c>
      <c r="Q69" s="270">
        <v>11.116586966</v>
      </c>
      <c r="R69" s="270">
        <v>34.181306865000003</v>
      </c>
      <c r="S69" s="270">
        <v>99.730441995000007</v>
      </c>
      <c r="T69" s="270">
        <v>244.88000868</v>
      </c>
      <c r="U69" s="270">
        <v>338.72869615000002</v>
      </c>
      <c r="V69" s="270">
        <v>288.64832068999999</v>
      </c>
      <c r="W69" s="270">
        <v>177.42356165000001</v>
      </c>
      <c r="X69" s="270">
        <v>56.219640796999997</v>
      </c>
      <c r="Y69" s="270">
        <v>17.715651878999999</v>
      </c>
      <c r="Z69" s="270">
        <v>13.331344785000001</v>
      </c>
      <c r="AA69" s="270">
        <v>7.0765076004000003</v>
      </c>
      <c r="AB69" s="270">
        <v>11.938274512</v>
      </c>
      <c r="AC69" s="270">
        <v>15.171106947</v>
      </c>
      <c r="AD69" s="270">
        <v>37.355092755000001</v>
      </c>
      <c r="AE69" s="270">
        <v>113.35209485999999</v>
      </c>
      <c r="AF69" s="270">
        <v>242.63402368999999</v>
      </c>
      <c r="AG69" s="270">
        <v>300.89480843000001</v>
      </c>
      <c r="AH69" s="270">
        <v>292.00182476999998</v>
      </c>
      <c r="AI69" s="270">
        <v>182.93095851000001</v>
      </c>
      <c r="AJ69" s="270">
        <v>74.189920143999998</v>
      </c>
      <c r="AK69" s="270">
        <v>11.124952362</v>
      </c>
      <c r="AL69" s="270">
        <v>10.306194537</v>
      </c>
      <c r="AM69" s="270">
        <v>9.4258759401999992</v>
      </c>
      <c r="AN69" s="270">
        <v>7.3445414769999999</v>
      </c>
      <c r="AO69" s="270">
        <v>29.717142206999998</v>
      </c>
      <c r="AP69" s="270">
        <v>53.194724125999997</v>
      </c>
      <c r="AQ69" s="270">
        <v>125.71609042</v>
      </c>
      <c r="AR69" s="270">
        <v>255.09374331999999</v>
      </c>
      <c r="AS69" s="270">
        <v>336.21123813999998</v>
      </c>
      <c r="AT69" s="270">
        <v>315.63957585999998</v>
      </c>
      <c r="AU69" s="270">
        <v>223.37452317</v>
      </c>
      <c r="AV69" s="270">
        <v>77.235805048000003</v>
      </c>
      <c r="AW69" s="270">
        <v>29.759806779000002</v>
      </c>
      <c r="AX69" s="270">
        <v>26.101035845999998</v>
      </c>
      <c r="AY69" s="270">
        <v>7.4221916915000001</v>
      </c>
      <c r="AZ69" s="270">
        <v>11.360382943999999</v>
      </c>
      <c r="BA69" s="270">
        <v>35.285164688999998</v>
      </c>
      <c r="BB69" s="270">
        <v>42.809730553000001</v>
      </c>
      <c r="BC69" s="270">
        <v>97.367831359999997</v>
      </c>
      <c r="BD69" s="270">
        <v>270.35567560999999</v>
      </c>
      <c r="BE69" s="270">
        <v>384.42124823</v>
      </c>
      <c r="BF69" s="270">
        <v>362.64921440000001</v>
      </c>
      <c r="BG69" s="270">
        <v>253.95072740000001</v>
      </c>
      <c r="BH69" s="335">
        <v>65.433512555999997</v>
      </c>
      <c r="BI69" s="335">
        <v>20.471912845999999</v>
      </c>
      <c r="BJ69" s="335">
        <v>9.8499414213000005</v>
      </c>
      <c r="BK69" s="335">
        <v>10.265365988999999</v>
      </c>
      <c r="BL69" s="335">
        <v>10.891052180999999</v>
      </c>
      <c r="BM69" s="335">
        <v>22.367191636000001</v>
      </c>
      <c r="BN69" s="335">
        <v>41.469210611999998</v>
      </c>
      <c r="BO69" s="335">
        <v>122.67861633</v>
      </c>
      <c r="BP69" s="335">
        <v>242.12074461</v>
      </c>
      <c r="BQ69" s="335">
        <v>351.24653337000001</v>
      </c>
      <c r="BR69" s="335">
        <v>328.29724116</v>
      </c>
      <c r="BS69" s="335">
        <v>181.50388916</v>
      </c>
      <c r="BT69" s="335">
        <v>66.300028167999997</v>
      </c>
      <c r="BU69" s="335">
        <v>20.345377522</v>
      </c>
      <c r="BV69" s="335">
        <v>10.003491782999999</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1" t="s">
        <v>1042</v>
      </c>
      <c r="C71" s="778"/>
      <c r="D71" s="778"/>
      <c r="E71" s="778"/>
      <c r="F71" s="778"/>
      <c r="G71" s="778"/>
      <c r="H71" s="778"/>
      <c r="I71" s="778"/>
      <c r="J71" s="778"/>
      <c r="K71" s="778"/>
      <c r="L71" s="778"/>
      <c r="M71" s="778"/>
      <c r="N71" s="778"/>
      <c r="O71" s="778"/>
      <c r="P71" s="778"/>
      <c r="Q71" s="778"/>
      <c r="AY71" s="497"/>
      <c r="AZ71" s="497"/>
      <c r="BA71" s="497"/>
      <c r="BB71" s="497"/>
      <c r="BC71" s="497"/>
      <c r="BD71" s="497"/>
      <c r="BE71" s="497"/>
      <c r="BF71" s="664"/>
      <c r="BG71" s="497"/>
      <c r="BH71" s="497"/>
      <c r="BI71" s="497"/>
      <c r="BJ71" s="497"/>
    </row>
    <row r="72" spans="1:74" s="276" customFormat="1" ht="12" customHeight="1" x14ac:dyDescent="0.2">
      <c r="A72" s="16"/>
      <c r="B72" s="783" t="s">
        <v>140</v>
      </c>
      <c r="C72" s="778"/>
      <c r="D72" s="778"/>
      <c r="E72" s="778"/>
      <c r="F72" s="778"/>
      <c r="G72" s="778"/>
      <c r="H72" s="778"/>
      <c r="I72" s="778"/>
      <c r="J72" s="778"/>
      <c r="K72" s="778"/>
      <c r="L72" s="778"/>
      <c r="M72" s="778"/>
      <c r="N72" s="778"/>
      <c r="O72" s="778"/>
      <c r="P72" s="778"/>
      <c r="Q72" s="778"/>
      <c r="AY72" s="497"/>
      <c r="AZ72" s="497"/>
      <c r="BA72" s="497"/>
      <c r="BB72" s="497"/>
      <c r="BC72" s="497"/>
      <c r="BD72" s="497"/>
      <c r="BE72" s="497"/>
      <c r="BF72" s="664"/>
      <c r="BG72" s="497"/>
      <c r="BH72" s="497"/>
      <c r="BI72" s="497"/>
      <c r="BJ72" s="497"/>
    </row>
    <row r="73" spans="1:74" s="432" customFormat="1" ht="12" customHeight="1" x14ac:dyDescent="0.2">
      <c r="A73" s="431"/>
      <c r="B73" s="759" t="s">
        <v>1043</v>
      </c>
      <c r="C73" s="782"/>
      <c r="D73" s="782"/>
      <c r="E73" s="782"/>
      <c r="F73" s="782"/>
      <c r="G73" s="782"/>
      <c r="H73" s="782"/>
      <c r="I73" s="782"/>
      <c r="J73" s="782"/>
      <c r="K73" s="782"/>
      <c r="L73" s="782"/>
      <c r="M73" s="782"/>
      <c r="N73" s="782"/>
      <c r="O73" s="782"/>
      <c r="P73" s="782"/>
      <c r="Q73" s="761"/>
      <c r="AY73" s="498"/>
      <c r="AZ73" s="498"/>
      <c r="BA73" s="498"/>
      <c r="BB73" s="498"/>
      <c r="BC73" s="498"/>
      <c r="BD73" s="498"/>
      <c r="BE73" s="498"/>
      <c r="BF73" s="617"/>
      <c r="BG73" s="498"/>
      <c r="BH73" s="498"/>
      <c r="BI73" s="498"/>
      <c r="BJ73" s="498"/>
    </row>
    <row r="74" spans="1:74" s="432" customFormat="1" ht="12" customHeight="1" x14ac:dyDescent="0.2">
      <c r="A74" s="431"/>
      <c r="B74" s="759" t="s">
        <v>1044</v>
      </c>
      <c r="C74" s="760"/>
      <c r="D74" s="760"/>
      <c r="E74" s="760"/>
      <c r="F74" s="760"/>
      <c r="G74" s="760"/>
      <c r="H74" s="760"/>
      <c r="I74" s="760"/>
      <c r="J74" s="760"/>
      <c r="K74" s="760"/>
      <c r="L74" s="760"/>
      <c r="M74" s="760"/>
      <c r="N74" s="760"/>
      <c r="O74" s="760"/>
      <c r="P74" s="760"/>
      <c r="Q74" s="761"/>
      <c r="AY74" s="498"/>
      <c r="AZ74" s="498"/>
      <c r="BA74" s="498"/>
      <c r="BB74" s="498"/>
      <c r="BC74" s="498"/>
      <c r="BD74" s="498"/>
      <c r="BE74" s="498"/>
      <c r="BF74" s="617"/>
      <c r="BG74" s="498"/>
      <c r="BH74" s="498"/>
      <c r="BI74" s="498"/>
      <c r="BJ74" s="498"/>
    </row>
    <row r="75" spans="1:74" s="432" customFormat="1" ht="12" customHeight="1" x14ac:dyDescent="0.2">
      <c r="A75" s="431"/>
      <c r="B75" s="759" t="s">
        <v>1045</v>
      </c>
      <c r="C75" s="760"/>
      <c r="D75" s="760"/>
      <c r="E75" s="760"/>
      <c r="F75" s="760"/>
      <c r="G75" s="760"/>
      <c r="H75" s="760"/>
      <c r="I75" s="760"/>
      <c r="J75" s="760"/>
      <c r="K75" s="760"/>
      <c r="L75" s="760"/>
      <c r="M75" s="760"/>
      <c r="N75" s="760"/>
      <c r="O75" s="760"/>
      <c r="P75" s="760"/>
      <c r="Q75" s="761"/>
      <c r="AY75" s="498"/>
      <c r="AZ75" s="498"/>
      <c r="BA75" s="498"/>
      <c r="BB75" s="498"/>
      <c r="BC75" s="498"/>
      <c r="BD75" s="498"/>
      <c r="BE75" s="498"/>
      <c r="BF75" s="617"/>
      <c r="BG75" s="498"/>
      <c r="BH75" s="498"/>
      <c r="BI75" s="498"/>
      <c r="BJ75" s="498"/>
    </row>
    <row r="76" spans="1:74" s="432" customFormat="1" ht="12" customHeight="1" x14ac:dyDescent="0.2">
      <c r="A76" s="431"/>
      <c r="B76" s="759" t="s">
        <v>1056</v>
      </c>
      <c r="C76" s="761"/>
      <c r="D76" s="761"/>
      <c r="E76" s="761"/>
      <c r="F76" s="761"/>
      <c r="G76" s="761"/>
      <c r="H76" s="761"/>
      <c r="I76" s="761"/>
      <c r="J76" s="761"/>
      <c r="K76" s="761"/>
      <c r="L76" s="761"/>
      <c r="M76" s="761"/>
      <c r="N76" s="761"/>
      <c r="O76" s="761"/>
      <c r="P76" s="761"/>
      <c r="Q76" s="761"/>
      <c r="AY76" s="498"/>
      <c r="AZ76" s="498"/>
      <c r="BA76" s="498"/>
      <c r="BB76" s="498"/>
      <c r="BC76" s="498"/>
      <c r="BD76" s="498"/>
      <c r="BE76" s="498"/>
      <c r="BF76" s="617"/>
      <c r="BG76" s="498"/>
      <c r="BH76" s="498"/>
      <c r="BI76" s="498"/>
      <c r="BJ76" s="498"/>
    </row>
    <row r="77" spans="1:74" s="432" customFormat="1" ht="12" customHeight="1" x14ac:dyDescent="0.2">
      <c r="A77" s="431"/>
      <c r="B77" s="759" t="s">
        <v>1061</v>
      </c>
      <c r="C77" s="760"/>
      <c r="D77" s="760"/>
      <c r="E77" s="760"/>
      <c r="F77" s="760"/>
      <c r="G77" s="760"/>
      <c r="H77" s="760"/>
      <c r="I77" s="760"/>
      <c r="J77" s="760"/>
      <c r="K77" s="760"/>
      <c r="L77" s="760"/>
      <c r="M77" s="760"/>
      <c r="N77" s="760"/>
      <c r="O77" s="760"/>
      <c r="P77" s="760"/>
      <c r="Q77" s="761"/>
      <c r="AY77" s="498"/>
      <c r="AZ77" s="498"/>
      <c r="BA77" s="498"/>
      <c r="BB77" s="498"/>
      <c r="BC77" s="498"/>
      <c r="BD77" s="498"/>
      <c r="BE77" s="498"/>
      <c r="BF77" s="617"/>
      <c r="BG77" s="498"/>
      <c r="BH77" s="498"/>
      <c r="BI77" s="498"/>
      <c r="BJ77" s="498"/>
    </row>
    <row r="78" spans="1:74" s="432" customFormat="1" ht="12" customHeight="1" x14ac:dyDescent="0.2">
      <c r="A78" s="431"/>
      <c r="B78" s="759" t="s">
        <v>1062</v>
      </c>
      <c r="C78" s="761"/>
      <c r="D78" s="761"/>
      <c r="E78" s="761"/>
      <c r="F78" s="761"/>
      <c r="G78" s="761"/>
      <c r="H78" s="761"/>
      <c r="I78" s="761"/>
      <c r="J78" s="761"/>
      <c r="K78" s="761"/>
      <c r="L78" s="761"/>
      <c r="M78" s="761"/>
      <c r="N78" s="761"/>
      <c r="O78" s="761"/>
      <c r="P78" s="761"/>
      <c r="Q78" s="761"/>
      <c r="AY78" s="498"/>
      <c r="AZ78" s="498"/>
      <c r="BA78" s="498"/>
      <c r="BB78" s="498"/>
      <c r="BC78" s="498"/>
      <c r="BD78" s="498"/>
      <c r="BE78" s="498"/>
      <c r="BF78" s="617"/>
      <c r="BG78" s="498"/>
      <c r="BH78" s="498"/>
      <c r="BI78" s="498"/>
      <c r="BJ78" s="498"/>
    </row>
    <row r="79" spans="1:74" s="432" customFormat="1" ht="12" customHeight="1" x14ac:dyDescent="0.2">
      <c r="A79" s="431"/>
      <c r="B79" s="759" t="s">
        <v>1068</v>
      </c>
      <c r="C79" s="760"/>
      <c r="D79" s="760"/>
      <c r="E79" s="760"/>
      <c r="F79" s="760"/>
      <c r="G79" s="760"/>
      <c r="H79" s="760"/>
      <c r="I79" s="760"/>
      <c r="J79" s="760"/>
      <c r="K79" s="760"/>
      <c r="L79" s="760"/>
      <c r="M79" s="760"/>
      <c r="N79" s="760"/>
      <c r="O79" s="760"/>
      <c r="P79" s="760"/>
      <c r="Q79" s="761"/>
      <c r="AY79" s="498"/>
      <c r="AZ79" s="498"/>
      <c r="BA79" s="498"/>
      <c r="BB79" s="498"/>
      <c r="BC79" s="498"/>
      <c r="BD79" s="498"/>
      <c r="BE79" s="498"/>
      <c r="BF79" s="617"/>
      <c r="BG79" s="498"/>
      <c r="BH79" s="498"/>
      <c r="BI79" s="498"/>
      <c r="BJ79" s="498"/>
    </row>
    <row r="80" spans="1:74" s="432" customFormat="1" ht="12" customHeight="1" x14ac:dyDescent="0.2">
      <c r="A80" s="431"/>
      <c r="B80" s="767" t="s">
        <v>1069</v>
      </c>
      <c r="C80" s="768"/>
      <c r="D80" s="768"/>
      <c r="E80" s="768"/>
      <c r="F80" s="768"/>
      <c r="G80" s="768"/>
      <c r="H80" s="768"/>
      <c r="I80" s="768"/>
      <c r="J80" s="768"/>
      <c r="K80" s="768"/>
      <c r="L80" s="768"/>
      <c r="M80" s="768"/>
      <c r="N80" s="768"/>
      <c r="O80" s="768"/>
      <c r="P80" s="768"/>
      <c r="Q80" s="764"/>
      <c r="AY80" s="498"/>
      <c r="AZ80" s="498"/>
      <c r="BA80" s="498"/>
      <c r="BB80" s="498"/>
      <c r="BC80" s="498"/>
      <c r="BD80" s="498"/>
      <c r="BE80" s="498"/>
      <c r="BF80" s="617"/>
      <c r="BG80" s="498"/>
      <c r="BH80" s="498"/>
      <c r="BI80" s="498"/>
      <c r="BJ80" s="498"/>
    </row>
    <row r="81" spans="1:74" s="432" customFormat="1" ht="12" customHeight="1" x14ac:dyDescent="0.2">
      <c r="A81" s="431"/>
      <c r="B81" s="767" t="s">
        <v>1070</v>
      </c>
      <c r="C81" s="768"/>
      <c r="D81" s="768"/>
      <c r="E81" s="768"/>
      <c r="F81" s="768"/>
      <c r="G81" s="768"/>
      <c r="H81" s="768"/>
      <c r="I81" s="768"/>
      <c r="J81" s="768"/>
      <c r="K81" s="768"/>
      <c r="L81" s="768"/>
      <c r="M81" s="768"/>
      <c r="N81" s="768"/>
      <c r="O81" s="768"/>
      <c r="P81" s="768"/>
      <c r="Q81" s="764"/>
      <c r="AY81" s="498"/>
      <c r="AZ81" s="498"/>
      <c r="BA81" s="498"/>
      <c r="BB81" s="498"/>
      <c r="BC81" s="498"/>
      <c r="BD81" s="498"/>
      <c r="BE81" s="498"/>
      <c r="BF81" s="617"/>
      <c r="BG81" s="498"/>
      <c r="BH81" s="498"/>
      <c r="BI81" s="498"/>
      <c r="BJ81" s="498"/>
    </row>
    <row r="82" spans="1:74" s="432" customFormat="1" ht="12" customHeight="1" x14ac:dyDescent="0.2">
      <c r="A82" s="431"/>
      <c r="B82" s="769" t="s">
        <v>1071</v>
      </c>
      <c r="C82" s="764"/>
      <c r="D82" s="764"/>
      <c r="E82" s="764"/>
      <c r="F82" s="764"/>
      <c r="G82" s="764"/>
      <c r="H82" s="764"/>
      <c r="I82" s="764"/>
      <c r="J82" s="764"/>
      <c r="K82" s="764"/>
      <c r="L82" s="764"/>
      <c r="M82" s="764"/>
      <c r="N82" s="764"/>
      <c r="O82" s="764"/>
      <c r="P82" s="764"/>
      <c r="Q82" s="764"/>
      <c r="AY82" s="498"/>
      <c r="AZ82" s="498"/>
      <c r="BA82" s="498"/>
      <c r="BB82" s="498"/>
      <c r="BC82" s="498"/>
      <c r="BD82" s="498"/>
      <c r="BE82" s="498"/>
      <c r="BF82" s="617"/>
      <c r="BG82" s="498"/>
      <c r="BH82" s="498"/>
      <c r="BI82" s="498"/>
      <c r="BJ82" s="498"/>
    </row>
    <row r="83" spans="1:74" s="432" customFormat="1" ht="12" customHeight="1" x14ac:dyDescent="0.2">
      <c r="A83" s="431"/>
      <c r="B83" s="769" t="s">
        <v>1072</v>
      </c>
      <c r="C83" s="764"/>
      <c r="D83" s="764"/>
      <c r="E83" s="764"/>
      <c r="F83" s="764"/>
      <c r="G83" s="764"/>
      <c r="H83" s="764"/>
      <c r="I83" s="764"/>
      <c r="J83" s="764"/>
      <c r="K83" s="764"/>
      <c r="L83" s="764"/>
      <c r="M83" s="764"/>
      <c r="N83" s="764"/>
      <c r="O83" s="764"/>
      <c r="P83" s="764"/>
      <c r="Q83" s="764"/>
      <c r="AY83" s="498"/>
      <c r="AZ83" s="498"/>
      <c r="BA83" s="498"/>
      <c r="BB83" s="498"/>
      <c r="BC83" s="498"/>
      <c r="BD83" s="498"/>
      <c r="BE83" s="498"/>
      <c r="BF83" s="617"/>
      <c r="BG83" s="498"/>
      <c r="BH83" s="498"/>
      <c r="BI83" s="498"/>
      <c r="BJ83" s="498"/>
    </row>
    <row r="84" spans="1:74" s="432" customFormat="1" ht="12" customHeight="1" x14ac:dyDescent="0.2">
      <c r="A84" s="431"/>
      <c r="B84" s="762" t="s">
        <v>1073</v>
      </c>
      <c r="C84" s="763"/>
      <c r="D84" s="763"/>
      <c r="E84" s="763"/>
      <c r="F84" s="763"/>
      <c r="G84" s="763"/>
      <c r="H84" s="763"/>
      <c r="I84" s="763"/>
      <c r="J84" s="763"/>
      <c r="K84" s="763"/>
      <c r="L84" s="763"/>
      <c r="M84" s="763"/>
      <c r="N84" s="763"/>
      <c r="O84" s="763"/>
      <c r="P84" s="763"/>
      <c r="Q84" s="764"/>
      <c r="AY84" s="498"/>
      <c r="AZ84" s="498"/>
      <c r="BA84" s="498"/>
      <c r="BB84" s="498"/>
      <c r="BC84" s="498"/>
      <c r="BD84" s="498"/>
      <c r="BE84" s="498"/>
      <c r="BF84" s="617"/>
      <c r="BG84" s="498"/>
      <c r="BH84" s="498"/>
      <c r="BI84" s="498"/>
      <c r="BJ84" s="498"/>
    </row>
    <row r="85" spans="1:74" s="433" customFormat="1" ht="12" customHeight="1" x14ac:dyDescent="0.2">
      <c r="A85" s="431"/>
      <c r="B85" s="765" t="s">
        <v>1183</v>
      </c>
      <c r="C85" s="764"/>
      <c r="D85" s="764"/>
      <c r="E85" s="764"/>
      <c r="F85" s="764"/>
      <c r="G85" s="764"/>
      <c r="H85" s="764"/>
      <c r="I85" s="764"/>
      <c r="J85" s="764"/>
      <c r="K85" s="764"/>
      <c r="L85" s="764"/>
      <c r="M85" s="764"/>
      <c r="N85" s="764"/>
      <c r="O85" s="764"/>
      <c r="P85" s="764"/>
      <c r="Q85" s="764"/>
      <c r="AY85" s="499"/>
      <c r="AZ85" s="499"/>
      <c r="BA85" s="499"/>
      <c r="BB85" s="499"/>
      <c r="BC85" s="499"/>
      <c r="BD85" s="499"/>
      <c r="BE85" s="499"/>
      <c r="BF85" s="665"/>
      <c r="BG85" s="499"/>
      <c r="BH85" s="499"/>
      <c r="BI85" s="499"/>
      <c r="BJ85" s="499"/>
    </row>
    <row r="86" spans="1:74" s="433" customFormat="1" ht="12" customHeight="1" x14ac:dyDescent="0.2">
      <c r="A86" s="431"/>
      <c r="B86" s="766" t="s">
        <v>1074</v>
      </c>
      <c r="C86" s="764"/>
      <c r="D86" s="764"/>
      <c r="E86" s="764"/>
      <c r="F86" s="764"/>
      <c r="G86" s="764"/>
      <c r="H86" s="764"/>
      <c r="I86" s="764"/>
      <c r="J86" s="764"/>
      <c r="K86" s="764"/>
      <c r="L86" s="764"/>
      <c r="M86" s="764"/>
      <c r="N86" s="764"/>
      <c r="O86" s="764"/>
      <c r="P86" s="764"/>
      <c r="Q86" s="764"/>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24" activePane="bottomRight" state="frozen"/>
      <selection activeCell="AV7" sqref="AV7"/>
      <selection pane="topRight" activeCell="AV7" sqref="AV7"/>
      <selection pane="bottomLeft" activeCell="AV7" sqref="AV7"/>
      <selection pane="bottomRight" activeCell="BF42" sqref="BF4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70" t="s">
        <v>1021</v>
      </c>
      <c r="B1" s="786" t="s">
        <v>1256</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262"/>
    </row>
    <row r="2" spans="1:74" ht="12.75" x14ac:dyDescent="0.2">
      <c r="A2" s="771"/>
      <c r="B2" s="542" t="str">
        <f>"U.S. Energy Information Administration  |  Short-Term Energy Outlook  - "&amp;Dates!D1</f>
        <v>U.S. Energy Information Administration  |  Short-Term Energy Outlook  - October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676</v>
      </c>
      <c r="B6" s="151" t="s">
        <v>624</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31.683</v>
      </c>
      <c r="AZ6" s="216">
        <v>30.323</v>
      </c>
      <c r="BA6" s="216">
        <v>37.545000000000002</v>
      </c>
      <c r="BB6" s="216">
        <v>40.753999999999998</v>
      </c>
      <c r="BC6" s="216">
        <v>46.712000000000003</v>
      </c>
      <c r="BD6" s="216">
        <v>48.756999999999998</v>
      </c>
      <c r="BE6" s="216">
        <v>44.651000000000003</v>
      </c>
      <c r="BF6" s="216">
        <v>44.72</v>
      </c>
      <c r="BG6" s="216">
        <v>45.18</v>
      </c>
      <c r="BH6" s="327">
        <v>47</v>
      </c>
      <c r="BI6" s="327">
        <v>47</v>
      </c>
      <c r="BJ6" s="327">
        <v>47</v>
      </c>
      <c r="BK6" s="327">
        <v>47</v>
      </c>
      <c r="BL6" s="327">
        <v>47</v>
      </c>
      <c r="BM6" s="327">
        <v>47</v>
      </c>
      <c r="BN6" s="327">
        <v>47</v>
      </c>
      <c r="BO6" s="327">
        <v>48</v>
      </c>
      <c r="BP6" s="327">
        <v>49</v>
      </c>
      <c r="BQ6" s="327">
        <v>50</v>
      </c>
      <c r="BR6" s="327">
        <v>51</v>
      </c>
      <c r="BS6" s="327">
        <v>52</v>
      </c>
      <c r="BT6" s="327">
        <v>53</v>
      </c>
      <c r="BU6" s="327">
        <v>54</v>
      </c>
      <c r="BV6" s="327">
        <v>55</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32.182000000000002</v>
      </c>
      <c r="BA7" s="216">
        <v>38.21</v>
      </c>
      <c r="BB7" s="216">
        <v>41.582999999999998</v>
      </c>
      <c r="BC7" s="216">
        <v>46.741999999999997</v>
      </c>
      <c r="BD7" s="216">
        <v>48.247</v>
      </c>
      <c r="BE7" s="216">
        <v>44.951999999999998</v>
      </c>
      <c r="BF7" s="216">
        <v>45.84</v>
      </c>
      <c r="BG7" s="216">
        <v>46.57</v>
      </c>
      <c r="BH7" s="327">
        <v>48</v>
      </c>
      <c r="BI7" s="327">
        <v>48</v>
      </c>
      <c r="BJ7" s="327">
        <v>48</v>
      </c>
      <c r="BK7" s="327">
        <v>48</v>
      </c>
      <c r="BL7" s="327">
        <v>48</v>
      </c>
      <c r="BM7" s="327">
        <v>48</v>
      </c>
      <c r="BN7" s="327">
        <v>48</v>
      </c>
      <c r="BO7" s="327">
        <v>49</v>
      </c>
      <c r="BP7" s="327">
        <v>50</v>
      </c>
      <c r="BQ7" s="327">
        <v>51</v>
      </c>
      <c r="BR7" s="327">
        <v>52</v>
      </c>
      <c r="BS7" s="327">
        <v>53</v>
      </c>
      <c r="BT7" s="327">
        <v>54</v>
      </c>
      <c r="BU7" s="327">
        <v>55</v>
      </c>
      <c r="BV7" s="327">
        <v>56</v>
      </c>
    </row>
    <row r="8" spans="1:74" ht="11.1" customHeight="1" x14ac:dyDescent="0.2">
      <c r="A8" s="52" t="s">
        <v>675</v>
      </c>
      <c r="B8" s="651" t="s">
        <v>1259</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47.18</v>
      </c>
      <c r="AO8" s="216">
        <v>47.22</v>
      </c>
      <c r="AP8" s="216">
        <v>51.62</v>
      </c>
      <c r="AQ8" s="216">
        <v>57.51</v>
      </c>
      <c r="AR8" s="216">
        <v>58.89</v>
      </c>
      <c r="AS8" s="216">
        <v>52.42</v>
      </c>
      <c r="AT8" s="216">
        <v>43.23</v>
      </c>
      <c r="AU8" s="216">
        <v>41.12</v>
      </c>
      <c r="AV8" s="216">
        <v>42.03</v>
      </c>
      <c r="AW8" s="216">
        <v>39.049999999999997</v>
      </c>
      <c r="AX8" s="216">
        <v>33.159999999999997</v>
      </c>
      <c r="AY8" s="216">
        <v>27.48</v>
      </c>
      <c r="AZ8" s="216">
        <v>26.61</v>
      </c>
      <c r="BA8" s="216">
        <v>32.21</v>
      </c>
      <c r="BB8" s="216">
        <v>35.9</v>
      </c>
      <c r="BC8" s="216">
        <v>40.880000000000003</v>
      </c>
      <c r="BD8" s="216">
        <v>44.13</v>
      </c>
      <c r="BE8" s="216">
        <v>40.28</v>
      </c>
      <c r="BF8" s="216">
        <v>41.22</v>
      </c>
      <c r="BG8" s="216">
        <v>41.68</v>
      </c>
      <c r="BH8" s="327">
        <v>43.5</v>
      </c>
      <c r="BI8" s="327">
        <v>43.5</v>
      </c>
      <c r="BJ8" s="327">
        <v>43.5</v>
      </c>
      <c r="BK8" s="327">
        <v>43.5</v>
      </c>
      <c r="BL8" s="327">
        <v>43.5</v>
      </c>
      <c r="BM8" s="327">
        <v>43.5</v>
      </c>
      <c r="BN8" s="327">
        <v>43.5</v>
      </c>
      <c r="BO8" s="327">
        <v>44.5</v>
      </c>
      <c r="BP8" s="327">
        <v>45.5</v>
      </c>
      <c r="BQ8" s="327">
        <v>46.5</v>
      </c>
      <c r="BR8" s="327">
        <v>47.5</v>
      </c>
      <c r="BS8" s="327">
        <v>48.5</v>
      </c>
      <c r="BT8" s="327">
        <v>49.5</v>
      </c>
      <c r="BU8" s="327">
        <v>50.5</v>
      </c>
      <c r="BV8" s="327">
        <v>51.5</v>
      </c>
    </row>
    <row r="9" spans="1:74" ht="11.1" customHeight="1" x14ac:dyDescent="0.2">
      <c r="A9" s="52" t="s">
        <v>1007</v>
      </c>
      <c r="B9" s="651" t="s">
        <v>1258</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48.92</v>
      </c>
      <c r="AO9" s="216">
        <v>47.99</v>
      </c>
      <c r="AP9" s="216">
        <v>53.51</v>
      </c>
      <c r="AQ9" s="216">
        <v>58.65</v>
      </c>
      <c r="AR9" s="216">
        <v>60.12</v>
      </c>
      <c r="AS9" s="216">
        <v>53.4</v>
      </c>
      <c r="AT9" s="216">
        <v>44.97</v>
      </c>
      <c r="AU9" s="216">
        <v>44.38</v>
      </c>
      <c r="AV9" s="216">
        <v>44.77</v>
      </c>
      <c r="AW9" s="216">
        <v>41.43</v>
      </c>
      <c r="AX9" s="216">
        <v>35.630000000000003</v>
      </c>
      <c r="AY9" s="216">
        <v>29.99</v>
      </c>
      <c r="AZ9" s="216">
        <v>28.53</v>
      </c>
      <c r="BA9" s="216">
        <v>33.82</v>
      </c>
      <c r="BB9" s="216">
        <v>37.71</v>
      </c>
      <c r="BC9" s="216">
        <v>42.88</v>
      </c>
      <c r="BD9" s="216">
        <v>45.95</v>
      </c>
      <c r="BE9" s="216">
        <v>42.9</v>
      </c>
      <c r="BF9" s="216">
        <v>43.72</v>
      </c>
      <c r="BG9" s="216">
        <v>44.18</v>
      </c>
      <c r="BH9" s="327">
        <v>46</v>
      </c>
      <c r="BI9" s="327">
        <v>46</v>
      </c>
      <c r="BJ9" s="327">
        <v>46</v>
      </c>
      <c r="BK9" s="327">
        <v>46</v>
      </c>
      <c r="BL9" s="327">
        <v>46</v>
      </c>
      <c r="BM9" s="327">
        <v>46</v>
      </c>
      <c r="BN9" s="327">
        <v>46</v>
      </c>
      <c r="BO9" s="327">
        <v>47</v>
      </c>
      <c r="BP9" s="327">
        <v>48</v>
      </c>
      <c r="BQ9" s="327">
        <v>49</v>
      </c>
      <c r="BR9" s="327">
        <v>50</v>
      </c>
      <c r="BS9" s="327">
        <v>51</v>
      </c>
      <c r="BT9" s="327">
        <v>52</v>
      </c>
      <c r="BU9" s="327">
        <v>53</v>
      </c>
      <c r="BV9" s="327">
        <v>54</v>
      </c>
    </row>
    <row r="10" spans="1:74" ht="11.1" customHeight="1" x14ac:dyDescent="0.2">
      <c r="A10" s="49"/>
      <c r="B10" s="50" t="s">
        <v>1260</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412"/>
      <c r="BI11" s="412"/>
      <c r="BJ11" s="412"/>
      <c r="BK11" s="412"/>
      <c r="BL11" s="412"/>
      <c r="BM11" s="412"/>
      <c r="BN11" s="412"/>
      <c r="BO11" s="412"/>
      <c r="BP11" s="412"/>
      <c r="BQ11" s="412"/>
      <c r="BR11" s="412"/>
      <c r="BS11" s="412"/>
      <c r="BT11" s="412"/>
      <c r="BU11" s="412"/>
      <c r="BV11" s="412"/>
    </row>
    <row r="12" spans="1:74" ht="11.1" customHeight="1" x14ac:dyDescent="0.2">
      <c r="A12" s="52" t="s">
        <v>992</v>
      </c>
      <c r="B12" s="151" t="s">
        <v>704</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118.7</v>
      </c>
      <c r="AZ12" s="240">
        <v>104.6</v>
      </c>
      <c r="BA12" s="240">
        <v>133.5</v>
      </c>
      <c r="BB12" s="240">
        <v>147.6</v>
      </c>
      <c r="BC12" s="240">
        <v>161.30000000000001</v>
      </c>
      <c r="BD12" s="240">
        <v>164.3</v>
      </c>
      <c r="BE12" s="240">
        <v>148.9</v>
      </c>
      <c r="BF12" s="240">
        <v>150.8398</v>
      </c>
      <c r="BG12" s="240">
        <v>150.363</v>
      </c>
      <c r="BH12" s="333">
        <v>147.6867</v>
      </c>
      <c r="BI12" s="333">
        <v>135.09950000000001</v>
      </c>
      <c r="BJ12" s="333">
        <v>128.45099999999999</v>
      </c>
      <c r="BK12" s="333">
        <v>126.4121</v>
      </c>
      <c r="BL12" s="333">
        <v>133.3843</v>
      </c>
      <c r="BM12" s="333">
        <v>144.7226</v>
      </c>
      <c r="BN12" s="333">
        <v>156.64080000000001</v>
      </c>
      <c r="BO12" s="333">
        <v>162.68860000000001</v>
      </c>
      <c r="BP12" s="333">
        <v>166.5932</v>
      </c>
      <c r="BQ12" s="333">
        <v>166.76570000000001</v>
      </c>
      <c r="BR12" s="333">
        <v>166.4538</v>
      </c>
      <c r="BS12" s="333">
        <v>160.82159999999999</v>
      </c>
      <c r="BT12" s="333">
        <v>154.42939999999999</v>
      </c>
      <c r="BU12" s="333">
        <v>150.57730000000001</v>
      </c>
      <c r="BV12" s="333">
        <v>145.2998</v>
      </c>
    </row>
    <row r="13" spans="1:74" ht="11.1" customHeight="1" x14ac:dyDescent="0.2">
      <c r="A13" s="49" t="s">
        <v>1008</v>
      </c>
      <c r="B13" s="151" t="s">
        <v>715</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101.5</v>
      </c>
      <c r="AZ13" s="240">
        <v>104.3</v>
      </c>
      <c r="BA13" s="240">
        <v>118.9</v>
      </c>
      <c r="BB13" s="240">
        <v>125.1</v>
      </c>
      <c r="BC13" s="240">
        <v>143.19999999999999</v>
      </c>
      <c r="BD13" s="240">
        <v>153.1</v>
      </c>
      <c r="BE13" s="240">
        <v>142.6</v>
      </c>
      <c r="BF13" s="240">
        <v>143.12649999999999</v>
      </c>
      <c r="BG13" s="240">
        <v>146.5617</v>
      </c>
      <c r="BH13" s="333">
        <v>150.55930000000001</v>
      </c>
      <c r="BI13" s="333">
        <v>152.10329999999999</v>
      </c>
      <c r="BJ13" s="333">
        <v>152.72999999999999</v>
      </c>
      <c r="BK13" s="333">
        <v>154.9058</v>
      </c>
      <c r="BL13" s="333">
        <v>157.54859999999999</v>
      </c>
      <c r="BM13" s="333">
        <v>159.09960000000001</v>
      </c>
      <c r="BN13" s="333">
        <v>159.79849999999999</v>
      </c>
      <c r="BO13" s="333">
        <v>161.83789999999999</v>
      </c>
      <c r="BP13" s="333">
        <v>162.82060000000001</v>
      </c>
      <c r="BQ13" s="333">
        <v>165.5369</v>
      </c>
      <c r="BR13" s="333">
        <v>172.9479</v>
      </c>
      <c r="BS13" s="333">
        <v>175.04810000000001</v>
      </c>
      <c r="BT13" s="333">
        <v>181.45079999999999</v>
      </c>
      <c r="BU13" s="333">
        <v>183.43680000000001</v>
      </c>
      <c r="BV13" s="333">
        <v>177.76159999999999</v>
      </c>
    </row>
    <row r="14" spans="1:74" ht="11.1" customHeight="1" x14ac:dyDescent="0.2">
      <c r="A14" s="52" t="s">
        <v>679</v>
      </c>
      <c r="B14" s="151" t="s">
        <v>705</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97.6</v>
      </c>
      <c r="AZ14" s="240">
        <v>94.8</v>
      </c>
      <c r="BA14" s="240">
        <v>107</v>
      </c>
      <c r="BB14" s="240">
        <v>111.3</v>
      </c>
      <c r="BC14" s="240">
        <v>129.1</v>
      </c>
      <c r="BD14" s="240">
        <v>140.4</v>
      </c>
      <c r="BE14" s="240">
        <v>130.5</v>
      </c>
      <c r="BF14" s="240">
        <v>132.1174</v>
      </c>
      <c r="BG14" s="240">
        <v>136.01130000000001</v>
      </c>
      <c r="BH14" s="333">
        <v>140.42349999999999</v>
      </c>
      <c r="BI14" s="333">
        <v>144.76300000000001</v>
      </c>
      <c r="BJ14" s="333">
        <v>151.0033</v>
      </c>
      <c r="BK14" s="333">
        <v>157.23070000000001</v>
      </c>
      <c r="BL14" s="333">
        <v>154.37289999999999</v>
      </c>
      <c r="BM14" s="333">
        <v>153.37139999999999</v>
      </c>
      <c r="BN14" s="333">
        <v>150.87780000000001</v>
      </c>
      <c r="BO14" s="333">
        <v>153.5205</v>
      </c>
      <c r="BP14" s="333">
        <v>154.06489999999999</v>
      </c>
      <c r="BQ14" s="333">
        <v>156.66569999999999</v>
      </c>
      <c r="BR14" s="333">
        <v>161.63810000000001</v>
      </c>
      <c r="BS14" s="333">
        <v>165.06530000000001</v>
      </c>
      <c r="BT14" s="333">
        <v>170.9205</v>
      </c>
      <c r="BU14" s="333">
        <v>175.7182</v>
      </c>
      <c r="BV14" s="333">
        <v>175.6421</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412"/>
      <c r="BI15" s="412"/>
      <c r="BJ15" s="412"/>
      <c r="BK15" s="412"/>
      <c r="BL15" s="412"/>
      <c r="BM15" s="412"/>
      <c r="BN15" s="412"/>
      <c r="BO15" s="412"/>
      <c r="BP15" s="412"/>
      <c r="BQ15" s="412"/>
      <c r="BR15" s="412"/>
      <c r="BS15" s="412"/>
      <c r="BT15" s="412"/>
      <c r="BU15" s="412"/>
      <c r="BV15" s="412"/>
    </row>
    <row r="16" spans="1:74" ht="11.1" customHeight="1" x14ac:dyDescent="0.2">
      <c r="A16" s="52" t="s">
        <v>1009</v>
      </c>
      <c r="B16" s="151" t="s">
        <v>539</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123.2</v>
      </c>
      <c r="AY16" s="240">
        <v>103.8</v>
      </c>
      <c r="AZ16" s="240">
        <v>103.2</v>
      </c>
      <c r="BA16" s="240">
        <v>113.3</v>
      </c>
      <c r="BB16" s="240">
        <v>118.7</v>
      </c>
      <c r="BC16" s="240">
        <v>134.19999999999999</v>
      </c>
      <c r="BD16" s="240">
        <v>146.4</v>
      </c>
      <c r="BE16" s="240">
        <v>139.19999999999999</v>
      </c>
      <c r="BF16" s="240">
        <v>138.6</v>
      </c>
      <c r="BG16" s="240">
        <v>141.22380000000001</v>
      </c>
      <c r="BH16" s="333">
        <v>144.74029999999999</v>
      </c>
      <c r="BI16" s="333">
        <v>146.71190000000001</v>
      </c>
      <c r="BJ16" s="333">
        <v>151.53579999999999</v>
      </c>
      <c r="BK16" s="333">
        <v>154.73410000000001</v>
      </c>
      <c r="BL16" s="333">
        <v>153.5565</v>
      </c>
      <c r="BM16" s="333">
        <v>154.75579999999999</v>
      </c>
      <c r="BN16" s="333">
        <v>153.82599999999999</v>
      </c>
      <c r="BO16" s="333">
        <v>156.74010000000001</v>
      </c>
      <c r="BP16" s="333">
        <v>157.53440000000001</v>
      </c>
      <c r="BQ16" s="333">
        <v>160.73220000000001</v>
      </c>
      <c r="BR16" s="333">
        <v>167.9205</v>
      </c>
      <c r="BS16" s="333">
        <v>170.39490000000001</v>
      </c>
      <c r="BT16" s="333">
        <v>175.6277</v>
      </c>
      <c r="BU16" s="333">
        <v>177.92769999999999</v>
      </c>
      <c r="BV16" s="333">
        <v>176.8552</v>
      </c>
    </row>
    <row r="17" spans="1:74" ht="11.1" customHeight="1" x14ac:dyDescent="0.2">
      <c r="A17" s="52" t="s">
        <v>680</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71</v>
      </c>
      <c r="AZ17" s="240">
        <v>63.2</v>
      </c>
      <c r="BA17" s="240">
        <v>69.3</v>
      </c>
      <c r="BB17" s="240">
        <v>78.2</v>
      </c>
      <c r="BC17" s="240">
        <v>92.2</v>
      </c>
      <c r="BD17" s="240">
        <v>98.3</v>
      </c>
      <c r="BE17" s="240">
        <v>104.3</v>
      </c>
      <c r="BF17" s="240">
        <v>109.67570000000001</v>
      </c>
      <c r="BG17" s="240">
        <v>109.536</v>
      </c>
      <c r="BH17" s="333">
        <v>110.6818</v>
      </c>
      <c r="BI17" s="333">
        <v>114.6442</v>
      </c>
      <c r="BJ17" s="333">
        <v>115.586</v>
      </c>
      <c r="BK17" s="333">
        <v>114.7543</v>
      </c>
      <c r="BL17" s="333">
        <v>116.8998</v>
      </c>
      <c r="BM17" s="333">
        <v>114.2045</v>
      </c>
      <c r="BN17" s="333">
        <v>111.47969999999999</v>
      </c>
      <c r="BO17" s="333">
        <v>114.54730000000001</v>
      </c>
      <c r="BP17" s="333">
        <v>117.7814</v>
      </c>
      <c r="BQ17" s="333">
        <v>118.309</v>
      </c>
      <c r="BR17" s="333">
        <v>124.2898</v>
      </c>
      <c r="BS17" s="333">
        <v>125.30029999999999</v>
      </c>
      <c r="BT17" s="333">
        <v>125.5613</v>
      </c>
      <c r="BU17" s="333">
        <v>130.57509999999999</v>
      </c>
      <c r="BV17" s="333">
        <v>133.39070000000001</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328"/>
      <c r="BI18" s="328"/>
      <c r="BJ18" s="328"/>
      <c r="BK18" s="328"/>
      <c r="BL18" s="328"/>
      <c r="BM18" s="328"/>
      <c r="BN18" s="328"/>
      <c r="BO18" s="328"/>
      <c r="BP18" s="328"/>
      <c r="BQ18" s="328"/>
      <c r="BR18" s="328"/>
      <c r="BS18" s="328"/>
      <c r="BT18" s="328"/>
      <c r="BU18" s="328"/>
      <c r="BV18" s="328"/>
    </row>
    <row r="19" spans="1:74" ht="11.1" customHeight="1" x14ac:dyDescent="0.2">
      <c r="A19" s="52" t="s">
        <v>654</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240">
        <v>196.875</v>
      </c>
      <c r="BB19" s="240">
        <v>211.27500000000001</v>
      </c>
      <c r="BC19" s="240">
        <v>226.82</v>
      </c>
      <c r="BD19" s="240">
        <v>236.55</v>
      </c>
      <c r="BE19" s="240">
        <v>223.9</v>
      </c>
      <c r="BF19" s="240">
        <v>217.76</v>
      </c>
      <c r="BG19" s="240">
        <v>221.85</v>
      </c>
      <c r="BH19" s="333">
        <v>222.4006</v>
      </c>
      <c r="BI19" s="333">
        <v>210.98009999999999</v>
      </c>
      <c r="BJ19" s="333">
        <v>202.86619999999999</v>
      </c>
      <c r="BK19" s="333">
        <v>196.79429999999999</v>
      </c>
      <c r="BL19" s="333">
        <v>201.62110000000001</v>
      </c>
      <c r="BM19" s="333">
        <v>214.93719999999999</v>
      </c>
      <c r="BN19" s="333">
        <v>227.1883</v>
      </c>
      <c r="BO19" s="333">
        <v>235.6858</v>
      </c>
      <c r="BP19" s="333">
        <v>240.83279999999999</v>
      </c>
      <c r="BQ19" s="333">
        <v>241.22219999999999</v>
      </c>
      <c r="BR19" s="333">
        <v>240.58070000000001</v>
      </c>
      <c r="BS19" s="333">
        <v>235.70660000000001</v>
      </c>
      <c r="BT19" s="333">
        <v>229.7405</v>
      </c>
      <c r="BU19" s="333">
        <v>224.59039999999999</v>
      </c>
      <c r="BV19" s="333">
        <v>218.52610000000001</v>
      </c>
    </row>
    <row r="20" spans="1:74" ht="11.1" customHeight="1" x14ac:dyDescent="0.2">
      <c r="A20" s="52" t="s">
        <v>677</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240">
        <v>207.07499999999999</v>
      </c>
      <c r="BB20" s="240">
        <v>221.57499999999999</v>
      </c>
      <c r="BC20" s="240">
        <v>237.1</v>
      </c>
      <c r="BD20" s="240">
        <v>246.7</v>
      </c>
      <c r="BE20" s="240">
        <v>234.5</v>
      </c>
      <c r="BF20" s="240">
        <v>228.38</v>
      </c>
      <c r="BG20" s="240">
        <v>232.65</v>
      </c>
      <c r="BH20" s="333">
        <v>233.2099</v>
      </c>
      <c r="BI20" s="333">
        <v>221.84620000000001</v>
      </c>
      <c r="BJ20" s="333">
        <v>213.84639999999999</v>
      </c>
      <c r="BK20" s="333">
        <v>207.63229999999999</v>
      </c>
      <c r="BL20" s="333">
        <v>212.45140000000001</v>
      </c>
      <c r="BM20" s="333">
        <v>225.52860000000001</v>
      </c>
      <c r="BN20" s="333">
        <v>237.7946</v>
      </c>
      <c r="BO20" s="333">
        <v>246.3159</v>
      </c>
      <c r="BP20" s="333">
        <v>251.33519999999999</v>
      </c>
      <c r="BQ20" s="333">
        <v>251.90960000000001</v>
      </c>
      <c r="BR20" s="333">
        <v>251.32259999999999</v>
      </c>
      <c r="BS20" s="333">
        <v>246.54390000000001</v>
      </c>
      <c r="BT20" s="333">
        <v>240.77019999999999</v>
      </c>
      <c r="BU20" s="333">
        <v>235.77979999999999</v>
      </c>
      <c r="BV20" s="333">
        <v>229.89150000000001</v>
      </c>
    </row>
    <row r="21" spans="1:74" ht="11.1" customHeight="1" x14ac:dyDescent="0.2">
      <c r="A21" s="52" t="s">
        <v>678</v>
      </c>
      <c r="B21" s="151" t="s">
        <v>1034</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240">
        <v>209</v>
      </c>
      <c r="BB21" s="240">
        <v>215.15</v>
      </c>
      <c r="BC21" s="240">
        <v>231.46</v>
      </c>
      <c r="BD21" s="240">
        <v>242.25</v>
      </c>
      <c r="BE21" s="240">
        <v>240.45</v>
      </c>
      <c r="BF21" s="240">
        <v>235.06</v>
      </c>
      <c r="BG21" s="240">
        <v>239.42500000000001</v>
      </c>
      <c r="BH21" s="333">
        <v>244.2055</v>
      </c>
      <c r="BI21" s="333">
        <v>247.98509999999999</v>
      </c>
      <c r="BJ21" s="333">
        <v>253.8716</v>
      </c>
      <c r="BK21" s="333">
        <v>254.36150000000001</v>
      </c>
      <c r="BL21" s="333">
        <v>259.1259</v>
      </c>
      <c r="BM21" s="333">
        <v>265.04750000000001</v>
      </c>
      <c r="BN21" s="333">
        <v>261.48149999999998</v>
      </c>
      <c r="BO21" s="333">
        <v>261.86290000000002</v>
      </c>
      <c r="BP21" s="333">
        <v>264.08120000000002</v>
      </c>
      <c r="BQ21" s="333">
        <v>265.678</v>
      </c>
      <c r="BR21" s="333">
        <v>270.19630000000001</v>
      </c>
      <c r="BS21" s="333">
        <v>275.3322</v>
      </c>
      <c r="BT21" s="333">
        <v>278.52940000000001</v>
      </c>
      <c r="BU21" s="333">
        <v>282.59070000000003</v>
      </c>
      <c r="BV21" s="333">
        <v>284.76440000000002</v>
      </c>
    </row>
    <row r="22" spans="1:74" ht="11.1" customHeight="1" x14ac:dyDescent="0.2">
      <c r="A22" s="52" t="s">
        <v>638</v>
      </c>
      <c r="B22" s="151" t="s">
        <v>705</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192.3</v>
      </c>
      <c r="BA22" s="240">
        <v>194.7</v>
      </c>
      <c r="BB22" s="240">
        <v>198.9</v>
      </c>
      <c r="BC22" s="240">
        <v>209.7</v>
      </c>
      <c r="BD22" s="240">
        <v>215.5</v>
      </c>
      <c r="BE22" s="240">
        <v>213</v>
      </c>
      <c r="BF22" s="240">
        <v>207.3</v>
      </c>
      <c r="BG22" s="240">
        <v>217.22659999999999</v>
      </c>
      <c r="BH22" s="333">
        <v>226.39359999999999</v>
      </c>
      <c r="BI22" s="333">
        <v>234.10820000000001</v>
      </c>
      <c r="BJ22" s="333">
        <v>245.3707</v>
      </c>
      <c r="BK22" s="333">
        <v>254.48759999999999</v>
      </c>
      <c r="BL22" s="333">
        <v>254.35230000000001</v>
      </c>
      <c r="BM22" s="333">
        <v>254.44370000000001</v>
      </c>
      <c r="BN22" s="333">
        <v>248.92009999999999</v>
      </c>
      <c r="BO22" s="333">
        <v>250.6695</v>
      </c>
      <c r="BP22" s="333">
        <v>251.55019999999999</v>
      </c>
      <c r="BQ22" s="333">
        <v>253.9314</v>
      </c>
      <c r="BR22" s="333">
        <v>257.19900000000001</v>
      </c>
      <c r="BS22" s="333">
        <v>259.86720000000003</v>
      </c>
      <c r="BT22" s="333">
        <v>265.4393</v>
      </c>
      <c r="BU22" s="333">
        <v>272.10520000000002</v>
      </c>
      <c r="BV22" s="333">
        <v>276.28230000000002</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48"/>
      <c r="AZ23" s="748"/>
      <c r="BA23" s="748"/>
      <c r="BB23" s="748"/>
      <c r="BC23" s="748"/>
      <c r="BD23" s="748"/>
      <c r="BE23" s="748"/>
      <c r="BF23" s="748"/>
      <c r="BG23" s="758"/>
      <c r="BH23" s="413"/>
      <c r="BI23" s="413"/>
      <c r="BJ23" s="413"/>
      <c r="BK23" s="413"/>
      <c r="BL23" s="413"/>
      <c r="BM23" s="413"/>
      <c r="BN23" s="413"/>
      <c r="BO23" s="413"/>
      <c r="BP23" s="413"/>
      <c r="BQ23" s="413"/>
      <c r="BR23" s="413"/>
      <c r="BS23" s="413"/>
      <c r="BT23" s="413"/>
      <c r="BU23" s="413"/>
      <c r="BV23" s="413"/>
    </row>
    <row r="24" spans="1:74" ht="11.1" customHeight="1" x14ac:dyDescent="0.2">
      <c r="A24" s="52" t="s">
        <v>957</v>
      </c>
      <c r="B24" s="151" t="s">
        <v>143</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216">
        <v>2.3514900000000001</v>
      </c>
      <c r="AZ24" s="216">
        <v>2.04867</v>
      </c>
      <c r="BA24" s="216">
        <v>1.78087</v>
      </c>
      <c r="BB24" s="216">
        <v>1.97451</v>
      </c>
      <c r="BC24" s="216">
        <v>1.97966</v>
      </c>
      <c r="BD24" s="216">
        <v>2.6646100000000001</v>
      </c>
      <c r="BE24" s="216">
        <v>2.90666</v>
      </c>
      <c r="BF24" s="216">
        <v>2.90666</v>
      </c>
      <c r="BG24" s="216">
        <v>3.0817600000000001</v>
      </c>
      <c r="BH24" s="327">
        <v>3.0044789999999999</v>
      </c>
      <c r="BI24" s="327">
        <v>3.0899679999999998</v>
      </c>
      <c r="BJ24" s="327">
        <v>3.290613</v>
      </c>
      <c r="BK24" s="327">
        <v>3.4143849999999998</v>
      </c>
      <c r="BL24" s="327">
        <v>3.4227370000000001</v>
      </c>
      <c r="BM24" s="327">
        <v>3.3139029999999998</v>
      </c>
      <c r="BN24" s="327">
        <v>3.0432809999999999</v>
      </c>
      <c r="BO24" s="327">
        <v>2.9899930000000001</v>
      </c>
      <c r="BP24" s="327">
        <v>2.9779390000000001</v>
      </c>
      <c r="BQ24" s="327">
        <v>2.9969790000000001</v>
      </c>
      <c r="BR24" s="327">
        <v>3.0678329999999998</v>
      </c>
      <c r="BS24" s="327">
        <v>3.0766399999999998</v>
      </c>
      <c r="BT24" s="327">
        <v>3.135948</v>
      </c>
      <c r="BU24" s="327">
        <v>3.2332380000000001</v>
      </c>
      <c r="BV24" s="327">
        <v>3.2973699999999999</v>
      </c>
    </row>
    <row r="25" spans="1:74" ht="11.1" customHeight="1" x14ac:dyDescent="0.2">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216">
        <v>1.7290000000000001</v>
      </c>
      <c r="BB25" s="216">
        <v>1.917</v>
      </c>
      <c r="BC25" s="216">
        <v>1.9219999999999999</v>
      </c>
      <c r="BD25" s="216">
        <v>2.5870000000000002</v>
      </c>
      <c r="BE25" s="216">
        <v>2.8220000000000001</v>
      </c>
      <c r="BF25" s="216">
        <v>2.8220000000000001</v>
      </c>
      <c r="BG25" s="216">
        <v>2.992</v>
      </c>
      <c r="BH25" s="327">
        <v>2.9169700000000001</v>
      </c>
      <c r="BI25" s="327">
        <v>2.9999690000000001</v>
      </c>
      <c r="BJ25" s="327">
        <v>3.1947700000000001</v>
      </c>
      <c r="BK25" s="327">
        <v>3.314937</v>
      </c>
      <c r="BL25" s="327">
        <v>3.323045</v>
      </c>
      <c r="BM25" s="327">
        <v>3.217381</v>
      </c>
      <c r="BN25" s="327">
        <v>2.9546420000000002</v>
      </c>
      <c r="BO25" s="327">
        <v>2.9029060000000002</v>
      </c>
      <c r="BP25" s="327">
        <v>2.891203</v>
      </c>
      <c r="BQ25" s="327">
        <v>2.9096880000000001</v>
      </c>
      <c r="BR25" s="327">
        <v>2.978478</v>
      </c>
      <c r="BS25" s="327">
        <v>2.9870290000000002</v>
      </c>
      <c r="BT25" s="327">
        <v>3.04461</v>
      </c>
      <c r="BU25" s="327">
        <v>3.1390660000000001</v>
      </c>
      <c r="BV25" s="327">
        <v>3.20133</v>
      </c>
    </row>
    <row r="26" spans="1:74" ht="11.1" customHeight="1" x14ac:dyDescent="0.2">
      <c r="A26" s="52"/>
      <c r="B26" s="53" t="s">
        <v>1296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330"/>
      <c r="BI26" s="330"/>
      <c r="BJ26" s="330"/>
      <c r="BK26" s="330"/>
      <c r="BL26" s="330"/>
      <c r="BM26" s="330"/>
      <c r="BN26" s="330"/>
      <c r="BO26" s="330"/>
      <c r="BP26" s="330"/>
      <c r="BQ26" s="330"/>
      <c r="BR26" s="330"/>
      <c r="BS26" s="330"/>
      <c r="BT26" s="330"/>
      <c r="BU26" s="330"/>
      <c r="BV26" s="330"/>
    </row>
    <row r="27" spans="1:74" ht="11.1" customHeight="1" x14ac:dyDescent="0.2">
      <c r="A27" s="52" t="s">
        <v>896</v>
      </c>
      <c r="B27" s="151" t="s">
        <v>540</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5.69</v>
      </c>
      <c r="AB27" s="216">
        <v>6.63</v>
      </c>
      <c r="AC27" s="216">
        <v>6.47</v>
      </c>
      <c r="AD27" s="216">
        <v>5.85</v>
      </c>
      <c r="AE27" s="216">
        <v>5.74</v>
      </c>
      <c r="AF27" s="216">
        <v>5.46</v>
      </c>
      <c r="AG27" s="216">
        <v>5.43</v>
      </c>
      <c r="AH27" s="216">
        <v>4.96</v>
      </c>
      <c r="AI27" s="216">
        <v>5.0199999999999996</v>
      </c>
      <c r="AJ27" s="216">
        <v>5.03</v>
      </c>
      <c r="AK27" s="216">
        <v>5.0199999999999996</v>
      </c>
      <c r="AL27" s="216">
        <v>5.62</v>
      </c>
      <c r="AM27" s="216">
        <v>4.87</v>
      </c>
      <c r="AN27" s="216">
        <v>4.71</v>
      </c>
      <c r="AO27" s="216">
        <v>4.43</v>
      </c>
      <c r="AP27" s="216">
        <v>3.94</v>
      </c>
      <c r="AQ27" s="216">
        <v>3.56</v>
      </c>
      <c r="AR27" s="216">
        <v>3.74</v>
      </c>
      <c r="AS27" s="216">
        <v>3.73</v>
      </c>
      <c r="AT27" s="216">
        <v>3.77</v>
      </c>
      <c r="AU27" s="216">
        <v>3.63</v>
      </c>
      <c r="AV27" s="216">
        <v>3.52</v>
      </c>
      <c r="AW27" s="216">
        <v>3.26</v>
      </c>
      <c r="AX27" s="216">
        <v>3.45</v>
      </c>
      <c r="AY27" s="216">
        <v>3.62</v>
      </c>
      <c r="AZ27" s="216">
        <v>3.63</v>
      </c>
      <c r="BA27" s="216">
        <v>3.04</v>
      </c>
      <c r="BB27" s="216">
        <v>3</v>
      </c>
      <c r="BC27" s="216">
        <v>2.91</v>
      </c>
      <c r="BD27" s="216">
        <v>2.88</v>
      </c>
      <c r="BE27" s="216">
        <v>3.56</v>
      </c>
      <c r="BF27" s="216">
        <v>3.8811290000000001</v>
      </c>
      <c r="BG27" s="216">
        <v>3.767252</v>
      </c>
      <c r="BH27" s="327">
        <v>4.0320309999999999</v>
      </c>
      <c r="BI27" s="327">
        <v>4.2135129999999998</v>
      </c>
      <c r="BJ27" s="327">
        <v>4.5401689999999997</v>
      </c>
      <c r="BK27" s="327">
        <v>4.8118100000000004</v>
      </c>
      <c r="BL27" s="327">
        <v>4.8231149999999996</v>
      </c>
      <c r="BM27" s="327">
        <v>4.6125319999999999</v>
      </c>
      <c r="BN27" s="327">
        <v>4.1773150000000001</v>
      </c>
      <c r="BO27" s="327">
        <v>3.9212699999999998</v>
      </c>
      <c r="BP27" s="327">
        <v>3.8500260000000002</v>
      </c>
      <c r="BQ27" s="327">
        <v>3.9886520000000001</v>
      </c>
      <c r="BR27" s="327">
        <v>4.0063409999999999</v>
      </c>
      <c r="BS27" s="327">
        <v>4.0097230000000001</v>
      </c>
      <c r="BT27" s="327">
        <v>4.1256279999999999</v>
      </c>
      <c r="BU27" s="327">
        <v>4.3138639999999997</v>
      </c>
      <c r="BV27" s="327">
        <v>4.6356729999999997</v>
      </c>
    </row>
    <row r="28" spans="1:74" ht="11.1" customHeight="1" x14ac:dyDescent="0.2">
      <c r="A28" s="52" t="s">
        <v>886</v>
      </c>
      <c r="B28" s="151" t="s">
        <v>541</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9.35</v>
      </c>
      <c r="AD28" s="216">
        <v>9.49</v>
      </c>
      <c r="AE28" s="216">
        <v>9.6999999999999993</v>
      </c>
      <c r="AF28" s="216">
        <v>9.94</v>
      </c>
      <c r="AG28" s="216">
        <v>10.06</v>
      </c>
      <c r="AH28" s="216">
        <v>9.67</v>
      </c>
      <c r="AI28" s="216">
        <v>9.39</v>
      </c>
      <c r="AJ28" s="216">
        <v>8.9700000000000006</v>
      </c>
      <c r="AK28" s="216">
        <v>8.2899999999999991</v>
      </c>
      <c r="AL28" s="216">
        <v>8.5299999999999994</v>
      </c>
      <c r="AM28" s="216">
        <v>8.14</v>
      </c>
      <c r="AN28" s="216">
        <v>7.81</v>
      </c>
      <c r="AO28" s="216">
        <v>7.84</v>
      </c>
      <c r="AP28" s="216">
        <v>8.02</v>
      </c>
      <c r="AQ28" s="216">
        <v>8.1300000000000008</v>
      </c>
      <c r="AR28" s="216">
        <v>8.52</v>
      </c>
      <c r="AS28" s="216">
        <v>8.49</v>
      </c>
      <c r="AT28" s="216">
        <v>8.4499999999999993</v>
      </c>
      <c r="AU28" s="216">
        <v>8.42</v>
      </c>
      <c r="AV28" s="216">
        <v>7.78</v>
      </c>
      <c r="AW28" s="216">
        <v>7.39</v>
      </c>
      <c r="AX28" s="216">
        <v>7.22</v>
      </c>
      <c r="AY28" s="216">
        <v>6.74</v>
      </c>
      <c r="AZ28" s="216">
        <v>6.82</v>
      </c>
      <c r="BA28" s="216">
        <v>7.05</v>
      </c>
      <c r="BB28" s="216">
        <v>6.94</v>
      </c>
      <c r="BC28" s="216">
        <v>7.35</v>
      </c>
      <c r="BD28" s="216">
        <v>7.7</v>
      </c>
      <c r="BE28" s="216">
        <v>8.11</v>
      </c>
      <c r="BF28" s="216">
        <v>8.4213389999999997</v>
      </c>
      <c r="BG28" s="216">
        <v>8.4348609999999997</v>
      </c>
      <c r="BH28" s="327">
        <v>8.1080459999999999</v>
      </c>
      <c r="BI28" s="327">
        <v>7.8448419999999999</v>
      </c>
      <c r="BJ28" s="327">
        <v>7.7668679999999997</v>
      </c>
      <c r="BK28" s="327">
        <v>7.9822899999999999</v>
      </c>
      <c r="BL28" s="327">
        <v>8.0938210000000002</v>
      </c>
      <c r="BM28" s="327">
        <v>8.3505230000000008</v>
      </c>
      <c r="BN28" s="327">
        <v>8.344265</v>
      </c>
      <c r="BO28" s="327">
        <v>8.4936150000000001</v>
      </c>
      <c r="BP28" s="327">
        <v>8.6701119999999996</v>
      </c>
      <c r="BQ28" s="327">
        <v>8.7934660000000004</v>
      </c>
      <c r="BR28" s="327">
        <v>8.8949820000000006</v>
      </c>
      <c r="BS28" s="327">
        <v>8.7897909999999992</v>
      </c>
      <c r="BT28" s="327">
        <v>8.4896039999999999</v>
      </c>
      <c r="BU28" s="327">
        <v>8.1546669999999999</v>
      </c>
      <c r="BV28" s="327">
        <v>8.0371919999999992</v>
      </c>
    </row>
    <row r="29" spans="1:74" ht="11.1" customHeight="1" x14ac:dyDescent="0.2">
      <c r="A29" s="52" t="s">
        <v>684</v>
      </c>
      <c r="B29" s="151" t="s">
        <v>542</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9.08</v>
      </c>
      <c r="AO29" s="216">
        <v>9.2799999999999994</v>
      </c>
      <c r="AP29" s="216">
        <v>10.44</v>
      </c>
      <c r="AQ29" s="216">
        <v>12.73</v>
      </c>
      <c r="AR29" s="216">
        <v>15.07</v>
      </c>
      <c r="AS29" s="216">
        <v>16.28</v>
      </c>
      <c r="AT29" s="216">
        <v>16.89</v>
      </c>
      <c r="AU29" s="216">
        <v>16.399999999999999</v>
      </c>
      <c r="AV29" s="216">
        <v>12.6</v>
      </c>
      <c r="AW29" s="216">
        <v>10.02</v>
      </c>
      <c r="AX29" s="216">
        <v>9.27</v>
      </c>
      <c r="AY29" s="216">
        <v>8.3000000000000007</v>
      </c>
      <c r="AZ29" s="216">
        <v>8.3800000000000008</v>
      </c>
      <c r="BA29" s="216">
        <v>9.2100000000000009</v>
      </c>
      <c r="BB29" s="216">
        <v>9.65</v>
      </c>
      <c r="BC29" s="216">
        <v>11.63</v>
      </c>
      <c r="BD29" s="216">
        <v>14.48</v>
      </c>
      <c r="BE29" s="216">
        <v>16.59</v>
      </c>
      <c r="BF29" s="216">
        <v>17.039899999999999</v>
      </c>
      <c r="BG29" s="216">
        <v>16.121220000000001</v>
      </c>
      <c r="BH29" s="327">
        <v>13.08203</v>
      </c>
      <c r="BI29" s="327">
        <v>10.692600000000001</v>
      </c>
      <c r="BJ29" s="327">
        <v>9.9072820000000004</v>
      </c>
      <c r="BK29" s="327">
        <v>9.6995850000000008</v>
      </c>
      <c r="BL29" s="327">
        <v>9.9522899999999996</v>
      </c>
      <c r="BM29" s="327">
        <v>10.52868</v>
      </c>
      <c r="BN29" s="327">
        <v>11.3718</v>
      </c>
      <c r="BO29" s="327">
        <v>13.052989999999999</v>
      </c>
      <c r="BP29" s="327">
        <v>15.203609999999999</v>
      </c>
      <c r="BQ29" s="327">
        <v>16.601510000000001</v>
      </c>
      <c r="BR29" s="327">
        <v>17.226279999999999</v>
      </c>
      <c r="BS29" s="327">
        <v>16.30818</v>
      </c>
      <c r="BT29" s="327">
        <v>13.36734</v>
      </c>
      <c r="BU29" s="327">
        <v>10.887</v>
      </c>
      <c r="BV29" s="327">
        <v>9.9981799999999996</v>
      </c>
    </row>
    <row r="30" spans="1:74" ht="11.1" customHeight="1" x14ac:dyDescent="0.2">
      <c r="A30" s="49"/>
      <c r="B30" s="54" t="s">
        <v>1261</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48"/>
      <c r="AZ30" s="748"/>
      <c r="BA30" s="748"/>
      <c r="BB30" s="748"/>
      <c r="BC30" s="748"/>
      <c r="BD30" s="748"/>
      <c r="BE30" s="748"/>
      <c r="BF30" s="748"/>
      <c r="BG30" s="748"/>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48"/>
      <c r="AZ31" s="748"/>
      <c r="BA31" s="748"/>
      <c r="BB31" s="748"/>
      <c r="BC31" s="748"/>
      <c r="BD31" s="748"/>
      <c r="BE31" s="748"/>
      <c r="BF31" s="748"/>
      <c r="BG31" s="748"/>
      <c r="BH31" s="413"/>
      <c r="BI31" s="413"/>
      <c r="BJ31" s="413"/>
      <c r="BK31" s="413"/>
      <c r="BL31" s="413"/>
      <c r="BM31" s="413"/>
      <c r="BN31" s="413"/>
      <c r="BO31" s="413"/>
      <c r="BP31" s="413"/>
      <c r="BQ31" s="413"/>
      <c r="BR31" s="413"/>
      <c r="BS31" s="413"/>
      <c r="BT31" s="413"/>
      <c r="BU31" s="413"/>
      <c r="BV31" s="413"/>
    </row>
    <row r="32" spans="1:74" ht="11.1" customHeight="1" x14ac:dyDescent="0.2">
      <c r="A32" s="52" t="s">
        <v>681</v>
      </c>
      <c r="B32" s="151" t="s">
        <v>543</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2.29</v>
      </c>
      <c r="AN32" s="216">
        <v>2.2599999999999998</v>
      </c>
      <c r="AO32" s="216">
        <v>2.2599999999999998</v>
      </c>
      <c r="AP32" s="216">
        <v>2.23</v>
      </c>
      <c r="AQ32" s="216">
        <v>2.2599999999999998</v>
      </c>
      <c r="AR32" s="216">
        <v>2.25</v>
      </c>
      <c r="AS32" s="216">
        <v>2.21</v>
      </c>
      <c r="AT32" s="216">
        <v>2.23</v>
      </c>
      <c r="AU32" s="216">
        <v>2.2200000000000002</v>
      </c>
      <c r="AV32" s="216">
        <v>2.14</v>
      </c>
      <c r="AW32" s="216">
        <v>2.15</v>
      </c>
      <c r="AX32" s="216">
        <v>2.16</v>
      </c>
      <c r="AY32" s="216">
        <v>2.12</v>
      </c>
      <c r="AZ32" s="216">
        <v>2.11</v>
      </c>
      <c r="BA32" s="216">
        <v>2.1800000000000002</v>
      </c>
      <c r="BB32" s="216">
        <v>2.16</v>
      </c>
      <c r="BC32" s="216">
        <v>2.16</v>
      </c>
      <c r="BD32" s="216">
        <v>2.1024225139000001</v>
      </c>
      <c r="BE32" s="216">
        <v>2.1167864137999999</v>
      </c>
      <c r="BF32" s="216">
        <v>2.213962</v>
      </c>
      <c r="BG32" s="216">
        <v>2.1817859999999998</v>
      </c>
      <c r="BH32" s="327">
        <v>2.1779220000000001</v>
      </c>
      <c r="BI32" s="327">
        <v>2.183875</v>
      </c>
      <c r="BJ32" s="327">
        <v>2.208043</v>
      </c>
      <c r="BK32" s="327">
        <v>2.1925129999999999</v>
      </c>
      <c r="BL32" s="327">
        <v>2.2138580000000001</v>
      </c>
      <c r="BM32" s="327">
        <v>2.209298</v>
      </c>
      <c r="BN32" s="327">
        <v>2.1906189999999999</v>
      </c>
      <c r="BO32" s="327">
        <v>2.2555040000000002</v>
      </c>
      <c r="BP32" s="327">
        <v>2.2642989999999998</v>
      </c>
      <c r="BQ32" s="327">
        <v>2.2787199999999999</v>
      </c>
      <c r="BR32" s="327">
        <v>2.2810009999999998</v>
      </c>
      <c r="BS32" s="327">
        <v>2.2493050000000001</v>
      </c>
      <c r="BT32" s="327">
        <v>2.2537500000000001</v>
      </c>
      <c r="BU32" s="327">
        <v>2.2222080000000002</v>
      </c>
      <c r="BV32" s="327">
        <v>2.229101</v>
      </c>
    </row>
    <row r="33" spans="1:74" ht="11.1" customHeight="1" x14ac:dyDescent="0.2">
      <c r="A33" s="52" t="s">
        <v>683</v>
      </c>
      <c r="B33" s="151" t="s">
        <v>544</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4.0999999999999996</v>
      </c>
      <c r="AN33" s="216">
        <v>4.68</v>
      </c>
      <c r="AO33" s="216">
        <v>3.54</v>
      </c>
      <c r="AP33" s="216">
        <v>3.09</v>
      </c>
      <c r="AQ33" s="216">
        <v>3.14</v>
      </c>
      <c r="AR33" s="216">
        <v>3.12</v>
      </c>
      <c r="AS33" s="216">
        <v>3.11</v>
      </c>
      <c r="AT33" s="216">
        <v>3.11</v>
      </c>
      <c r="AU33" s="216">
        <v>3.06</v>
      </c>
      <c r="AV33" s="216">
        <v>2.91</v>
      </c>
      <c r="AW33" s="216">
        <v>2.65</v>
      </c>
      <c r="AX33" s="216">
        <v>2.59</v>
      </c>
      <c r="AY33" s="216">
        <v>3.01</v>
      </c>
      <c r="AZ33" s="216">
        <v>2.7</v>
      </c>
      <c r="BA33" s="216">
        <v>2.23</v>
      </c>
      <c r="BB33" s="216">
        <v>2.42</v>
      </c>
      <c r="BC33" s="216">
        <v>2.4</v>
      </c>
      <c r="BD33" s="216">
        <v>2.6708123210000001</v>
      </c>
      <c r="BE33" s="216">
        <v>2.9732085435000002</v>
      </c>
      <c r="BF33" s="216">
        <v>3.2478319999999998</v>
      </c>
      <c r="BG33" s="216">
        <v>3.368455</v>
      </c>
      <c r="BH33" s="327">
        <v>3.4183979999999998</v>
      </c>
      <c r="BI33" s="327">
        <v>3.5952709999999999</v>
      </c>
      <c r="BJ33" s="327">
        <v>4.0110150000000004</v>
      </c>
      <c r="BK33" s="327">
        <v>4.2528689999999996</v>
      </c>
      <c r="BL33" s="327">
        <v>4.2771460000000001</v>
      </c>
      <c r="BM33" s="327">
        <v>3.9475009999999999</v>
      </c>
      <c r="BN33" s="327">
        <v>3.603183</v>
      </c>
      <c r="BO33" s="327">
        <v>3.3814579999999999</v>
      </c>
      <c r="BP33" s="327">
        <v>3.2661600000000002</v>
      </c>
      <c r="BQ33" s="327">
        <v>3.188866</v>
      </c>
      <c r="BR33" s="327">
        <v>3.2531970000000001</v>
      </c>
      <c r="BS33" s="327">
        <v>3.3959800000000002</v>
      </c>
      <c r="BT33" s="327">
        <v>3.589105</v>
      </c>
      <c r="BU33" s="327">
        <v>3.7943129999999998</v>
      </c>
      <c r="BV33" s="327">
        <v>4.0152359999999998</v>
      </c>
    </row>
    <row r="34" spans="1:74" ht="11.1" customHeight="1" x14ac:dyDescent="0.2">
      <c r="A34" s="52" t="s">
        <v>682</v>
      </c>
      <c r="B34" s="651" t="s">
        <v>1262</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7.8</v>
      </c>
      <c r="AY34" s="216">
        <v>6.98</v>
      </c>
      <c r="AZ34" s="216">
        <v>5.71</v>
      </c>
      <c r="BA34" s="216">
        <v>5.59</v>
      </c>
      <c r="BB34" s="216">
        <v>7.5</v>
      </c>
      <c r="BC34" s="216">
        <v>9.02</v>
      </c>
      <c r="BD34" s="216">
        <v>8.8699999999999992</v>
      </c>
      <c r="BE34" s="216">
        <v>8.8947240000000001</v>
      </c>
      <c r="BF34" s="216">
        <v>8.8781990000000004</v>
      </c>
      <c r="BG34" s="216">
        <v>9.1682600000000001</v>
      </c>
      <c r="BH34" s="327">
        <v>9.1079159999999995</v>
      </c>
      <c r="BI34" s="327">
        <v>9.2531850000000002</v>
      </c>
      <c r="BJ34" s="327">
        <v>9.2777619999999992</v>
      </c>
      <c r="BK34" s="327">
        <v>9.0398490000000002</v>
      </c>
      <c r="BL34" s="327">
        <v>9.0076009999999993</v>
      </c>
      <c r="BM34" s="327">
        <v>9.4424109999999999</v>
      </c>
      <c r="BN34" s="327">
        <v>9.9676550000000006</v>
      </c>
      <c r="BO34" s="327">
        <v>9.4493170000000006</v>
      </c>
      <c r="BP34" s="327">
        <v>10.001580000000001</v>
      </c>
      <c r="BQ34" s="327">
        <v>9.6796279999999992</v>
      </c>
      <c r="BR34" s="327">
        <v>9.6294260000000005</v>
      </c>
      <c r="BS34" s="327">
        <v>9.9134890000000002</v>
      </c>
      <c r="BT34" s="327">
        <v>9.851369</v>
      </c>
      <c r="BU34" s="327">
        <v>10.004149999999999</v>
      </c>
      <c r="BV34" s="327">
        <v>10.17001</v>
      </c>
    </row>
    <row r="35" spans="1:74" ht="11.1" customHeight="1" x14ac:dyDescent="0.2">
      <c r="A35" s="52" t="s">
        <v>20</v>
      </c>
      <c r="B35" s="151" t="s">
        <v>551</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13.35</v>
      </c>
      <c r="AN35" s="216">
        <v>16.41</v>
      </c>
      <c r="AO35" s="216">
        <v>15.53</v>
      </c>
      <c r="AP35" s="216">
        <v>14.81</v>
      </c>
      <c r="AQ35" s="216">
        <v>15.31</v>
      </c>
      <c r="AR35" s="216">
        <v>15.3</v>
      </c>
      <c r="AS35" s="216">
        <v>14.34</v>
      </c>
      <c r="AT35" s="216">
        <v>13.04</v>
      </c>
      <c r="AU35" s="216">
        <v>12.01</v>
      </c>
      <c r="AV35" s="216">
        <v>12.44</v>
      </c>
      <c r="AW35" s="216">
        <v>12.37</v>
      </c>
      <c r="AX35" s="216">
        <v>10.56</v>
      </c>
      <c r="AY35" s="216">
        <v>8.92</v>
      </c>
      <c r="AZ35" s="216">
        <v>8.7799999999999994</v>
      </c>
      <c r="BA35" s="216">
        <v>9.51</v>
      </c>
      <c r="BB35" s="216">
        <v>10.029999999999999</v>
      </c>
      <c r="BC35" s="216">
        <v>10.75</v>
      </c>
      <c r="BD35" s="216">
        <v>12.22</v>
      </c>
      <c r="BE35" s="216">
        <v>11.81607</v>
      </c>
      <c r="BF35" s="216">
        <v>12.049110000000001</v>
      </c>
      <c r="BG35" s="216">
        <v>12.448539999999999</v>
      </c>
      <c r="BH35" s="327">
        <v>12.9316</v>
      </c>
      <c r="BI35" s="327">
        <v>13.06906</v>
      </c>
      <c r="BJ35" s="327">
        <v>13.369020000000001</v>
      </c>
      <c r="BK35" s="327">
        <v>13.879659999999999</v>
      </c>
      <c r="BL35" s="327">
        <v>13.77094</v>
      </c>
      <c r="BM35" s="327">
        <v>13.62445</v>
      </c>
      <c r="BN35" s="327">
        <v>13.78234</v>
      </c>
      <c r="BO35" s="327">
        <v>14.002000000000001</v>
      </c>
      <c r="BP35" s="327">
        <v>13.920489999999999</v>
      </c>
      <c r="BQ35" s="327">
        <v>14.04734</v>
      </c>
      <c r="BR35" s="327">
        <v>14.49216</v>
      </c>
      <c r="BS35" s="327">
        <v>14.86214</v>
      </c>
      <c r="BT35" s="327">
        <v>15.43629</v>
      </c>
      <c r="BU35" s="327">
        <v>15.602679999999999</v>
      </c>
      <c r="BV35" s="327">
        <v>15.5039</v>
      </c>
    </row>
    <row r="36" spans="1:74" ht="11.1" customHeight="1" x14ac:dyDescent="0.2">
      <c r="A36" s="52"/>
      <c r="B36" s="55" t="s">
        <v>1297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540</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6.64</v>
      </c>
      <c r="AN37" s="486">
        <v>6.91</v>
      </c>
      <c r="AO37" s="486">
        <v>6.81</v>
      </c>
      <c r="AP37" s="486">
        <v>6.6</v>
      </c>
      <c r="AQ37" s="486">
        <v>6.71</v>
      </c>
      <c r="AR37" s="486">
        <v>7.1</v>
      </c>
      <c r="AS37" s="486">
        <v>7.44</v>
      </c>
      <c r="AT37" s="486">
        <v>7.33</v>
      </c>
      <c r="AU37" s="486">
        <v>7.18</v>
      </c>
      <c r="AV37" s="486">
        <v>6.87</v>
      </c>
      <c r="AW37" s="486">
        <v>6.59</v>
      </c>
      <c r="AX37" s="486">
        <v>6.42</v>
      </c>
      <c r="AY37" s="486">
        <v>6.41</v>
      </c>
      <c r="AZ37" s="486">
        <v>6.38</v>
      </c>
      <c r="BA37" s="486">
        <v>6.47</v>
      </c>
      <c r="BB37" s="486">
        <v>6.39</v>
      </c>
      <c r="BC37" s="486">
        <v>6.54</v>
      </c>
      <c r="BD37" s="486">
        <v>7.03</v>
      </c>
      <c r="BE37" s="486">
        <v>7.23</v>
      </c>
      <c r="BF37" s="486">
        <v>7.2850169999999999</v>
      </c>
      <c r="BG37" s="486">
        <v>7.1235309999999998</v>
      </c>
      <c r="BH37" s="487">
        <v>6.7813610000000004</v>
      </c>
      <c r="BI37" s="487">
        <v>6.6126959999999997</v>
      </c>
      <c r="BJ37" s="487">
        <v>6.5829190000000004</v>
      </c>
      <c r="BK37" s="487">
        <v>6.4897210000000003</v>
      </c>
      <c r="BL37" s="487">
        <v>6.5488580000000001</v>
      </c>
      <c r="BM37" s="487">
        <v>6.634512</v>
      </c>
      <c r="BN37" s="487">
        <v>6.5366980000000003</v>
      </c>
      <c r="BO37" s="487">
        <v>6.7083560000000002</v>
      </c>
      <c r="BP37" s="487">
        <v>7.2690590000000004</v>
      </c>
      <c r="BQ37" s="487">
        <v>7.4467270000000001</v>
      </c>
      <c r="BR37" s="487">
        <v>7.3950290000000001</v>
      </c>
      <c r="BS37" s="487">
        <v>7.2666339999999998</v>
      </c>
      <c r="BT37" s="487">
        <v>6.9508650000000003</v>
      </c>
      <c r="BU37" s="487">
        <v>6.7430060000000003</v>
      </c>
      <c r="BV37" s="487">
        <v>6.6904779999999997</v>
      </c>
    </row>
    <row r="38" spans="1:74" ht="11.1" customHeight="1" x14ac:dyDescent="0.2">
      <c r="A38" s="56" t="s">
        <v>8</v>
      </c>
      <c r="B38" s="152" t="s">
        <v>541</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10.26</v>
      </c>
      <c r="AN38" s="486">
        <v>10.6</v>
      </c>
      <c r="AO38" s="486">
        <v>10.52</v>
      </c>
      <c r="AP38" s="486">
        <v>10.32</v>
      </c>
      <c r="AQ38" s="486">
        <v>10.44</v>
      </c>
      <c r="AR38" s="486">
        <v>10.81</v>
      </c>
      <c r="AS38" s="486">
        <v>11.02</v>
      </c>
      <c r="AT38" s="486">
        <v>10.9</v>
      </c>
      <c r="AU38" s="486">
        <v>10.94</v>
      </c>
      <c r="AV38" s="486">
        <v>10.69</v>
      </c>
      <c r="AW38" s="486">
        <v>10.27</v>
      </c>
      <c r="AX38" s="486">
        <v>10.11</v>
      </c>
      <c r="AY38" s="486">
        <v>9.98</v>
      </c>
      <c r="AZ38" s="486">
        <v>10.15</v>
      </c>
      <c r="BA38" s="486">
        <v>10.130000000000001</v>
      </c>
      <c r="BB38" s="486">
        <v>10.09</v>
      </c>
      <c r="BC38" s="486">
        <v>10.25</v>
      </c>
      <c r="BD38" s="486">
        <v>10.58</v>
      </c>
      <c r="BE38" s="486">
        <v>10.62</v>
      </c>
      <c r="BF38" s="486">
        <v>10.719849999999999</v>
      </c>
      <c r="BG38" s="486">
        <v>10.825670000000001</v>
      </c>
      <c r="BH38" s="487">
        <v>10.514290000000001</v>
      </c>
      <c r="BI38" s="487">
        <v>10.23931</v>
      </c>
      <c r="BJ38" s="487">
        <v>10.132989999999999</v>
      </c>
      <c r="BK38" s="487">
        <v>10.11401</v>
      </c>
      <c r="BL38" s="487">
        <v>10.29832</v>
      </c>
      <c r="BM38" s="487">
        <v>10.32109</v>
      </c>
      <c r="BN38" s="487">
        <v>10.318</v>
      </c>
      <c r="BO38" s="487">
        <v>10.489839999999999</v>
      </c>
      <c r="BP38" s="487">
        <v>10.917719999999999</v>
      </c>
      <c r="BQ38" s="487">
        <v>10.94807</v>
      </c>
      <c r="BR38" s="487">
        <v>11.05283</v>
      </c>
      <c r="BS38" s="487">
        <v>11.17788</v>
      </c>
      <c r="BT38" s="487">
        <v>10.854789999999999</v>
      </c>
      <c r="BU38" s="487">
        <v>10.554650000000001</v>
      </c>
      <c r="BV38" s="487">
        <v>10.42313</v>
      </c>
    </row>
    <row r="39" spans="1:74" ht="11.1" customHeight="1" x14ac:dyDescent="0.2">
      <c r="A39" s="56" t="s">
        <v>685</v>
      </c>
      <c r="B39" s="264" t="s">
        <v>542</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12.34</v>
      </c>
      <c r="AP39" s="488">
        <v>12.64</v>
      </c>
      <c r="AQ39" s="488">
        <v>12.95</v>
      </c>
      <c r="AR39" s="488">
        <v>12.93</v>
      </c>
      <c r="AS39" s="488">
        <v>12.99</v>
      </c>
      <c r="AT39" s="488">
        <v>12.93</v>
      </c>
      <c r="AU39" s="488">
        <v>13.06</v>
      </c>
      <c r="AV39" s="488">
        <v>12.73</v>
      </c>
      <c r="AW39" s="488">
        <v>12.73</v>
      </c>
      <c r="AX39" s="488">
        <v>12.36</v>
      </c>
      <c r="AY39" s="488">
        <v>12</v>
      </c>
      <c r="AZ39" s="488">
        <v>12.14</v>
      </c>
      <c r="BA39" s="488">
        <v>12.57</v>
      </c>
      <c r="BB39" s="488">
        <v>12.43</v>
      </c>
      <c r="BC39" s="488">
        <v>12.8</v>
      </c>
      <c r="BD39" s="488">
        <v>12.73</v>
      </c>
      <c r="BE39" s="488">
        <v>12.68</v>
      </c>
      <c r="BF39" s="488">
        <v>12.789099999999999</v>
      </c>
      <c r="BG39" s="488">
        <v>12.87482</v>
      </c>
      <c r="BH39" s="489">
        <v>12.71321</v>
      </c>
      <c r="BI39" s="489">
        <v>12.52562</v>
      </c>
      <c r="BJ39" s="489">
        <v>12.20973</v>
      </c>
      <c r="BK39" s="489">
        <v>12.235950000000001</v>
      </c>
      <c r="BL39" s="489">
        <v>12.40344</v>
      </c>
      <c r="BM39" s="489">
        <v>12.774419999999999</v>
      </c>
      <c r="BN39" s="489">
        <v>12.74592</v>
      </c>
      <c r="BO39" s="489">
        <v>13.181760000000001</v>
      </c>
      <c r="BP39" s="489">
        <v>13.17632</v>
      </c>
      <c r="BQ39" s="489">
        <v>13.22992</v>
      </c>
      <c r="BR39" s="489">
        <v>13.34775</v>
      </c>
      <c r="BS39" s="489">
        <v>13.46161</v>
      </c>
      <c r="BT39" s="489">
        <v>13.18975</v>
      </c>
      <c r="BU39" s="489">
        <v>12.988630000000001</v>
      </c>
      <c r="BV39" s="489">
        <v>12.64678</v>
      </c>
    </row>
    <row r="40" spans="1:74" s="263" customFormat="1" ht="9.6" customHeight="1" x14ac:dyDescent="0.2">
      <c r="A40" s="56"/>
      <c r="B40" s="790"/>
      <c r="C40" s="791"/>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1" t="s">
        <v>1042</v>
      </c>
      <c r="C41" s="778"/>
      <c r="D41" s="778"/>
      <c r="E41" s="778"/>
      <c r="F41" s="778"/>
      <c r="G41" s="778"/>
      <c r="H41" s="778"/>
      <c r="I41" s="778"/>
      <c r="J41" s="778"/>
      <c r="K41" s="778"/>
      <c r="L41" s="778"/>
      <c r="M41" s="778"/>
      <c r="N41" s="778"/>
      <c r="O41" s="778"/>
      <c r="P41" s="778"/>
      <c r="Q41" s="778"/>
      <c r="AY41" s="502"/>
      <c r="AZ41" s="502"/>
      <c r="BA41" s="502"/>
      <c r="BB41" s="502"/>
      <c r="BC41" s="502"/>
      <c r="BD41" s="502"/>
      <c r="BE41" s="502"/>
      <c r="BF41" s="657"/>
      <c r="BG41" s="502"/>
      <c r="BH41" s="502"/>
      <c r="BI41" s="502"/>
      <c r="BJ41" s="502"/>
      <c r="BK41" s="483"/>
    </row>
    <row r="42" spans="1:74" s="263" customFormat="1" ht="12" customHeight="1" x14ac:dyDescent="0.2">
      <c r="A42" s="56"/>
      <c r="B42" s="783" t="s">
        <v>140</v>
      </c>
      <c r="C42" s="778"/>
      <c r="D42" s="778"/>
      <c r="E42" s="778"/>
      <c r="F42" s="778"/>
      <c r="G42" s="778"/>
      <c r="H42" s="778"/>
      <c r="I42" s="778"/>
      <c r="J42" s="778"/>
      <c r="K42" s="778"/>
      <c r="L42" s="778"/>
      <c r="M42" s="778"/>
      <c r="N42" s="778"/>
      <c r="O42" s="778"/>
      <c r="P42" s="778"/>
      <c r="Q42" s="778"/>
      <c r="AY42" s="502"/>
      <c r="AZ42" s="502"/>
      <c r="BA42" s="502"/>
      <c r="BB42" s="502"/>
      <c r="BC42" s="502"/>
      <c r="BD42" s="502"/>
      <c r="BE42" s="502"/>
      <c r="BF42" s="657"/>
      <c r="BG42" s="502"/>
      <c r="BH42" s="502"/>
      <c r="BI42" s="502"/>
      <c r="BJ42" s="502"/>
      <c r="BK42" s="483"/>
    </row>
    <row r="43" spans="1:74" s="435" customFormat="1" ht="12" customHeight="1" x14ac:dyDescent="0.2">
      <c r="A43" s="434"/>
      <c r="B43" s="789" t="s">
        <v>1075</v>
      </c>
      <c r="C43" s="768"/>
      <c r="D43" s="768"/>
      <c r="E43" s="768"/>
      <c r="F43" s="768"/>
      <c r="G43" s="768"/>
      <c r="H43" s="768"/>
      <c r="I43" s="768"/>
      <c r="J43" s="768"/>
      <c r="K43" s="768"/>
      <c r="L43" s="768"/>
      <c r="M43" s="768"/>
      <c r="N43" s="768"/>
      <c r="O43" s="768"/>
      <c r="P43" s="768"/>
      <c r="Q43" s="764"/>
      <c r="AY43" s="503"/>
      <c r="AZ43" s="503"/>
      <c r="BA43" s="503"/>
      <c r="BB43" s="503"/>
      <c r="BC43" s="503"/>
      <c r="BD43" s="503"/>
      <c r="BE43" s="503"/>
      <c r="BF43" s="658"/>
      <c r="BG43" s="503"/>
      <c r="BH43" s="503"/>
      <c r="BI43" s="503"/>
      <c r="BJ43" s="503"/>
    </row>
    <row r="44" spans="1:74" s="435" customFormat="1" ht="12" customHeight="1" x14ac:dyDescent="0.2">
      <c r="A44" s="434"/>
      <c r="B44" s="789" t="s">
        <v>1076</v>
      </c>
      <c r="C44" s="768"/>
      <c r="D44" s="768"/>
      <c r="E44" s="768"/>
      <c r="F44" s="768"/>
      <c r="G44" s="768"/>
      <c r="H44" s="768"/>
      <c r="I44" s="768"/>
      <c r="J44" s="768"/>
      <c r="K44" s="768"/>
      <c r="L44" s="768"/>
      <c r="M44" s="768"/>
      <c r="N44" s="768"/>
      <c r="O44" s="768"/>
      <c r="P44" s="768"/>
      <c r="Q44" s="764"/>
      <c r="AY44" s="503"/>
      <c r="AZ44" s="503"/>
      <c r="BA44" s="503"/>
      <c r="BB44" s="503"/>
      <c r="BC44" s="503"/>
      <c r="BD44" s="503"/>
      <c r="BE44" s="503"/>
      <c r="BF44" s="658"/>
      <c r="BG44" s="503"/>
      <c r="BH44" s="503"/>
      <c r="BI44" s="503"/>
      <c r="BJ44" s="503"/>
    </row>
    <row r="45" spans="1:74" s="435" customFormat="1" ht="12" customHeight="1" x14ac:dyDescent="0.2">
      <c r="A45" s="434"/>
      <c r="B45" s="788" t="s">
        <v>1263</v>
      </c>
      <c r="C45" s="768"/>
      <c r="D45" s="768"/>
      <c r="E45" s="768"/>
      <c r="F45" s="768"/>
      <c r="G45" s="768"/>
      <c r="H45" s="768"/>
      <c r="I45" s="768"/>
      <c r="J45" s="768"/>
      <c r="K45" s="768"/>
      <c r="L45" s="768"/>
      <c r="M45" s="768"/>
      <c r="N45" s="768"/>
      <c r="O45" s="768"/>
      <c r="P45" s="768"/>
      <c r="Q45" s="764"/>
      <c r="AY45" s="503"/>
      <c r="AZ45" s="503"/>
      <c r="BA45" s="503"/>
      <c r="BB45" s="503"/>
      <c r="BC45" s="503"/>
      <c r="BD45" s="503"/>
      <c r="BE45" s="503"/>
      <c r="BF45" s="658"/>
      <c r="BG45" s="503"/>
      <c r="BH45" s="503"/>
      <c r="BI45" s="503"/>
      <c r="BJ45" s="503"/>
    </row>
    <row r="46" spans="1:74" s="435" customFormat="1" ht="12" customHeight="1" x14ac:dyDescent="0.2">
      <c r="A46" s="434"/>
      <c r="B46" s="767" t="s">
        <v>1069</v>
      </c>
      <c r="C46" s="768"/>
      <c r="D46" s="768"/>
      <c r="E46" s="768"/>
      <c r="F46" s="768"/>
      <c r="G46" s="768"/>
      <c r="H46" s="768"/>
      <c r="I46" s="768"/>
      <c r="J46" s="768"/>
      <c r="K46" s="768"/>
      <c r="L46" s="768"/>
      <c r="M46" s="768"/>
      <c r="N46" s="768"/>
      <c r="O46" s="768"/>
      <c r="P46" s="768"/>
      <c r="Q46" s="764"/>
      <c r="AY46" s="503"/>
      <c r="AZ46" s="503"/>
      <c r="BA46" s="503"/>
      <c r="BB46" s="503"/>
      <c r="BC46" s="503"/>
      <c r="BD46" s="503"/>
      <c r="BE46" s="503"/>
      <c r="BF46" s="658"/>
      <c r="BG46" s="503"/>
      <c r="BH46" s="503"/>
      <c r="BI46" s="503"/>
      <c r="BJ46" s="503"/>
    </row>
    <row r="47" spans="1:74" s="435" customFormat="1" ht="12" customHeight="1" x14ac:dyDescent="0.2">
      <c r="A47" s="434"/>
      <c r="B47" s="762" t="s">
        <v>1077</v>
      </c>
      <c r="C47" s="763"/>
      <c r="D47" s="763"/>
      <c r="E47" s="763"/>
      <c r="F47" s="763"/>
      <c r="G47" s="763"/>
      <c r="H47" s="763"/>
      <c r="I47" s="763"/>
      <c r="J47" s="763"/>
      <c r="K47" s="763"/>
      <c r="L47" s="763"/>
      <c r="M47" s="763"/>
      <c r="N47" s="763"/>
      <c r="O47" s="763"/>
      <c r="P47" s="763"/>
      <c r="Q47" s="763"/>
      <c r="AY47" s="503"/>
      <c r="AZ47" s="503"/>
      <c r="BA47" s="503"/>
      <c r="BB47" s="503"/>
      <c r="BC47" s="503"/>
      <c r="BD47" s="503"/>
      <c r="BE47" s="503"/>
      <c r="BF47" s="658"/>
      <c r="BG47" s="503"/>
      <c r="BH47" s="503"/>
      <c r="BI47" s="503"/>
      <c r="BJ47" s="503"/>
    </row>
    <row r="48" spans="1:74" s="435" customFormat="1" ht="12" customHeight="1" x14ac:dyDescent="0.2">
      <c r="A48" s="434"/>
      <c r="B48" s="767" t="s">
        <v>1078</v>
      </c>
      <c r="C48" s="768"/>
      <c r="D48" s="768"/>
      <c r="E48" s="768"/>
      <c r="F48" s="768"/>
      <c r="G48" s="768"/>
      <c r="H48" s="768"/>
      <c r="I48" s="768"/>
      <c r="J48" s="768"/>
      <c r="K48" s="768"/>
      <c r="L48" s="768"/>
      <c r="M48" s="768"/>
      <c r="N48" s="768"/>
      <c r="O48" s="768"/>
      <c r="P48" s="768"/>
      <c r="Q48" s="764"/>
      <c r="AY48" s="503"/>
      <c r="AZ48" s="503"/>
      <c r="BA48" s="503"/>
      <c r="BB48" s="503"/>
      <c r="BC48" s="503"/>
      <c r="BD48" s="503"/>
      <c r="BE48" s="503"/>
      <c r="BF48" s="658"/>
      <c r="BG48" s="503"/>
      <c r="BH48" s="503"/>
      <c r="BI48" s="503"/>
      <c r="BJ48" s="503"/>
    </row>
    <row r="49" spans="1:74" s="435" customFormat="1" ht="12" customHeight="1" x14ac:dyDescent="0.2">
      <c r="A49" s="434"/>
      <c r="B49" s="785" t="s">
        <v>1079</v>
      </c>
      <c r="C49" s="764"/>
      <c r="D49" s="764"/>
      <c r="E49" s="764"/>
      <c r="F49" s="764"/>
      <c r="G49" s="764"/>
      <c r="H49" s="764"/>
      <c r="I49" s="764"/>
      <c r="J49" s="764"/>
      <c r="K49" s="764"/>
      <c r="L49" s="764"/>
      <c r="M49" s="764"/>
      <c r="N49" s="764"/>
      <c r="O49" s="764"/>
      <c r="P49" s="764"/>
      <c r="Q49" s="764"/>
      <c r="AY49" s="503"/>
      <c r="AZ49" s="503"/>
      <c r="BA49" s="503"/>
      <c r="BB49" s="503"/>
      <c r="BC49" s="503"/>
      <c r="BD49" s="503"/>
      <c r="BE49" s="503"/>
      <c r="BF49" s="658"/>
      <c r="BG49" s="503"/>
      <c r="BH49" s="503"/>
      <c r="BI49" s="503"/>
      <c r="BJ49" s="503"/>
    </row>
    <row r="50" spans="1:74" s="435" customFormat="1" ht="12" customHeight="1" x14ac:dyDescent="0.2">
      <c r="A50" s="434"/>
      <c r="B50" s="787" t="s">
        <v>897</v>
      </c>
      <c r="C50" s="764"/>
      <c r="D50" s="764"/>
      <c r="E50" s="764"/>
      <c r="F50" s="764"/>
      <c r="G50" s="764"/>
      <c r="H50" s="764"/>
      <c r="I50" s="764"/>
      <c r="J50" s="764"/>
      <c r="K50" s="764"/>
      <c r="L50" s="764"/>
      <c r="M50" s="764"/>
      <c r="N50" s="764"/>
      <c r="O50" s="764"/>
      <c r="P50" s="764"/>
      <c r="Q50" s="764"/>
      <c r="AY50" s="503"/>
      <c r="AZ50" s="503"/>
      <c r="BA50" s="503"/>
      <c r="BB50" s="503"/>
      <c r="BC50" s="503"/>
      <c r="BD50" s="503"/>
      <c r="BE50" s="503"/>
      <c r="BF50" s="658"/>
      <c r="BG50" s="503"/>
      <c r="BH50" s="503"/>
      <c r="BI50" s="503"/>
      <c r="BJ50" s="503"/>
    </row>
    <row r="51" spans="1:74" s="435" customFormat="1" ht="12" customHeight="1" x14ac:dyDescent="0.2">
      <c r="A51" s="434"/>
      <c r="B51" s="762" t="s">
        <v>1073</v>
      </c>
      <c r="C51" s="763"/>
      <c r="D51" s="763"/>
      <c r="E51" s="763"/>
      <c r="F51" s="763"/>
      <c r="G51" s="763"/>
      <c r="H51" s="763"/>
      <c r="I51" s="763"/>
      <c r="J51" s="763"/>
      <c r="K51" s="763"/>
      <c r="L51" s="763"/>
      <c r="M51" s="763"/>
      <c r="N51" s="763"/>
      <c r="O51" s="763"/>
      <c r="P51" s="763"/>
      <c r="Q51" s="764"/>
      <c r="AY51" s="503"/>
      <c r="AZ51" s="503"/>
      <c r="BA51" s="503"/>
      <c r="BB51" s="503"/>
      <c r="BC51" s="503"/>
      <c r="BD51" s="503"/>
      <c r="BE51" s="503"/>
      <c r="BF51" s="658"/>
      <c r="BG51" s="503"/>
      <c r="BH51" s="503"/>
      <c r="BI51" s="503"/>
      <c r="BJ51" s="503"/>
    </row>
    <row r="52" spans="1:74" s="437" customFormat="1" ht="12" customHeight="1" x14ac:dyDescent="0.2">
      <c r="A52" s="436"/>
      <c r="B52" s="784" t="s">
        <v>1184</v>
      </c>
      <c r="C52" s="764"/>
      <c r="D52" s="764"/>
      <c r="E52" s="764"/>
      <c r="F52" s="764"/>
      <c r="G52" s="764"/>
      <c r="H52" s="764"/>
      <c r="I52" s="764"/>
      <c r="J52" s="764"/>
      <c r="K52" s="764"/>
      <c r="L52" s="764"/>
      <c r="M52" s="764"/>
      <c r="N52" s="764"/>
      <c r="O52" s="764"/>
      <c r="P52" s="764"/>
      <c r="Q52" s="764"/>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BB35" activePane="bottomRight" state="frozen"/>
      <selection activeCell="BC15" sqref="BC15"/>
      <selection pane="topRight" activeCell="BC15" sqref="BC15"/>
      <selection pane="bottomLeft" activeCell="BC15" sqref="BC15"/>
      <selection pane="bottomRight" activeCell="BD50" sqref="BD50"/>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70" t="s">
        <v>1021</v>
      </c>
      <c r="B1" s="794" t="s">
        <v>1151</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row>
    <row r="2" spans="1:74" ht="12.75" x14ac:dyDescent="0.2">
      <c r="A2" s="771"/>
      <c r="B2" s="542" t="str">
        <f>"U.S. Energy Information Administration  |  Short-Term Energy Outlook  - "&amp;Dates!D1</f>
        <v>U.S. Energy Information Administration  |  Short-Term Energy Outlook  - October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1031</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318</v>
      </c>
      <c r="B6" s="173" t="s">
        <v>262</v>
      </c>
      <c r="C6" s="252">
        <v>22.580134468000001</v>
      </c>
      <c r="D6" s="252">
        <v>22.926726411000001</v>
      </c>
      <c r="E6" s="252">
        <v>22.522140161999999</v>
      </c>
      <c r="F6" s="252">
        <v>22.640826922999999</v>
      </c>
      <c r="G6" s="252">
        <v>22.400595080999999</v>
      </c>
      <c r="H6" s="252">
        <v>22.091409277</v>
      </c>
      <c r="I6" s="252">
        <v>22.318817323000001</v>
      </c>
      <c r="J6" s="252">
        <v>22.120773495000002</v>
      </c>
      <c r="K6" s="252">
        <v>21.680286922000001</v>
      </c>
      <c r="L6" s="252">
        <v>22.642665767</v>
      </c>
      <c r="M6" s="252">
        <v>23.119581840999999</v>
      </c>
      <c r="N6" s="252">
        <v>23.470128708000001</v>
      </c>
      <c r="O6" s="252">
        <v>23.065826483999999</v>
      </c>
      <c r="P6" s="252">
        <v>23.050275004</v>
      </c>
      <c r="Q6" s="252">
        <v>23.296469096999999</v>
      </c>
      <c r="R6" s="252">
        <v>23.545700332999999</v>
      </c>
      <c r="S6" s="252">
        <v>23.240546225999999</v>
      </c>
      <c r="T6" s="252">
        <v>23.175168667000001</v>
      </c>
      <c r="U6" s="252">
        <v>23.950863578</v>
      </c>
      <c r="V6" s="252">
        <v>23.953151323</v>
      </c>
      <c r="W6" s="252">
        <v>23.910964970999999</v>
      </c>
      <c r="X6" s="252">
        <v>24.031013129000002</v>
      </c>
      <c r="Y6" s="252">
        <v>24.662523332999999</v>
      </c>
      <c r="Z6" s="252">
        <v>24.953680515999999</v>
      </c>
      <c r="AA6" s="252">
        <v>24.855471129000001</v>
      </c>
      <c r="AB6" s="252">
        <v>25.086976143000001</v>
      </c>
      <c r="AC6" s="252">
        <v>25.311401516</v>
      </c>
      <c r="AD6" s="252">
        <v>25.660633000000001</v>
      </c>
      <c r="AE6" s="252">
        <v>25.235367547999999</v>
      </c>
      <c r="AF6" s="252">
        <v>25.671735000000002</v>
      </c>
      <c r="AG6" s="252">
        <v>25.900001387</v>
      </c>
      <c r="AH6" s="252">
        <v>25.654077032</v>
      </c>
      <c r="AI6" s="252">
        <v>25.963697</v>
      </c>
      <c r="AJ6" s="252">
        <v>26.529854774</v>
      </c>
      <c r="AK6" s="252">
        <v>26.723799332999999</v>
      </c>
      <c r="AL6" s="252">
        <v>27.122667226000001</v>
      </c>
      <c r="AM6" s="252">
        <v>26.629521387</v>
      </c>
      <c r="AN6" s="252">
        <v>26.824012143000001</v>
      </c>
      <c r="AO6" s="252">
        <v>26.823763418999999</v>
      </c>
      <c r="AP6" s="252">
        <v>26.757261</v>
      </c>
      <c r="AQ6" s="252">
        <v>26.38311929</v>
      </c>
      <c r="AR6" s="252">
        <v>26.399366666999999</v>
      </c>
      <c r="AS6" s="252">
        <v>27.034690677</v>
      </c>
      <c r="AT6" s="252">
        <v>27.053619419</v>
      </c>
      <c r="AU6" s="252">
        <v>26.565047667000002</v>
      </c>
      <c r="AV6" s="252">
        <v>26.888039289999998</v>
      </c>
      <c r="AW6" s="252">
        <v>27.229623666999998</v>
      </c>
      <c r="AX6" s="252">
        <v>27.239108032000001</v>
      </c>
      <c r="AY6" s="252">
        <v>27.092861773999999</v>
      </c>
      <c r="AZ6" s="252">
        <v>26.869677793000001</v>
      </c>
      <c r="BA6" s="252">
        <v>26.926891452</v>
      </c>
      <c r="BB6" s="252">
        <v>26.340437667</v>
      </c>
      <c r="BC6" s="252">
        <v>25.721655515999998</v>
      </c>
      <c r="BD6" s="252">
        <v>25.705752162</v>
      </c>
      <c r="BE6" s="252">
        <v>26.673008872</v>
      </c>
      <c r="BF6" s="252">
        <v>26.020775281999999</v>
      </c>
      <c r="BG6" s="252">
        <v>25.926846284</v>
      </c>
      <c r="BH6" s="409">
        <v>26.11686611</v>
      </c>
      <c r="BI6" s="409">
        <v>26.404483086999999</v>
      </c>
      <c r="BJ6" s="409">
        <v>26.391509603999999</v>
      </c>
      <c r="BK6" s="409">
        <v>26.350715009999998</v>
      </c>
      <c r="BL6" s="409">
        <v>26.314437041000001</v>
      </c>
      <c r="BM6" s="409">
        <v>26.327484080000001</v>
      </c>
      <c r="BN6" s="409">
        <v>26.435324743999999</v>
      </c>
      <c r="BO6" s="409">
        <v>26.311554939000001</v>
      </c>
      <c r="BP6" s="409">
        <v>26.416429293</v>
      </c>
      <c r="BQ6" s="409">
        <v>26.423333241000002</v>
      </c>
      <c r="BR6" s="409">
        <v>26.439314786000001</v>
      </c>
      <c r="BS6" s="409">
        <v>26.309762168999999</v>
      </c>
      <c r="BT6" s="409">
        <v>26.736446646000001</v>
      </c>
      <c r="BU6" s="409">
        <v>27.017712276000001</v>
      </c>
      <c r="BV6" s="409">
        <v>27.008563902999999</v>
      </c>
    </row>
    <row r="7" spans="1:74" ht="11.1" customHeight="1" x14ac:dyDescent="0.2">
      <c r="A7" s="162" t="s">
        <v>313</v>
      </c>
      <c r="B7" s="173" t="s">
        <v>263</v>
      </c>
      <c r="C7" s="252">
        <v>10.795575161</v>
      </c>
      <c r="D7" s="252">
        <v>10.909144138</v>
      </c>
      <c r="E7" s="252">
        <v>10.872540484</v>
      </c>
      <c r="F7" s="252">
        <v>10.814949667</v>
      </c>
      <c r="G7" s="252">
        <v>10.996191548000001</v>
      </c>
      <c r="H7" s="252">
        <v>10.900917667</v>
      </c>
      <c r="I7" s="252">
        <v>10.933879451999999</v>
      </c>
      <c r="J7" s="252">
        <v>10.929247</v>
      </c>
      <c r="K7" s="252">
        <v>11.152463333</v>
      </c>
      <c r="L7" s="252">
        <v>11.537066161</v>
      </c>
      <c r="M7" s="252">
        <v>11.706547</v>
      </c>
      <c r="N7" s="252">
        <v>11.748158096999999</v>
      </c>
      <c r="O7" s="252">
        <v>11.588006387</v>
      </c>
      <c r="P7" s="252">
        <v>11.672568714000001</v>
      </c>
      <c r="Q7" s="252">
        <v>11.828806096999999</v>
      </c>
      <c r="R7" s="252">
        <v>12.168205333</v>
      </c>
      <c r="S7" s="252">
        <v>12.114107226</v>
      </c>
      <c r="T7" s="252">
        <v>12.114153667</v>
      </c>
      <c r="U7" s="252">
        <v>12.458214806000001</v>
      </c>
      <c r="V7" s="252">
        <v>12.588362547999999</v>
      </c>
      <c r="W7" s="252">
        <v>12.883946999999999</v>
      </c>
      <c r="X7" s="252">
        <v>12.822683129</v>
      </c>
      <c r="Y7" s="252">
        <v>13.059664333000001</v>
      </c>
      <c r="Z7" s="252">
        <v>13.086153516</v>
      </c>
      <c r="AA7" s="252">
        <v>13.041872129</v>
      </c>
      <c r="AB7" s="252">
        <v>13.093705142999999</v>
      </c>
      <c r="AC7" s="252">
        <v>13.311131516</v>
      </c>
      <c r="AD7" s="252">
        <v>13.895184</v>
      </c>
      <c r="AE7" s="252">
        <v>13.848256548</v>
      </c>
      <c r="AF7" s="252">
        <v>14.259862999999999</v>
      </c>
      <c r="AG7" s="252">
        <v>14.347796387000001</v>
      </c>
      <c r="AH7" s="252">
        <v>14.443720032</v>
      </c>
      <c r="AI7" s="252">
        <v>14.525492</v>
      </c>
      <c r="AJ7" s="252">
        <v>14.725307773999999</v>
      </c>
      <c r="AK7" s="252">
        <v>14.899299333</v>
      </c>
      <c r="AL7" s="252">
        <v>15.125862226000001</v>
      </c>
      <c r="AM7" s="252">
        <v>14.769118387000001</v>
      </c>
      <c r="AN7" s="252">
        <v>14.948254143</v>
      </c>
      <c r="AO7" s="252">
        <v>15.065009419000001</v>
      </c>
      <c r="AP7" s="252">
        <v>15.328249</v>
      </c>
      <c r="AQ7" s="252">
        <v>15.219721290000001</v>
      </c>
      <c r="AR7" s="252">
        <v>15.024037667</v>
      </c>
      <c r="AS7" s="252">
        <v>15.215844677</v>
      </c>
      <c r="AT7" s="252">
        <v>15.204596419</v>
      </c>
      <c r="AU7" s="252">
        <v>15.200995667000001</v>
      </c>
      <c r="AV7" s="252">
        <v>15.18877429</v>
      </c>
      <c r="AW7" s="252">
        <v>15.217661667</v>
      </c>
      <c r="AX7" s="252">
        <v>15.092941032000001</v>
      </c>
      <c r="AY7" s="252">
        <v>14.933109774</v>
      </c>
      <c r="AZ7" s="252">
        <v>14.868463793</v>
      </c>
      <c r="BA7" s="252">
        <v>15.061330452</v>
      </c>
      <c r="BB7" s="252">
        <v>14.834249667</v>
      </c>
      <c r="BC7" s="252">
        <v>14.986467515999999</v>
      </c>
      <c r="BD7" s="252">
        <v>14.803072667</v>
      </c>
      <c r="BE7" s="252">
        <v>14.836667934999999</v>
      </c>
      <c r="BF7" s="252">
        <v>14.369906258</v>
      </c>
      <c r="BG7" s="252">
        <v>14.287641544</v>
      </c>
      <c r="BH7" s="409">
        <v>14.323794100000001</v>
      </c>
      <c r="BI7" s="409">
        <v>14.5021562</v>
      </c>
      <c r="BJ7" s="409">
        <v>14.4900422</v>
      </c>
      <c r="BK7" s="409">
        <v>14.3982049</v>
      </c>
      <c r="BL7" s="409">
        <v>14.419396799999999</v>
      </c>
      <c r="BM7" s="409">
        <v>14.4654966</v>
      </c>
      <c r="BN7" s="409">
        <v>14.6001802</v>
      </c>
      <c r="BO7" s="409">
        <v>14.6298105</v>
      </c>
      <c r="BP7" s="409">
        <v>14.759074</v>
      </c>
      <c r="BQ7" s="409">
        <v>14.8391509</v>
      </c>
      <c r="BR7" s="409">
        <v>14.9235887</v>
      </c>
      <c r="BS7" s="409">
        <v>14.888</v>
      </c>
      <c r="BT7" s="409">
        <v>15.02909</v>
      </c>
      <c r="BU7" s="409">
        <v>15.2814987</v>
      </c>
      <c r="BV7" s="409">
        <v>15.3307296</v>
      </c>
    </row>
    <row r="8" spans="1:74" ht="11.1" customHeight="1" x14ac:dyDescent="0.2">
      <c r="A8" s="162" t="s">
        <v>314</v>
      </c>
      <c r="B8" s="173" t="s">
        <v>288</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4.7541479999999998</v>
      </c>
      <c r="AU8" s="252">
        <v>4.2941479999999999</v>
      </c>
      <c r="AV8" s="252">
        <v>4.414148</v>
      </c>
      <c r="AW8" s="252">
        <v>4.6811480000000003</v>
      </c>
      <c r="AX8" s="252">
        <v>4.7681480000000001</v>
      </c>
      <c r="AY8" s="252">
        <v>4.8091480000000004</v>
      </c>
      <c r="AZ8" s="252">
        <v>4.7291480000000004</v>
      </c>
      <c r="BA8" s="252">
        <v>4.6491480000000003</v>
      </c>
      <c r="BB8" s="252">
        <v>4.3011480000000004</v>
      </c>
      <c r="BC8" s="252">
        <v>3.6631480000000001</v>
      </c>
      <c r="BD8" s="252">
        <v>3.9754274164000001</v>
      </c>
      <c r="BE8" s="252">
        <v>4.5898095196000002</v>
      </c>
      <c r="BF8" s="252">
        <v>4.6337525843999998</v>
      </c>
      <c r="BG8" s="252">
        <v>4.6782686602999997</v>
      </c>
      <c r="BH8" s="409">
        <v>4.7023494962000001</v>
      </c>
      <c r="BI8" s="409">
        <v>4.7238282562</v>
      </c>
      <c r="BJ8" s="409">
        <v>4.7377554114000002</v>
      </c>
      <c r="BK8" s="409">
        <v>4.8177768651999999</v>
      </c>
      <c r="BL8" s="409">
        <v>4.7894263492000002</v>
      </c>
      <c r="BM8" s="409">
        <v>4.7623662274000003</v>
      </c>
      <c r="BN8" s="409">
        <v>4.7725846089999999</v>
      </c>
      <c r="BO8" s="409">
        <v>4.7443479576999996</v>
      </c>
      <c r="BP8" s="409">
        <v>4.7655012402999999</v>
      </c>
      <c r="BQ8" s="409">
        <v>4.7459732303999997</v>
      </c>
      <c r="BR8" s="409">
        <v>4.7760834935999998</v>
      </c>
      <c r="BS8" s="409">
        <v>4.8260547050999998</v>
      </c>
      <c r="BT8" s="409">
        <v>4.8383923091999996</v>
      </c>
      <c r="BU8" s="409">
        <v>4.848487091</v>
      </c>
      <c r="BV8" s="409">
        <v>4.8197366354</v>
      </c>
    </row>
    <row r="9" spans="1:74" ht="11.1" customHeight="1" x14ac:dyDescent="0.2">
      <c r="A9" s="162" t="s">
        <v>315</v>
      </c>
      <c r="B9" s="173" t="s">
        <v>297</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2.6116429999999999</v>
      </c>
      <c r="AX9" s="252">
        <v>2.6116429999999999</v>
      </c>
      <c r="AY9" s="252">
        <v>2.6116429999999999</v>
      </c>
      <c r="AZ9" s="252">
        <v>2.5486430000000002</v>
      </c>
      <c r="BA9" s="252">
        <v>2.5406430000000002</v>
      </c>
      <c r="BB9" s="252">
        <v>2.5116429999999998</v>
      </c>
      <c r="BC9" s="252">
        <v>2.4826429999999999</v>
      </c>
      <c r="BD9" s="252">
        <v>2.5337218655</v>
      </c>
      <c r="BE9" s="252">
        <v>2.5107742119999998</v>
      </c>
      <c r="BF9" s="252">
        <v>2.4942738907000002</v>
      </c>
      <c r="BG9" s="252">
        <v>2.4898954085999998</v>
      </c>
      <c r="BH9" s="409">
        <v>2.4851338636999998</v>
      </c>
      <c r="BI9" s="409">
        <v>2.4806508011999999</v>
      </c>
      <c r="BJ9" s="409">
        <v>2.4759784079</v>
      </c>
      <c r="BK9" s="409">
        <v>2.4654345142</v>
      </c>
      <c r="BL9" s="409">
        <v>2.4613615339999999</v>
      </c>
      <c r="BM9" s="409">
        <v>2.4567348606000001</v>
      </c>
      <c r="BN9" s="409">
        <v>2.4524485577999999</v>
      </c>
      <c r="BO9" s="409">
        <v>2.4479660497000002</v>
      </c>
      <c r="BP9" s="409">
        <v>2.4440507052</v>
      </c>
      <c r="BQ9" s="409">
        <v>2.4283338702999999</v>
      </c>
      <c r="BR9" s="409">
        <v>2.4239698487000001</v>
      </c>
      <c r="BS9" s="409">
        <v>2.4198914353999998</v>
      </c>
      <c r="BT9" s="409">
        <v>2.4096832397000001</v>
      </c>
      <c r="BU9" s="409">
        <v>2.4055485034999999</v>
      </c>
      <c r="BV9" s="409">
        <v>2.4011860668999998</v>
      </c>
    </row>
    <row r="10" spans="1:74" ht="11.1" customHeight="1" x14ac:dyDescent="0.2">
      <c r="A10" s="162" t="s">
        <v>316</v>
      </c>
      <c r="B10" s="173" t="s">
        <v>1129</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3.0203099999999998</v>
      </c>
      <c r="AN10" s="252">
        <v>2.9561299999999999</v>
      </c>
      <c r="AO10" s="252">
        <v>3.024292</v>
      </c>
      <c r="AP10" s="252">
        <v>3.0921829999999999</v>
      </c>
      <c r="AQ10" s="252">
        <v>3.1552180000000001</v>
      </c>
      <c r="AR10" s="252">
        <v>3.038643</v>
      </c>
      <c r="AS10" s="252">
        <v>3.020651</v>
      </c>
      <c r="AT10" s="252">
        <v>2.9187249999999998</v>
      </c>
      <c r="AU10" s="252">
        <v>2.9194789999999999</v>
      </c>
      <c r="AV10" s="252">
        <v>3.138868</v>
      </c>
      <c r="AW10" s="252">
        <v>3.1950409999999998</v>
      </c>
      <c r="AX10" s="252">
        <v>3.2530239999999999</v>
      </c>
      <c r="AY10" s="252">
        <v>3.2473649999999998</v>
      </c>
      <c r="AZ10" s="252">
        <v>3.2658269999999998</v>
      </c>
      <c r="BA10" s="252">
        <v>3.2161740000000001</v>
      </c>
      <c r="BB10" s="252">
        <v>3.2318009999999999</v>
      </c>
      <c r="BC10" s="252">
        <v>3.1618010000000001</v>
      </c>
      <c r="BD10" s="252">
        <v>2.9252774575</v>
      </c>
      <c r="BE10" s="252">
        <v>3.2687117657</v>
      </c>
      <c r="BF10" s="252">
        <v>3.0482175195000001</v>
      </c>
      <c r="BG10" s="252">
        <v>2.9969167189000001</v>
      </c>
      <c r="BH10" s="409">
        <v>3.1334385311999999</v>
      </c>
      <c r="BI10" s="409">
        <v>3.2266465203000001</v>
      </c>
      <c r="BJ10" s="409">
        <v>3.2180508990000001</v>
      </c>
      <c r="BK10" s="409">
        <v>3.1996140909999999</v>
      </c>
      <c r="BL10" s="409">
        <v>3.168181358</v>
      </c>
      <c r="BM10" s="409">
        <v>3.1702402826</v>
      </c>
      <c r="BN10" s="409">
        <v>3.1325157493</v>
      </c>
      <c r="BO10" s="409">
        <v>3.0187557081</v>
      </c>
      <c r="BP10" s="409">
        <v>2.9651917061000002</v>
      </c>
      <c r="BQ10" s="409">
        <v>2.9244574146</v>
      </c>
      <c r="BR10" s="409">
        <v>2.8257983538000002</v>
      </c>
      <c r="BS10" s="409">
        <v>2.6824995402999998</v>
      </c>
      <c r="BT10" s="409">
        <v>2.9618953918000002</v>
      </c>
      <c r="BU10" s="409">
        <v>2.9786122738</v>
      </c>
      <c r="BV10" s="409">
        <v>2.9483264168000001</v>
      </c>
    </row>
    <row r="11" spans="1:74" ht="11.1" customHeight="1" x14ac:dyDescent="0.2">
      <c r="A11" s="162" t="s">
        <v>317</v>
      </c>
      <c r="B11" s="173" t="s">
        <v>291</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1.5073019999999999</v>
      </c>
      <c r="AN11" s="252">
        <v>1.4698370000000001</v>
      </c>
      <c r="AO11" s="252">
        <v>1.414671</v>
      </c>
      <c r="AP11" s="252">
        <v>1.496038</v>
      </c>
      <c r="AQ11" s="252">
        <v>1.4303889999999999</v>
      </c>
      <c r="AR11" s="252">
        <v>1.531895</v>
      </c>
      <c r="AS11" s="252">
        <v>1.5504039999999999</v>
      </c>
      <c r="AT11" s="252">
        <v>1.5585070000000001</v>
      </c>
      <c r="AU11" s="252">
        <v>1.5287820000000001</v>
      </c>
      <c r="AV11" s="252">
        <v>1.517606</v>
      </c>
      <c r="AW11" s="252">
        <v>1.52413</v>
      </c>
      <c r="AX11" s="252">
        <v>1.513352</v>
      </c>
      <c r="AY11" s="252">
        <v>1.4915959999999999</v>
      </c>
      <c r="AZ11" s="252">
        <v>1.4575959999999999</v>
      </c>
      <c r="BA11" s="252">
        <v>1.4595959999999999</v>
      </c>
      <c r="BB11" s="252">
        <v>1.4615959999999999</v>
      </c>
      <c r="BC11" s="252">
        <v>1.4275960000000001</v>
      </c>
      <c r="BD11" s="252">
        <v>1.4682527564000001</v>
      </c>
      <c r="BE11" s="252">
        <v>1.4670454388</v>
      </c>
      <c r="BF11" s="252">
        <v>1.4746250296000001</v>
      </c>
      <c r="BG11" s="252">
        <v>1.4741239521</v>
      </c>
      <c r="BH11" s="409">
        <v>1.4721501189999999</v>
      </c>
      <c r="BI11" s="409">
        <v>1.4712013098000001</v>
      </c>
      <c r="BJ11" s="409">
        <v>1.4696826856</v>
      </c>
      <c r="BK11" s="409">
        <v>1.4696846397000001</v>
      </c>
      <c r="BL11" s="409">
        <v>1.4760710001999999</v>
      </c>
      <c r="BM11" s="409">
        <v>1.4726461096000001</v>
      </c>
      <c r="BN11" s="409">
        <v>1.4775956277</v>
      </c>
      <c r="BO11" s="409">
        <v>1.4706747236</v>
      </c>
      <c r="BP11" s="409">
        <v>1.4826116417999999</v>
      </c>
      <c r="BQ11" s="409">
        <v>1.4854178257999999</v>
      </c>
      <c r="BR11" s="409">
        <v>1.4898743895</v>
      </c>
      <c r="BS11" s="409">
        <v>1.4933164882000001</v>
      </c>
      <c r="BT11" s="409">
        <v>1.4973857050999999</v>
      </c>
      <c r="BU11" s="409">
        <v>1.5035657072999999</v>
      </c>
      <c r="BV11" s="409">
        <v>1.5085851844</v>
      </c>
    </row>
    <row r="12" spans="1:74" ht="11.1" customHeight="1" x14ac:dyDescent="0.2">
      <c r="A12" s="162" t="s">
        <v>324</v>
      </c>
      <c r="B12" s="173" t="s">
        <v>292</v>
      </c>
      <c r="C12" s="252">
        <v>67.831198110000003</v>
      </c>
      <c r="D12" s="252">
        <v>67.881381351000002</v>
      </c>
      <c r="E12" s="252">
        <v>67.757492592999995</v>
      </c>
      <c r="F12" s="252">
        <v>68.014322020999998</v>
      </c>
      <c r="G12" s="252">
        <v>67.837787778000006</v>
      </c>
      <c r="H12" s="252">
        <v>67.964608548000001</v>
      </c>
      <c r="I12" s="252">
        <v>68.159711041999998</v>
      </c>
      <c r="J12" s="252">
        <v>68.544795755999999</v>
      </c>
      <c r="K12" s="252">
        <v>68.170673096000002</v>
      </c>
      <c r="L12" s="252">
        <v>67.946022263000003</v>
      </c>
      <c r="M12" s="252">
        <v>67.869370304</v>
      </c>
      <c r="N12" s="252">
        <v>67.349346210999997</v>
      </c>
      <c r="O12" s="252">
        <v>66.803380915000005</v>
      </c>
      <c r="P12" s="252">
        <v>66.581596214000001</v>
      </c>
      <c r="Q12" s="252">
        <v>66.591202929000005</v>
      </c>
      <c r="R12" s="252">
        <v>67.224543466</v>
      </c>
      <c r="S12" s="252">
        <v>67.781100443</v>
      </c>
      <c r="T12" s="252">
        <v>67.834253360000005</v>
      </c>
      <c r="U12" s="252">
        <v>67.908453039999998</v>
      </c>
      <c r="V12" s="252">
        <v>67.748859886999995</v>
      </c>
      <c r="W12" s="252">
        <v>67.113204499999995</v>
      </c>
      <c r="X12" s="252">
        <v>67.315568548000002</v>
      </c>
      <c r="Y12" s="252">
        <v>67.038396945000002</v>
      </c>
      <c r="Z12" s="252">
        <v>66.847660382000001</v>
      </c>
      <c r="AA12" s="252">
        <v>66.881472720000005</v>
      </c>
      <c r="AB12" s="252">
        <v>67.209368283000003</v>
      </c>
      <c r="AC12" s="252">
        <v>66.434295061</v>
      </c>
      <c r="AD12" s="252">
        <v>66.685485487999998</v>
      </c>
      <c r="AE12" s="252">
        <v>67.003857953999997</v>
      </c>
      <c r="AF12" s="252">
        <v>67.438575889000006</v>
      </c>
      <c r="AG12" s="252">
        <v>67.437104697999999</v>
      </c>
      <c r="AH12" s="252">
        <v>68.005822292000005</v>
      </c>
      <c r="AI12" s="252">
        <v>68.336866044999994</v>
      </c>
      <c r="AJ12" s="252">
        <v>68.687278294999999</v>
      </c>
      <c r="AK12" s="252">
        <v>68.080323465000006</v>
      </c>
      <c r="AL12" s="252">
        <v>68.253066584999999</v>
      </c>
      <c r="AM12" s="252">
        <v>67.796503130000005</v>
      </c>
      <c r="AN12" s="252">
        <v>67.624136800000002</v>
      </c>
      <c r="AO12" s="252">
        <v>68.478254199000006</v>
      </c>
      <c r="AP12" s="252">
        <v>68.558135488999994</v>
      </c>
      <c r="AQ12" s="252">
        <v>68.800263232999995</v>
      </c>
      <c r="AR12" s="252">
        <v>69.538964980000003</v>
      </c>
      <c r="AS12" s="252">
        <v>69.524322553000005</v>
      </c>
      <c r="AT12" s="252">
        <v>69.656265262000005</v>
      </c>
      <c r="AU12" s="252">
        <v>69.554180696000003</v>
      </c>
      <c r="AV12" s="252">
        <v>69.589947456999994</v>
      </c>
      <c r="AW12" s="252">
        <v>69.469646811999993</v>
      </c>
      <c r="AX12" s="252">
        <v>69.211907251</v>
      </c>
      <c r="AY12" s="252">
        <v>68.781140655000002</v>
      </c>
      <c r="AZ12" s="252">
        <v>68.548473983999997</v>
      </c>
      <c r="BA12" s="252">
        <v>68.365449944999995</v>
      </c>
      <c r="BB12" s="252">
        <v>69.059817355999996</v>
      </c>
      <c r="BC12" s="252">
        <v>69.46546017</v>
      </c>
      <c r="BD12" s="252">
        <v>70.295389227000001</v>
      </c>
      <c r="BE12" s="252">
        <v>70.192248355000004</v>
      </c>
      <c r="BF12" s="252">
        <v>69.783830148999996</v>
      </c>
      <c r="BG12" s="252">
        <v>70.539860559000005</v>
      </c>
      <c r="BH12" s="409">
        <v>70.721896444999999</v>
      </c>
      <c r="BI12" s="409">
        <v>70.327385269000004</v>
      </c>
      <c r="BJ12" s="409">
        <v>70.145743748000001</v>
      </c>
      <c r="BK12" s="409">
        <v>69.729162922</v>
      </c>
      <c r="BL12" s="409">
        <v>69.634267921000003</v>
      </c>
      <c r="BM12" s="409">
        <v>69.626312764999994</v>
      </c>
      <c r="BN12" s="409">
        <v>70.273475641000005</v>
      </c>
      <c r="BO12" s="409">
        <v>70.815144606000004</v>
      </c>
      <c r="BP12" s="409">
        <v>70.990750444</v>
      </c>
      <c r="BQ12" s="409">
        <v>71.050603359999997</v>
      </c>
      <c r="BR12" s="409">
        <v>71.026843157000002</v>
      </c>
      <c r="BS12" s="409">
        <v>70.793618128000006</v>
      </c>
      <c r="BT12" s="409">
        <v>71.076411695999994</v>
      </c>
      <c r="BU12" s="409">
        <v>70.536487398000006</v>
      </c>
      <c r="BV12" s="409">
        <v>70.380919460000001</v>
      </c>
    </row>
    <row r="13" spans="1:74" ht="11.1" customHeight="1" x14ac:dyDescent="0.2">
      <c r="A13" s="162" t="s">
        <v>319</v>
      </c>
      <c r="B13" s="173" t="s">
        <v>1130</v>
      </c>
      <c r="C13" s="252">
        <v>38.504447999999996</v>
      </c>
      <c r="D13" s="252">
        <v>38.868456999999999</v>
      </c>
      <c r="E13" s="252">
        <v>38.887873999999996</v>
      </c>
      <c r="F13" s="252">
        <v>39.161399000000003</v>
      </c>
      <c r="G13" s="252">
        <v>38.738399999999999</v>
      </c>
      <c r="H13" s="252">
        <v>38.827171999999997</v>
      </c>
      <c r="I13" s="252">
        <v>38.750486000000002</v>
      </c>
      <c r="J13" s="252">
        <v>39.004702000000002</v>
      </c>
      <c r="K13" s="252">
        <v>38.671342000000003</v>
      </c>
      <c r="L13" s="252">
        <v>38.172316000000002</v>
      </c>
      <c r="M13" s="252">
        <v>38.102556999999997</v>
      </c>
      <c r="N13" s="252">
        <v>37.82570424</v>
      </c>
      <c r="O13" s="252">
        <v>37.563116000000001</v>
      </c>
      <c r="P13" s="252">
        <v>37.436641999999999</v>
      </c>
      <c r="Q13" s="252">
        <v>37.614015999999999</v>
      </c>
      <c r="R13" s="252">
        <v>38.041508</v>
      </c>
      <c r="S13" s="252">
        <v>38.127288999999998</v>
      </c>
      <c r="T13" s="252">
        <v>37.873821880000001</v>
      </c>
      <c r="U13" s="252">
        <v>38.028069000000002</v>
      </c>
      <c r="V13" s="252">
        <v>37.919435999999997</v>
      </c>
      <c r="W13" s="252">
        <v>37.177900000000001</v>
      </c>
      <c r="X13" s="252">
        <v>37.230666999999997</v>
      </c>
      <c r="Y13" s="252">
        <v>36.729779000000001</v>
      </c>
      <c r="Z13" s="252">
        <v>36.898015000000001</v>
      </c>
      <c r="AA13" s="252">
        <v>37.446519000000002</v>
      </c>
      <c r="AB13" s="252">
        <v>37.602175000000003</v>
      </c>
      <c r="AC13" s="252">
        <v>37.092995999999999</v>
      </c>
      <c r="AD13" s="252">
        <v>37.122576000000002</v>
      </c>
      <c r="AE13" s="252">
        <v>37.009663000000003</v>
      </c>
      <c r="AF13" s="252">
        <v>37.021655000000003</v>
      </c>
      <c r="AG13" s="252">
        <v>37.351690990000002</v>
      </c>
      <c r="AH13" s="252">
        <v>37.565714999999997</v>
      </c>
      <c r="AI13" s="252">
        <v>37.969239999999999</v>
      </c>
      <c r="AJ13" s="252">
        <v>38.020566000000002</v>
      </c>
      <c r="AK13" s="252">
        <v>37.544197789999998</v>
      </c>
      <c r="AL13" s="252">
        <v>37.694456000000002</v>
      </c>
      <c r="AM13" s="252">
        <v>37.391295999999997</v>
      </c>
      <c r="AN13" s="252">
        <v>37.378706999999999</v>
      </c>
      <c r="AO13" s="252">
        <v>37.979303000000002</v>
      </c>
      <c r="AP13" s="252">
        <v>38.192473999999997</v>
      </c>
      <c r="AQ13" s="252">
        <v>38.078774000000003</v>
      </c>
      <c r="AR13" s="252">
        <v>38.626618000000001</v>
      </c>
      <c r="AS13" s="252">
        <v>38.797381000000001</v>
      </c>
      <c r="AT13" s="252">
        <v>38.713681000000001</v>
      </c>
      <c r="AU13" s="252">
        <v>38.803049899999998</v>
      </c>
      <c r="AV13" s="252">
        <v>38.669482199999997</v>
      </c>
      <c r="AW13" s="252">
        <v>38.683199799999997</v>
      </c>
      <c r="AX13" s="252">
        <v>38.4494641</v>
      </c>
      <c r="AY13" s="252">
        <v>38.458581000000002</v>
      </c>
      <c r="AZ13" s="252">
        <v>38.342581000000003</v>
      </c>
      <c r="BA13" s="252">
        <v>38.319580999999999</v>
      </c>
      <c r="BB13" s="252">
        <v>38.826580999999997</v>
      </c>
      <c r="BC13" s="252">
        <v>38.814580999999997</v>
      </c>
      <c r="BD13" s="252">
        <v>39.629668950000003</v>
      </c>
      <c r="BE13" s="252">
        <v>39.660020179</v>
      </c>
      <c r="BF13" s="252">
        <v>39.667807152000002</v>
      </c>
      <c r="BG13" s="252">
        <v>39.678765622</v>
      </c>
      <c r="BH13" s="409">
        <v>39.709885270000001</v>
      </c>
      <c r="BI13" s="409">
        <v>39.682969319999998</v>
      </c>
      <c r="BJ13" s="409">
        <v>39.601825126999998</v>
      </c>
      <c r="BK13" s="409">
        <v>39.623074621000001</v>
      </c>
      <c r="BL13" s="409">
        <v>39.715978102999998</v>
      </c>
      <c r="BM13" s="409">
        <v>39.763239298000002</v>
      </c>
      <c r="BN13" s="409">
        <v>39.878910202</v>
      </c>
      <c r="BO13" s="409">
        <v>40.095391952</v>
      </c>
      <c r="BP13" s="409">
        <v>40.273378094000002</v>
      </c>
      <c r="BQ13" s="409">
        <v>40.336942442000002</v>
      </c>
      <c r="BR13" s="409">
        <v>40.317712104000002</v>
      </c>
      <c r="BS13" s="409">
        <v>40.246537807999999</v>
      </c>
      <c r="BT13" s="409">
        <v>40.267511468000002</v>
      </c>
      <c r="BU13" s="409">
        <v>40.139528069999997</v>
      </c>
      <c r="BV13" s="409">
        <v>40.101282728000001</v>
      </c>
    </row>
    <row r="14" spans="1:74" ht="11.1" customHeight="1" x14ac:dyDescent="0.2">
      <c r="A14" s="162" t="s">
        <v>320</v>
      </c>
      <c r="B14" s="173" t="s">
        <v>298</v>
      </c>
      <c r="C14" s="252">
        <v>32.035499000000002</v>
      </c>
      <c r="D14" s="252">
        <v>32.380783999999998</v>
      </c>
      <c r="E14" s="252">
        <v>32.407910000000001</v>
      </c>
      <c r="F14" s="252">
        <v>32.631807000000002</v>
      </c>
      <c r="G14" s="252">
        <v>32.209465999999999</v>
      </c>
      <c r="H14" s="252">
        <v>32.307406999999998</v>
      </c>
      <c r="I14" s="252">
        <v>32.198405000000001</v>
      </c>
      <c r="J14" s="252">
        <v>32.454678999999999</v>
      </c>
      <c r="K14" s="252">
        <v>32.111902999999998</v>
      </c>
      <c r="L14" s="252">
        <v>31.730877</v>
      </c>
      <c r="M14" s="252">
        <v>31.534756999999999</v>
      </c>
      <c r="N14" s="252">
        <v>31.235826240000002</v>
      </c>
      <c r="O14" s="252">
        <v>31.085335000000001</v>
      </c>
      <c r="P14" s="252">
        <v>30.915861</v>
      </c>
      <c r="Q14" s="252">
        <v>31.068235000000001</v>
      </c>
      <c r="R14" s="252">
        <v>31.526727000000001</v>
      </c>
      <c r="S14" s="252">
        <v>31.661508000000001</v>
      </c>
      <c r="T14" s="252">
        <v>31.419040880000001</v>
      </c>
      <c r="U14" s="252">
        <v>31.535288000000001</v>
      </c>
      <c r="V14" s="252">
        <v>31.451654999999999</v>
      </c>
      <c r="W14" s="252">
        <v>30.755119000000001</v>
      </c>
      <c r="X14" s="252">
        <v>30.739885999999998</v>
      </c>
      <c r="Y14" s="252">
        <v>30.228998000000001</v>
      </c>
      <c r="Z14" s="252">
        <v>30.408234</v>
      </c>
      <c r="AA14" s="252">
        <v>31.016138000000002</v>
      </c>
      <c r="AB14" s="252">
        <v>31.156794000000001</v>
      </c>
      <c r="AC14" s="252">
        <v>30.620615000000001</v>
      </c>
      <c r="AD14" s="252">
        <v>30.680195000000001</v>
      </c>
      <c r="AE14" s="252">
        <v>30.556281999999999</v>
      </c>
      <c r="AF14" s="252">
        <v>30.629273999999999</v>
      </c>
      <c r="AG14" s="252">
        <v>30.957309989999999</v>
      </c>
      <c r="AH14" s="252">
        <v>31.123334</v>
      </c>
      <c r="AI14" s="252">
        <v>31.479859000000001</v>
      </c>
      <c r="AJ14" s="252">
        <v>31.489184999999999</v>
      </c>
      <c r="AK14" s="252">
        <v>31.031816790000001</v>
      </c>
      <c r="AL14" s="252">
        <v>31.188075000000001</v>
      </c>
      <c r="AM14" s="252">
        <v>30.865715000000002</v>
      </c>
      <c r="AN14" s="252">
        <v>30.848126000000001</v>
      </c>
      <c r="AO14" s="252">
        <v>31.437722000000001</v>
      </c>
      <c r="AP14" s="252">
        <v>31.640892999999998</v>
      </c>
      <c r="AQ14" s="252">
        <v>31.521193</v>
      </c>
      <c r="AR14" s="252">
        <v>32.066037000000001</v>
      </c>
      <c r="AS14" s="252">
        <v>32.230800000000002</v>
      </c>
      <c r="AT14" s="252">
        <v>32.145099999999999</v>
      </c>
      <c r="AU14" s="252">
        <v>32.231468900000003</v>
      </c>
      <c r="AV14" s="252">
        <v>32.097901200000003</v>
      </c>
      <c r="AW14" s="252">
        <v>32.107618799999997</v>
      </c>
      <c r="AX14" s="252">
        <v>31.8738831</v>
      </c>
      <c r="AY14" s="252">
        <v>31.847999999999999</v>
      </c>
      <c r="AZ14" s="252">
        <v>31.733000000000001</v>
      </c>
      <c r="BA14" s="252">
        <v>31.71</v>
      </c>
      <c r="BB14" s="252">
        <v>32.218000000000004</v>
      </c>
      <c r="BC14" s="252">
        <v>32.201000000000001</v>
      </c>
      <c r="BD14" s="252">
        <v>32.824475</v>
      </c>
      <c r="BE14" s="252">
        <v>32.840299999999999</v>
      </c>
      <c r="BF14" s="252">
        <v>32.834115400000002</v>
      </c>
      <c r="BG14" s="252">
        <v>32.830950000000001</v>
      </c>
      <c r="BH14" s="409">
        <v>32.848775000000003</v>
      </c>
      <c r="BI14" s="409">
        <v>32.802599999999998</v>
      </c>
      <c r="BJ14" s="409">
        <v>32.692425</v>
      </c>
      <c r="BK14" s="409">
        <v>32.686084999999999</v>
      </c>
      <c r="BL14" s="409">
        <v>32.763910000000003</v>
      </c>
      <c r="BM14" s="409">
        <v>32.796734999999998</v>
      </c>
      <c r="BN14" s="409">
        <v>32.897659046000001</v>
      </c>
      <c r="BO14" s="409">
        <v>33.099627931000001</v>
      </c>
      <c r="BP14" s="409">
        <v>33.252179855999998</v>
      </c>
      <c r="BQ14" s="409">
        <v>33.290698565</v>
      </c>
      <c r="BR14" s="409">
        <v>33.246800313999998</v>
      </c>
      <c r="BS14" s="409">
        <v>33.148685</v>
      </c>
      <c r="BT14" s="409">
        <v>33.15551</v>
      </c>
      <c r="BU14" s="409">
        <v>33.012335</v>
      </c>
      <c r="BV14" s="409">
        <v>32.959159999999997</v>
      </c>
    </row>
    <row r="15" spans="1:74" ht="11.1" customHeight="1" x14ac:dyDescent="0.2">
      <c r="A15" s="162" t="s">
        <v>528</v>
      </c>
      <c r="B15" s="173" t="s">
        <v>1271</v>
      </c>
      <c r="C15" s="252">
        <v>6.4689490000000003</v>
      </c>
      <c r="D15" s="252">
        <v>6.487673</v>
      </c>
      <c r="E15" s="252">
        <v>6.4799639999999998</v>
      </c>
      <c r="F15" s="252">
        <v>6.5295920000000001</v>
      </c>
      <c r="G15" s="252">
        <v>6.5289339999999996</v>
      </c>
      <c r="H15" s="252">
        <v>6.5197649999999996</v>
      </c>
      <c r="I15" s="252">
        <v>6.5520810000000003</v>
      </c>
      <c r="J15" s="252">
        <v>6.5500230000000004</v>
      </c>
      <c r="K15" s="252">
        <v>6.5594390000000002</v>
      </c>
      <c r="L15" s="252">
        <v>6.4414389999999999</v>
      </c>
      <c r="M15" s="252">
        <v>6.5678000000000001</v>
      </c>
      <c r="N15" s="252">
        <v>6.5898779999999997</v>
      </c>
      <c r="O15" s="252">
        <v>6.4777810000000002</v>
      </c>
      <c r="P15" s="252">
        <v>6.5207810000000004</v>
      </c>
      <c r="Q15" s="252">
        <v>6.5457809999999998</v>
      </c>
      <c r="R15" s="252">
        <v>6.5147810000000002</v>
      </c>
      <c r="S15" s="252">
        <v>6.4657809999999998</v>
      </c>
      <c r="T15" s="252">
        <v>6.4547809999999997</v>
      </c>
      <c r="U15" s="252">
        <v>6.4927809999999999</v>
      </c>
      <c r="V15" s="252">
        <v>6.4677809999999996</v>
      </c>
      <c r="W15" s="252">
        <v>6.4227809999999996</v>
      </c>
      <c r="X15" s="252">
        <v>6.4907810000000001</v>
      </c>
      <c r="Y15" s="252">
        <v>6.5007809999999999</v>
      </c>
      <c r="Z15" s="252">
        <v>6.4897809999999998</v>
      </c>
      <c r="AA15" s="252">
        <v>6.4303809999999997</v>
      </c>
      <c r="AB15" s="252">
        <v>6.4453810000000002</v>
      </c>
      <c r="AC15" s="252">
        <v>6.4723810000000004</v>
      </c>
      <c r="AD15" s="252">
        <v>6.4423810000000001</v>
      </c>
      <c r="AE15" s="252">
        <v>6.4533810000000003</v>
      </c>
      <c r="AF15" s="252">
        <v>6.3923810000000003</v>
      </c>
      <c r="AG15" s="252">
        <v>6.3943810000000001</v>
      </c>
      <c r="AH15" s="252">
        <v>6.4423810000000001</v>
      </c>
      <c r="AI15" s="252">
        <v>6.4893809999999998</v>
      </c>
      <c r="AJ15" s="252">
        <v>6.5313809999999997</v>
      </c>
      <c r="AK15" s="252">
        <v>6.5123810000000004</v>
      </c>
      <c r="AL15" s="252">
        <v>6.5063810000000002</v>
      </c>
      <c r="AM15" s="252">
        <v>6.5255809999999999</v>
      </c>
      <c r="AN15" s="252">
        <v>6.5305809999999997</v>
      </c>
      <c r="AO15" s="252">
        <v>6.5415809999999999</v>
      </c>
      <c r="AP15" s="252">
        <v>6.5515809999999997</v>
      </c>
      <c r="AQ15" s="252">
        <v>6.5575809999999999</v>
      </c>
      <c r="AR15" s="252">
        <v>6.560581</v>
      </c>
      <c r="AS15" s="252">
        <v>6.5665810000000002</v>
      </c>
      <c r="AT15" s="252">
        <v>6.568581</v>
      </c>
      <c r="AU15" s="252">
        <v>6.5715810000000001</v>
      </c>
      <c r="AV15" s="252">
        <v>6.5715810000000001</v>
      </c>
      <c r="AW15" s="252">
        <v>6.5755809999999997</v>
      </c>
      <c r="AX15" s="252">
        <v>6.5755809999999997</v>
      </c>
      <c r="AY15" s="252">
        <v>6.6105809999999998</v>
      </c>
      <c r="AZ15" s="252">
        <v>6.6095810000000004</v>
      </c>
      <c r="BA15" s="252">
        <v>6.6095810000000004</v>
      </c>
      <c r="BB15" s="252">
        <v>6.608581</v>
      </c>
      <c r="BC15" s="252">
        <v>6.6135809999999999</v>
      </c>
      <c r="BD15" s="252">
        <v>6.8051939499999996</v>
      </c>
      <c r="BE15" s="252">
        <v>6.8197201793</v>
      </c>
      <c r="BF15" s="252">
        <v>6.8336917516</v>
      </c>
      <c r="BG15" s="252">
        <v>6.8478156223999997</v>
      </c>
      <c r="BH15" s="409">
        <v>6.8611102700000002</v>
      </c>
      <c r="BI15" s="409">
        <v>6.8803693203999998</v>
      </c>
      <c r="BJ15" s="409">
        <v>6.9094001273999996</v>
      </c>
      <c r="BK15" s="409">
        <v>6.9369896215000004</v>
      </c>
      <c r="BL15" s="409">
        <v>6.9520681027000002</v>
      </c>
      <c r="BM15" s="409">
        <v>6.9665042978000002</v>
      </c>
      <c r="BN15" s="409">
        <v>6.9812511558999999</v>
      </c>
      <c r="BO15" s="409">
        <v>6.9957640206000002</v>
      </c>
      <c r="BP15" s="409">
        <v>7.0211982383000002</v>
      </c>
      <c r="BQ15" s="409">
        <v>7.0462438767000002</v>
      </c>
      <c r="BR15" s="409">
        <v>7.0709117897000002</v>
      </c>
      <c r="BS15" s="409">
        <v>7.0978528081999999</v>
      </c>
      <c r="BT15" s="409">
        <v>7.1120014684999999</v>
      </c>
      <c r="BU15" s="409">
        <v>7.1271930702999997</v>
      </c>
      <c r="BV15" s="409">
        <v>7.1421227275000003</v>
      </c>
    </row>
    <row r="16" spans="1:74" ht="11.1" customHeight="1" x14ac:dyDescent="0.2">
      <c r="A16" s="162" t="s">
        <v>321</v>
      </c>
      <c r="B16" s="173" t="s">
        <v>293</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14.175547999999999</v>
      </c>
      <c r="AN16" s="252">
        <v>14.093425999999999</v>
      </c>
      <c r="AO16" s="252">
        <v>14.276539</v>
      </c>
      <c r="AP16" s="252">
        <v>13.967345999999999</v>
      </c>
      <c r="AQ16" s="252">
        <v>14.132092</v>
      </c>
      <c r="AR16" s="252">
        <v>13.942679</v>
      </c>
      <c r="AS16" s="252">
        <v>14.066621</v>
      </c>
      <c r="AT16" s="252">
        <v>14.031115</v>
      </c>
      <c r="AU16" s="252">
        <v>13.940457</v>
      </c>
      <c r="AV16" s="252">
        <v>14.059749</v>
      </c>
      <c r="AW16" s="252">
        <v>14.199058000000001</v>
      </c>
      <c r="AX16" s="252">
        <v>14.253176</v>
      </c>
      <c r="AY16" s="252">
        <v>14.340209</v>
      </c>
      <c r="AZ16" s="252">
        <v>14.35941</v>
      </c>
      <c r="BA16" s="252">
        <v>14.404476000000001</v>
      </c>
      <c r="BB16" s="252">
        <v>14.115644</v>
      </c>
      <c r="BC16" s="252">
        <v>14.261644</v>
      </c>
      <c r="BD16" s="252">
        <v>14.275788613</v>
      </c>
      <c r="BE16" s="252">
        <v>14.044859896</v>
      </c>
      <c r="BF16" s="252">
        <v>13.713801754</v>
      </c>
      <c r="BG16" s="252">
        <v>14.400006175</v>
      </c>
      <c r="BH16" s="409">
        <v>14.388179000999999</v>
      </c>
      <c r="BI16" s="409">
        <v>14.402691479</v>
      </c>
      <c r="BJ16" s="409">
        <v>14.42528143</v>
      </c>
      <c r="BK16" s="409">
        <v>14.449849453000001</v>
      </c>
      <c r="BL16" s="409">
        <v>14.437430694</v>
      </c>
      <c r="BM16" s="409">
        <v>14.421303114000001</v>
      </c>
      <c r="BN16" s="409">
        <v>14.434937782</v>
      </c>
      <c r="BO16" s="409">
        <v>14.421528686</v>
      </c>
      <c r="BP16" s="409">
        <v>14.406734331999999</v>
      </c>
      <c r="BQ16" s="409">
        <v>14.252620737000001</v>
      </c>
      <c r="BR16" s="409">
        <v>14.219231618</v>
      </c>
      <c r="BS16" s="409">
        <v>14.185930268</v>
      </c>
      <c r="BT16" s="409">
        <v>14.292675125000001</v>
      </c>
      <c r="BU16" s="409">
        <v>14.261363207</v>
      </c>
      <c r="BV16" s="409">
        <v>14.263605521000001</v>
      </c>
    </row>
    <row r="17" spans="1:74" ht="11.1" customHeight="1" x14ac:dyDescent="0.2">
      <c r="A17" s="162" t="s">
        <v>322</v>
      </c>
      <c r="B17" s="173" t="s">
        <v>294</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4.5937000000000001</v>
      </c>
      <c r="AB17" s="252">
        <v>4.6269999999999998</v>
      </c>
      <c r="AC17" s="252">
        <v>4.5789</v>
      </c>
      <c r="AD17" s="252">
        <v>4.5540000000000003</v>
      </c>
      <c r="AE17" s="252">
        <v>4.6007999999999996</v>
      </c>
      <c r="AF17" s="252">
        <v>4.6840000000000002</v>
      </c>
      <c r="AG17" s="252">
        <v>4.5026000000000002</v>
      </c>
      <c r="AH17" s="252">
        <v>4.5410000000000004</v>
      </c>
      <c r="AI17" s="252">
        <v>4.6139999999999999</v>
      </c>
      <c r="AJ17" s="252">
        <v>4.6639999999999997</v>
      </c>
      <c r="AK17" s="252">
        <v>4.7309999999999999</v>
      </c>
      <c r="AL17" s="252">
        <v>4.7560000000000002</v>
      </c>
      <c r="AM17" s="252">
        <v>4.6760000000000002</v>
      </c>
      <c r="AN17" s="252">
        <v>4.6619999999999999</v>
      </c>
      <c r="AO17" s="252">
        <v>4.7</v>
      </c>
      <c r="AP17" s="252">
        <v>4.702</v>
      </c>
      <c r="AQ17" s="252">
        <v>4.7149999999999999</v>
      </c>
      <c r="AR17" s="252">
        <v>4.8520000000000003</v>
      </c>
      <c r="AS17" s="252">
        <v>4.7069999999999999</v>
      </c>
      <c r="AT17" s="252">
        <v>4.7220000000000004</v>
      </c>
      <c r="AU17" s="252">
        <v>4.7610000000000001</v>
      </c>
      <c r="AV17" s="252">
        <v>4.7030000000000003</v>
      </c>
      <c r="AW17" s="252">
        <v>4.7409999999999997</v>
      </c>
      <c r="AX17" s="252">
        <v>4.7190000000000003</v>
      </c>
      <c r="AY17" s="252">
        <v>4.6219999999999999</v>
      </c>
      <c r="AZ17" s="252">
        <v>4.5890000000000004</v>
      </c>
      <c r="BA17" s="252">
        <v>4.5469999999999997</v>
      </c>
      <c r="BB17" s="252">
        <v>4.492</v>
      </c>
      <c r="BC17" s="252">
        <v>4.4290000000000003</v>
      </c>
      <c r="BD17" s="252">
        <v>4.4956746303999999</v>
      </c>
      <c r="BE17" s="252">
        <v>4.3997646970000002</v>
      </c>
      <c r="BF17" s="252">
        <v>4.3356314791999999</v>
      </c>
      <c r="BG17" s="252">
        <v>4.5165533847999999</v>
      </c>
      <c r="BH17" s="409">
        <v>4.5353016968000004</v>
      </c>
      <c r="BI17" s="409">
        <v>4.5505271831999998</v>
      </c>
      <c r="BJ17" s="409">
        <v>4.5013651409</v>
      </c>
      <c r="BK17" s="409">
        <v>4.3327383004</v>
      </c>
      <c r="BL17" s="409">
        <v>4.3204282173999999</v>
      </c>
      <c r="BM17" s="409">
        <v>4.3157609140000002</v>
      </c>
      <c r="BN17" s="409">
        <v>4.3247960361000004</v>
      </c>
      <c r="BO17" s="409">
        <v>4.3438985482000003</v>
      </c>
      <c r="BP17" s="409">
        <v>4.3763782369999999</v>
      </c>
      <c r="BQ17" s="409">
        <v>4.3147102318000004</v>
      </c>
      <c r="BR17" s="409">
        <v>4.3477240543000004</v>
      </c>
      <c r="BS17" s="409">
        <v>4.3683881813000003</v>
      </c>
      <c r="BT17" s="409">
        <v>4.3860322665</v>
      </c>
      <c r="BU17" s="409">
        <v>4.4009533410000001</v>
      </c>
      <c r="BV17" s="409">
        <v>4.3535760831000001</v>
      </c>
    </row>
    <row r="18" spans="1:74" ht="11.1" customHeight="1" x14ac:dyDescent="0.2">
      <c r="A18" s="162" t="s">
        <v>323</v>
      </c>
      <c r="B18" s="173" t="s">
        <v>296</v>
      </c>
      <c r="C18" s="252">
        <v>11.31419811</v>
      </c>
      <c r="D18" s="252">
        <v>11.037557351</v>
      </c>
      <c r="E18" s="252">
        <v>10.861087593000001</v>
      </c>
      <c r="F18" s="252">
        <v>10.873156021</v>
      </c>
      <c r="G18" s="252">
        <v>11.146974778000001</v>
      </c>
      <c r="H18" s="252">
        <v>11.244805548</v>
      </c>
      <c r="I18" s="252">
        <v>11.489586042000001</v>
      </c>
      <c r="J18" s="252">
        <v>11.544254756000001</v>
      </c>
      <c r="K18" s="252">
        <v>11.420996096</v>
      </c>
      <c r="L18" s="252">
        <v>11.557261262999999</v>
      </c>
      <c r="M18" s="252">
        <v>11.469761304</v>
      </c>
      <c r="N18" s="252">
        <v>11.241871971</v>
      </c>
      <c r="O18" s="252">
        <v>10.936553579</v>
      </c>
      <c r="P18" s="252">
        <v>10.876399878000001</v>
      </c>
      <c r="Q18" s="252">
        <v>10.689973592999999</v>
      </c>
      <c r="R18" s="252">
        <v>10.921639130000001</v>
      </c>
      <c r="S18" s="252">
        <v>11.463488107</v>
      </c>
      <c r="T18" s="252">
        <v>11.622585144</v>
      </c>
      <c r="U18" s="252">
        <v>11.643342704</v>
      </c>
      <c r="V18" s="252">
        <v>11.750343551</v>
      </c>
      <c r="W18" s="252">
        <v>11.644948164000001</v>
      </c>
      <c r="X18" s="252">
        <v>11.595124212</v>
      </c>
      <c r="Y18" s="252">
        <v>11.703724609</v>
      </c>
      <c r="Z18" s="252">
        <v>11.341422046</v>
      </c>
      <c r="AA18" s="252">
        <v>10.919767719999999</v>
      </c>
      <c r="AB18" s="252">
        <v>11.037615282999999</v>
      </c>
      <c r="AC18" s="252">
        <v>10.947886061</v>
      </c>
      <c r="AD18" s="252">
        <v>11.170006488</v>
      </c>
      <c r="AE18" s="252">
        <v>11.593417954</v>
      </c>
      <c r="AF18" s="252">
        <v>11.882611889</v>
      </c>
      <c r="AG18" s="252">
        <v>11.755232707999999</v>
      </c>
      <c r="AH18" s="252">
        <v>11.981967292</v>
      </c>
      <c r="AI18" s="252">
        <v>11.957756045</v>
      </c>
      <c r="AJ18" s="252">
        <v>12.133372294999999</v>
      </c>
      <c r="AK18" s="252">
        <v>11.840466675</v>
      </c>
      <c r="AL18" s="252">
        <v>11.676475585</v>
      </c>
      <c r="AM18" s="252">
        <v>11.55365913</v>
      </c>
      <c r="AN18" s="252">
        <v>11.4900038</v>
      </c>
      <c r="AO18" s="252">
        <v>11.522412199</v>
      </c>
      <c r="AP18" s="252">
        <v>11.696315489</v>
      </c>
      <c r="AQ18" s="252">
        <v>11.874397233</v>
      </c>
      <c r="AR18" s="252">
        <v>12.11766798</v>
      </c>
      <c r="AS18" s="252">
        <v>11.953320552999999</v>
      </c>
      <c r="AT18" s="252">
        <v>12.189469261999999</v>
      </c>
      <c r="AU18" s="252">
        <v>12.049673796</v>
      </c>
      <c r="AV18" s="252">
        <v>12.157716257000001</v>
      </c>
      <c r="AW18" s="252">
        <v>11.846389011999999</v>
      </c>
      <c r="AX18" s="252">
        <v>11.790267151</v>
      </c>
      <c r="AY18" s="252">
        <v>11.360350655</v>
      </c>
      <c r="AZ18" s="252">
        <v>11.257482983999999</v>
      </c>
      <c r="BA18" s="252">
        <v>11.094392944999999</v>
      </c>
      <c r="BB18" s="252">
        <v>11.625592356</v>
      </c>
      <c r="BC18" s="252">
        <v>11.960235170000001</v>
      </c>
      <c r="BD18" s="252">
        <v>11.894257034000001</v>
      </c>
      <c r="BE18" s="252">
        <v>12.087603583</v>
      </c>
      <c r="BF18" s="252">
        <v>12.066589764</v>
      </c>
      <c r="BG18" s="252">
        <v>11.944535376999999</v>
      </c>
      <c r="BH18" s="409">
        <v>12.088530477000001</v>
      </c>
      <c r="BI18" s="409">
        <v>11.691197286</v>
      </c>
      <c r="BJ18" s="409">
        <v>11.61727205</v>
      </c>
      <c r="BK18" s="409">
        <v>11.323500547</v>
      </c>
      <c r="BL18" s="409">
        <v>11.160430906</v>
      </c>
      <c r="BM18" s="409">
        <v>11.126009439000001</v>
      </c>
      <c r="BN18" s="409">
        <v>11.634831621</v>
      </c>
      <c r="BO18" s="409">
        <v>11.95432542</v>
      </c>
      <c r="BP18" s="409">
        <v>11.93425978</v>
      </c>
      <c r="BQ18" s="409">
        <v>12.14632995</v>
      </c>
      <c r="BR18" s="409">
        <v>12.142175380999999</v>
      </c>
      <c r="BS18" s="409">
        <v>11.992761871000001</v>
      </c>
      <c r="BT18" s="409">
        <v>12.130192836000001</v>
      </c>
      <c r="BU18" s="409">
        <v>11.734642779</v>
      </c>
      <c r="BV18" s="409">
        <v>11.662455129</v>
      </c>
    </row>
    <row r="19" spans="1:74" ht="11.1" customHeight="1" x14ac:dyDescent="0.2">
      <c r="A19" s="162" t="s">
        <v>325</v>
      </c>
      <c r="B19" s="173" t="s">
        <v>647</v>
      </c>
      <c r="C19" s="252">
        <v>90.411332579000003</v>
      </c>
      <c r="D19" s="252">
        <v>90.808107762999995</v>
      </c>
      <c r="E19" s="252">
        <v>90.279632754999994</v>
      </c>
      <c r="F19" s="252">
        <v>90.655148944000004</v>
      </c>
      <c r="G19" s="252">
        <v>90.238382858999998</v>
      </c>
      <c r="H19" s="252">
        <v>90.056017824999998</v>
      </c>
      <c r="I19" s="252">
        <v>90.478528365000003</v>
      </c>
      <c r="J19" s="252">
        <v>90.665569250999994</v>
      </c>
      <c r="K19" s="252">
        <v>89.850960017999995</v>
      </c>
      <c r="L19" s="252">
        <v>90.58868803</v>
      </c>
      <c r="M19" s="252">
        <v>90.988952144999999</v>
      </c>
      <c r="N19" s="252">
        <v>90.819474920000005</v>
      </c>
      <c r="O19" s="252">
        <v>89.869207399999993</v>
      </c>
      <c r="P19" s="252">
        <v>89.631871218000001</v>
      </c>
      <c r="Q19" s="252">
        <v>89.887672026000004</v>
      </c>
      <c r="R19" s="252">
        <v>90.770243800000003</v>
      </c>
      <c r="S19" s="252">
        <v>91.021646669000006</v>
      </c>
      <c r="T19" s="252">
        <v>91.009422026999999</v>
      </c>
      <c r="U19" s="252">
        <v>91.859316617999994</v>
      </c>
      <c r="V19" s="252">
        <v>91.702011210999999</v>
      </c>
      <c r="W19" s="252">
        <v>91.024169470999993</v>
      </c>
      <c r="X19" s="252">
        <v>91.346581677000003</v>
      </c>
      <c r="Y19" s="252">
        <v>91.700920279000002</v>
      </c>
      <c r="Z19" s="252">
        <v>91.801340898000007</v>
      </c>
      <c r="AA19" s="252">
        <v>91.736943848999999</v>
      </c>
      <c r="AB19" s="252">
        <v>92.296344426000005</v>
      </c>
      <c r="AC19" s="252">
        <v>91.745696577999993</v>
      </c>
      <c r="AD19" s="252">
        <v>92.346118488000002</v>
      </c>
      <c r="AE19" s="252">
        <v>92.239225503</v>
      </c>
      <c r="AF19" s="252">
        <v>93.110310889000004</v>
      </c>
      <c r="AG19" s="252">
        <v>93.337106085000002</v>
      </c>
      <c r="AH19" s="252">
        <v>93.659899323999994</v>
      </c>
      <c r="AI19" s="252">
        <v>94.300563045000004</v>
      </c>
      <c r="AJ19" s="252">
        <v>95.217133070000003</v>
      </c>
      <c r="AK19" s="252">
        <v>94.804122797999995</v>
      </c>
      <c r="AL19" s="252">
        <v>95.375733811000003</v>
      </c>
      <c r="AM19" s="252">
        <v>94.426024517000002</v>
      </c>
      <c r="AN19" s="252">
        <v>94.448148943000007</v>
      </c>
      <c r="AO19" s="252">
        <v>95.302017617999994</v>
      </c>
      <c r="AP19" s="252">
        <v>95.315396488999994</v>
      </c>
      <c r="AQ19" s="252">
        <v>95.183382523000006</v>
      </c>
      <c r="AR19" s="252">
        <v>95.938331645999995</v>
      </c>
      <c r="AS19" s="252">
        <v>96.559013230999994</v>
      </c>
      <c r="AT19" s="252">
        <v>96.709884681000005</v>
      </c>
      <c r="AU19" s="252">
        <v>96.119228362000001</v>
      </c>
      <c r="AV19" s="252">
        <v>96.477986748000006</v>
      </c>
      <c r="AW19" s="252">
        <v>96.699270478000003</v>
      </c>
      <c r="AX19" s="252">
        <v>96.451015283000004</v>
      </c>
      <c r="AY19" s="252">
        <v>95.874002429000001</v>
      </c>
      <c r="AZ19" s="252">
        <v>95.418151777000006</v>
      </c>
      <c r="BA19" s="252">
        <v>95.292341397000001</v>
      </c>
      <c r="BB19" s="252">
        <v>95.400255023</v>
      </c>
      <c r="BC19" s="252">
        <v>95.187115685999999</v>
      </c>
      <c r="BD19" s="252">
        <v>96.001141388999997</v>
      </c>
      <c r="BE19" s="252">
        <v>96.865257225999997</v>
      </c>
      <c r="BF19" s="252">
        <v>95.804605430999999</v>
      </c>
      <c r="BG19" s="252">
        <v>96.466706842999997</v>
      </c>
      <c r="BH19" s="409">
        <v>96.838762555000002</v>
      </c>
      <c r="BI19" s="409">
        <v>96.731868356000007</v>
      </c>
      <c r="BJ19" s="409">
        <v>96.537253351999993</v>
      </c>
      <c r="BK19" s="409">
        <v>96.079877933000006</v>
      </c>
      <c r="BL19" s="409">
        <v>95.948704961999994</v>
      </c>
      <c r="BM19" s="409">
        <v>95.953796846000003</v>
      </c>
      <c r="BN19" s="409">
        <v>96.708800385000004</v>
      </c>
      <c r="BO19" s="409">
        <v>97.126699544999994</v>
      </c>
      <c r="BP19" s="409">
        <v>97.407179737000007</v>
      </c>
      <c r="BQ19" s="409">
        <v>97.473936601999995</v>
      </c>
      <c r="BR19" s="409">
        <v>97.466157942999999</v>
      </c>
      <c r="BS19" s="409">
        <v>97.103380297000001</v>
      </c>
      <c r="BT19" s="409">
        <v>97.812858341999998</v>
      </c>
      <c r="BU19" s="409">
        <v>97.554199672999999</v>
      </c>
      <c r="BV19" s="409">
        <v>97.389483364</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252"/>
      <c r="BH20" s="409"/>
      <c r="BI20" s="409"/>
      <c r="BJ20" s="409"/>
      <c r="BK20" s="409"/>
      <c r="BL20" s="409"/>
      <c r="BM20" s="409"/>
      <c r="BN20" s="409"/>
      <c r="BO20" s="409"/>
      <c r="BP20" s="409"/>
      <c r="BQ20" s="409"/>
      <c r="BR20" s="409"/>
      <c r="BS20" s="409"/>
      <c r="BT20" s="409"/>
      <c r="BU20" s="409"/>
      <c r="BV20" s="409"/>
    </row>
    <row r="21" spans="1:74" ht="11.1" customHeight="1" x14ac:dyDescent="0.2">
      <c r="A21" s="162" t="s">
        <v>529</v>
      </c>
      <c r="B21" s="173" t="s">
        <v>648</v>
      </c>
      <c r="C21" s="252">
        <v>51.906884579</v>
      </c>
      <c r="D21" s="252">
        <v>51.939650763000003</v>
      </c>
      <c r="E21" s="252">
        <v>51.391758754999998</v>
      </c>
      <c r="F21" s="252">
        <v>51.493749944000001</v>
      </c>
      <c r="G21" s="252">
        <v>51.499982858999999</v>
      </c>
      <c r="H21" s="252">
        <v>51.228845825000001</v>
      </c>
      <c r="I21" s="252">
        <v>51.728042365</v>
      </c>
      <c r="J21" s="252">
        <v>51.660867250999999</v>
      </c>
      <c r="K21" s="252">
        <v>51.179618017999999</v>
      </c>
      <c r="L21" s="252">
        <v>52.416372029999998</v>
      </c>
      <c r="M21" s="252">
        <v>52.886395145000002</v>
      </c>
      <c r="N21" s="252">
        <v>52.993770679999997</v>
      </c>
      <c r="O21" s="252">
        <v>52.3060914</v>
      </c>
      <c r="P21" s="252">
        <v>52.195229218000001</v>
      </c>
      <c r="Q21" s="252">
        <v>52.273656025999998</v>
      </c>
      <c r="R21" s="252">
        <v>52.728735800000003</v>
      </c>
      <c r="S21" s="252">
        <v>52.894357669000001</v>
      </c>
      <c r="T21" s="252">
        <v>53.135600146999998</v>
      </c>
      <c r="U21" s="252">
        <v>53.831247617999999</v>
      </c>
      <c r="V21" s="252">
        <v>53.782575211000001</v>
      </c>
      <c r="W21" s="252">
        <v>53.846269470999999</v>
      </c>
      <c r="X21" s="252">
        <v>54.115914676999999</v>
      </c>
      <c r="Y21" s="252">
        <v>54.971141279000001</v>
      </c>
      <c r="Z21" s="252">
        <v>54.903325897999999</v>
      </c>
      <c r="AA21" s="252">
        <v>54.290424848999997</v>
      </c>
      <c r="AB21" s="252">
        <v>54.694169426000002</v>
      </c>
      <c r="AC21" s="252">
        <v>54.652700578000001</v>
      </c>
      <c r="AD21" s="252">
        <v>55.223542488</v>
      </c>
      <c r="AE21" s="252">
        <v>55.229562502999997</v>
      </c>
      <c r="AF21" s="252">
        <v>56.088655889000002</v>
      </c>
      <c r="AG21" s="252">
        <v>55.985415095</v>
      </c>
      <c r="AH21" s="252">
        <v>56.094184323999997</v>
      </c>
      <c r="AI21" s="252">
        <v>56.331323044999998</v>
      </c>
      <c r="AJ21" s="252">
        <v>57.19656707</v>
      </c>
      <c r="AK21" s="252">
        <v>57.259925008000003</v>
      </c>
      <c r="AL21" s="252">
        <v>57.681277811000001</v>
      </c>
      <c r="AM21" s="252">
        <v>57.034728516999998</v>
      </c>
      <c r="AN21" s="252">
        <v>57.069441943000001</v>
      </c>
      <c r="AO21" s="252">
        <v>57.322714617999999</v>
      </c>
      <c r="AP21" s="252">
        <v>57.122922488999997</v>
      </c>
      <c r="AQ21" s="252">
        <v>57.104608523000003</v>
      </c>
      <c r="AR21" s="252">
        <v>57.311713646000001</v>
      </c>
      <c r="AS21" s="252">
        <v>57.761632231</v>
      </c>
      <c r="AT21" s="252">
        <v>57.996203680999997</v>
      </c>
      <c r="AU21" s="252">
        <v>57.316178462000003</v>
      </c>
      <c r="AV21" s="252">
        <v>57.808504548000002</v>
      </c>
      <c r="AW21" s="252">
        <v>58.016070677999998</v>
      </c>
      <c r="AX21" s="252">
        <v>58.001551182999997</v>
      </c>
      <c r="AY21" s="252">
        <v>57.415421428999998</v>
      </c>
      <c r="AZ21" s="252">
        <v>57.075570777000003</v>
      </c>
      <c r="BA21" s="252">
        <v>56.972760397000002</v>
      </c>
      <c r="BB21" s="252">
        <v>56.573674023000002</v>
      </c>
      <c r="BC21" s="252">
        <v>56.372534686000002</v>
      </c>
      <c r="BD21" s="252">
        <v>56.371472439000001</v>
      </c>
      <c r="BE21" s="252">
        <v>57.205237046999997</v>
      </c>
      <c r="BF21" s="252">
        <v>56.136798278999997</v>
      </c>
      <c r="BG21" s="252">
        <v>56.78794122</v>
      </c>
      <c r="BH21" s="409">
        <v>57.128877285000002</v>
      </c>
      <c r="BI21" s="409">
        <v>57.048899036000002</v>
      </c>
      <c r="BJ21" s="409">
        <v>56.935428225000003</v>
      </c>
      <c r="BK21" s="409">
        <v>56.456803311000002</v>
      </c>
      <c r="BL21" s="409">
        <v>56.232726859000003</v>
      </c>
      <c r="BM21" s="409">
        <v>56.190557548000001</v>
      </c>
      <c r="BN21" s="409">
        <v>56.829890183000003</v>
      </c>
      <c r="BO21" s="409">
        <v>57.031307593000001</v>
      </c>
      <c r="BP21" s="409">
        <v>57.133801642999998</v>
      </c>
      <c r="BQ21" s="409">
        <v>57.13699416</v>
      </c>
      <c r="BR21" s="409">
        <v>57.148445838999997</v>
      </c>
      <c r="BS21" s="409">
        <v>56.856842489000002</v>
      </c>
      <c r="BT21" s="409">
        <v>57.545346873</v>
      </c>
      <c r="BU21" s="409">
        <v>57.414671603000002</v>
      </c>
      <c r="BV21" s="409">
        <v>57.288200635999999</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49"/>
      <c r="AZ22" s="749"/>
      <c r="BA22" s="749"/>
      <c r="BB22" s="749"/>
      <c r="BC22" s="749"/>
      <c r="BD22" s="749"/>
      <c r="BE22" s="749"/>
      <c r="BF22" s="749"/>
      <c r="BG22" s="749"/>
      <c r="BH22" s="492"/>
      <c r="BI22" s="492"/>
      <c r="BJ22" s="492"/>
      <c r="BK22" s="410"/>
      <c r="BL22" s="410"/>
      <c r="BM22" s="410"/>
      <c r="BN22" s="410"/>
      <c r="BO22" s="410"/>
      <c r="BP22" s="410"/>
      <c r="BQ22" s="410"/>
      <c r="BR22" s="410"/>
      <c r="BS22" s="410"/>
      <c r="BT22" s="410"/>
      <c r="BU22" s="410"/>
      <c r="BV22" s="410"/>
    </row>
    <row r="23" spans="1:74" ht="11.1" customHeight="1" x14ac:dyDescent="0.2">
      <c r="B23" s="254" t="s">
        <v>1270</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409"/>
      <c r="BI23" s="409"/>
      <c r="BJ23" s="409"/>
      <c r="BK23" s="409"/>
      <c r="BL23" s="409"/>
      <c r="BM23" s="409"/>
      <c r="BN23" s="409"/>
      <c r="BO23" s="409"/>
      <c r="BP23" s="409"/>
      <c r="BQ23" s="409"/>
      <c r="BR23" s="409"/>
      <c r="BS23" s="409"/>
      <c r="BT23" s="409"/>
      <c r="BU23" s="409"/>
      <c r="BV23" s="409"/>
    </row>
    <row r="24" spans="1:74" ht="11.1" customHeight="1" x14ac:dyDescent="0.2">
      <c r="A24" s="162" t="s">
        <v>305</v>
      </c>
      <c r="B24" s="173" t="s">
        <v>262</v>
      </c>
      <c r="C24" s="252">
        <v>45.170695500000001</v>
      </c>
      <c r="D24" s="252">
        <v>47.625306500000001</v>
      </c>
      <c r="E24" s="252">
        <v>45.765148500000002</v>
      </c>
      <c r="F24" s="252">
        <v>44.831884500000001</v>
      </c>
      <c r="G24" s="252">
        <v>45.504546499999996</v>
      </c>
      <c r="H24" s="252">
        <v>45.888011499999998</v>
      </c>
      <c r="I24" s="252">
        <v>45.903717499999999</v>
      </c>
      <c r="J24" s="252">
        <v>46.628305500000003</v>
      </c>
      <c r="K24" s="252">
        <v>45.081061499999997</v>
      </c>
      <c r="L24" s="252">
        <v>46.446628500000003</v>
      </c>
      <c r="M24" s="252">
        <v>46.440814500000002</v>
      </c>
      <c r="N24" s="252">
        <v>45.909860500000001</v>
      </c>
      <c r="O24" s="252">
        <v>45.804783999999998</v>
      </c>
      <c r="P24" s="252">
        <v>46.491365999999999</v>
      </c>
      <c r="Q24" s="252">
        <v>45.045591000000002</v>
      </c>
      <c r="R24" s="252">
        <v>45.891120000000001</v>
      </c>
      <c r="S24" s="252">
        <v>45.612585000000003</v>
      </c>
      <c r="T24" s="252">
        <v>45.372663000000003</v>
      </c>
      <c r="U24" s="252">
        <v>46.805723999999998</v>
      </c>
      <c r="V24" s="252">
        <v>46.302120000000002</v>
      </c>
      <c r="W24" s="252">
        <v>45.900624000000001</v>
      </c>
      <c r="X24" s="252">
        <v>46.396120000000003</v>
      </c>
      <c r="Y24" s="252">
        <v>46.951746999999997</v>
      </c>
      <c r="Z24" s="252">
        <v>46.256515</v>
      </c>
      <c r="AA24" s="252">
        <v>45.653076736000003</v>
      </c>
      <c r="AB24" s="252">
        <v>46.709013736000003</v>
      </c>
      <c r="AC24" s="252">
        <v>45.503441735999999</v>
      </c>
      <c r="AD24" s="252">
        <v>45.202166736000002</v>
      </c>
      <c r="AE24" s="252">
        <v>44.440237736</v>
      </c>
      <c r="AF24" s="252">
        <v>45.253026736000002</v>
      </c>
      <c r="AG24" s="252">
        <v>46.323104735999998</v>
      </c>
      <c r="AH24" s="252">
        <v>45.791163736000001</v>
      </c>
      <c r="AI24" s="252">
        <v>46.064361736000002</v>
      </c>
      <c r="AJ24" s="252">
        <v>46.520614735999999</v>
      </c>
      <c r="AK24" s="252">
        <v>45.685248735999998</v>
      </c>
      <c r="AL24" s="252">
        <v>47.174547736000001</v>
      </c>
      <c r="AM24" s="252">
        <v>45.783791323000003</v>
      </c>
      <c r="AN24" s="252">
        <v>47.941156323000001</v>
      </c>
      <c r="AO24" s="252">
        <v>46.299023323</v>
      </c>
      <c r="AP24" s="252">
        <v>45.946281323000001</v>
      </c>
      <c r="AQ24" s="252">
        <v>44.585529323000003</v>
      </c>
      <c r="AR24" s="252">
        <v>46.411446323</v>
      </c>
      <c r="AS24" s="252">
        <v>47.147167322999998</v>
      </c>
      <c r="AT24" s="252">
        <v>46.872408323000002</v>
      </c>
      <c r="AU24" s="252">
        <v>46.721918322999997</v>
      </c>
      <c r="AV24" s="252">
        <v>46.241393322999997</v>
      </c>
      <c r="AW24" s="252">
        <v>45.713166323000003</v>
      </c>
      <c r="AX24" s="252">
        <v>47.387612322999999</v>
      </c>
      <c r="AY24" s="252">
        <v>45.512702562000001</v>
      </c>
      <c r="AZ24" s="252">
        <v>47.665020562000002</v>
      </c>
      <c r="BA24" s="252">
        <v>47.031381562</v>
      </c>
      <c r="BB24" s="252">
        <v>46.184714562000003</v>
      </c>
      <c r="BC24" s="252">
        <v>45.523507561999999</v>
      </c>
      <c r="BD24" s="252">
        <v>46.229432332000002</v>
      </c>
      <c r="BE24" s="252">
        <v>46.279610892999997</v>
      </c>
      <c r="BF24" s="252">
        <v>46.346644091000002</v>
      </c>
      <c r="BG24" s="252">
        <v>46.641732982000001</v>
      </c>
      <c r="BH24" s="409">
        <v>46.743626243000001</v>
      </c>
      <c r="BI24" s="409">
        <v>46.962484406000002</v>
      </c>
      <c r="BJ24" s="409">
        <v>47.308884892999998</v>
      </c>
      <c r="BK24" s="409">
        <v>46.258102440000002</v>
      </c>
      <c r="BL24" s="409">
        <v>47.326799819999998</v>
      </c>
      <c r="BM24" s="409">
        <v>46.747860238999998</v>
      </c>
      <c r="BN24" s="409">
        <v>45.725181818999999</v>
      </c>
      <c r="BO24" s="409">
        <v>45.239425586999999</v>
      </c>
      <c r="BP24" s="409">
        <v>46.324132685999999</v>
      </c>
      <c r="BQ24" s="409">
        <v>46.580309010000001</v>
      </c>
      <c r="BR24" s="409">
        <v>46.621469996000002</v>
      </c>
      <c r="BS24" s="409">
        <v>46.882746535999999</v>
      </c>
      <c r="BT24" s="409">
        <v>46.959185472999998</v>
      </c>
      <c r="BU24" s="409">
        <v>47.145664855</v>
      </c>
      <c r="BV24" s="409">
        <v>47.477617793999997</v>
      </c>
    </row>
    <row r="25" spans="1:74" ht="11.1" customHeight="1" x14ac:dyDescent="0.2">
      <c r="A25" s="162" t="s">
        <v>299</v>
      </c>
      <c r="B25" s="173" t="s">
        <v>263</v>
      </c>
      <c r="C25" s="252">
        <v>18.303674000000001</v>
      </c>
      <c r="D25" s="252">
        <v>18.643384999999999</v>
      </c>
      <c r="E25" s="252">
        <v>18.163796999999999</v>
      </c>
      <c r="F25" s="252">
        <v>18.210683</v>
      </c>
      <c r="G25" s="252">
        <v>18.589095</v>
      </c>
      <c r="H25" s="252">
        <v>18.857130000000002</v>
      </c>
      <c r="I25" s="252">
        <v>18.515346000000001</v>
      </c>
      <c r="J25" s="252">
        <v>19.155594000000001</v>
      </c>
      <c r="K25" s="252">
        <v>18.09178</v>
      </c>
      <c r="L25" s="252">
        <v>18.705067</v>
      </c>
      <c r="M25" s="252">
        <v>18.527753000000001</v>
      </c>
      <c r="N25" s="252">
        <v>18.120199</v>
      </c>
      <c r="O25" s="252">
        <v>18.749355000000001</v>
      </c>
      <c r="P25" s="252">
        <v>18.643336999999999</v>
      </c>
      <c r="Q25" s="252">
        <v>18.530761999999999</v>
      </c>
      <c r="R25" s="252">
        <v>18.584091000000001</v>
      </c>
      <c r="S25" s="252">
        <v>18.779156</v>
      </c>
      <c r="T25" s="252">
        <v>18.805883999999999</v>
      </c>
      <c r="U25" s="252">
        <v>19.257404999999999</v>
      </c>
      <c r="V25" s="252">
        <v>19.124600999999998</v>
      </c>
      <c r="W25" s="252">
        <v>19.25197</v>
      </c>
      <c r="X25" s="252">
        <v>19.311890999999999</v>
      </c>
      <c r="Y25" s="252">
        <v>19.490718000000001</v>
      </c>
      <c r="Z25" s="252">
        <v>18.956886000000001</v>
      </c>
      <c r="AA25" s="252">
        <v>19.102167000000001</v>
      </c>
      <c r="AB25" s="252">
        <v>18.908204000000001</v>
      </c>
      <c r="AC25" s="252">
        <v>18.464131999999999</v>
      </c>
      <c r="AD25" s="252">
        <v>18.848557</v>
      </c>
      <c r="AE25" s="252">
        <v>18.585277999999999</v>
      </c>
      <c r="AF25" s="252">
        <v>18.889717000000001</v>
      </c>
      <c r="AG25" s="252">
        <v>19.283094999999999</v>
      </c>
      <c r="AH25" s="252">
        <v>19.399854000000001</v>
      </c>
      <c r="AI25" s="252">
        <v>19.246452000000001</v>
      </c>
      <c r="AJ25" s="252">
        <v>19.690905000000001</v>
      </c>
      <c r="AK25" s="252">
        <v>19.370339000000001</v>
      </c>
      <c r="AL25" s="252">
        <v>19.457287999999998</v>
      </c>
      <c r="AM25" s="252">
        <v>19.218240000000002</v>
      </c>
      <c r="AN25" s="252">
        <v>19.676805000000002</v>
      </c>
      <c r="AO25" s="252">
        <v>19.350742</v>
      </c>
      <c r="AP25" s="252">
        <v>19.263829999999999</v>
      </c>
      <c r="AQ25" s="252">
        <v>19.300978000000001</v>
      </c>
      <c r="AR25" s="252">
        <v>19.840244999999999</v>
      </c>
      <c r="AS25" s="252">
        <v>20.125765999999999</v>
      </c>
      <c r="AT25" s="252">
        <v>19.929257</v>
      </c>
      <c r="AU25" s="252">
        <v>19.417767000000001</v>
      </c>
      <c r="AV25" s="252">
        <v>19.500741999999999</v>
      </c>
      <c r="AW25" s="252">
        <v>19.142965</v>
      </c>
      <c r="AX25" s="252">
        <v>19.600110999999998</v>
      </c>
      <c r="AY25" s="252">
        <v>19.055403999999999</v>
      </c>
      <c r="AZ25" s="252">
        <v>19.680022000000001</v>
      </c>
      <c r="BA25" s="252">
        <v>19.616382999999999</v>
      </c>
      <c r="BB25" s="252">
        <v>19.264116000000001</v>
      </c>
      <c r="BC25" s="252">
        <v>19.202009</v>
      </c>
      <c r="BD25" s="252">
        <v>19.799277</v>
      </c>
      <c r="BE25" s="252">
        <v>19.712028</v>
      </c>
      <c r="BF25" s="252">
        <v>19.948087506</v>
      </c>
      <c r="BG25" s="252">
        <v>19.542702609999999</v>
      </c>
      <c r="BH25" s="409">
        <v>19.724609999999998</v>
      </c>
      <c r="BI25" s="409">
        <v>19.79579</v>
      </c>
      <c r="BJ25" s="409">
        <v>19.881460000000001</v>
      </c>
      <c r="BK25" s="409">
        <v>19.375800000000002</v>
      </c>
      <c r="BL25" s="409">
        <v>19.583500000000001</v>
      </c>
      <c r="BM25" s="409">
        <v>19.53191</v>
      </c>
      <c r="BN25" s="409">
        <v>19.500699999999998</v>
      </c>
      <c r="BO25" s="409">
        <v>19.56277</v>
      </c>
      <c r="BP25" s="409">
        <v>19.95177</v>
      </c>
      <c r="BQ25" s="409">
        <v>20.070920000000001</v>
      </c>
      <c r="BR25" s="409">
        <v>20.279070000000001</v>
      </c>
      <c r="BS25" s="409">
        <v>19.83962</v>
      </c>
      <c r="BT25" s="409">
        <v>20.006209999999999</v>
      </c>
      <c r="BU25" s="409">
        <v>20.050560000000001</v>
      </c>
      <c r="BV25" s="409">
        <v>20.129079999999998</v>
      </c>
    </row>
    <row r="26" spans="1:74" ht="11.1" customHeight="1" x14ac:dyDescent="0.2">
      <c r="A26" s="162" t="s">
        <v>300</v>
      </c>
      <c r="B26" s="173" t="s">
        <v>287</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252">
        <v>0.39659856199999999</v>
      </c>
      <c r="BB26" s="252">
        <v>0.39659856199999999</v>
      </c>
      <c r="BC26" s="252">
        <v>0.39659856199999999</v>
      </c>
      <c r="BD26" s="252">
        <v>0.39659856199999999</v>
      </c>
      <c r="BE26" s="252">
        <v>0.39659856199999999</v>
      </c>
      <c r="BF26" s="252">
        <v>0.39659856199999999</v>
      </c>
      <c r="BG26" s="252">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301</v>
      </c>
      <c r="B27" s="173" t="s">
        <v>288</v>
      </c>
      <c r="C27" s="252">
        <v>2.3163</v>
      </c>
      <c r="D27" s="252">
        <v>2.3936000000000002</v>
      </c>
      <c r="E27" s="252">
        <v>2.4361999999999999</v>
      </c>
      <c r="F27" s="252">
        <v>2.3776000000000002</v>
      </c>
      <c r="G27" s="252">
        <v>2.5182000000000002</v>
      </c>
      <c r="H27" s="252">
        <v>2.2749000000000001</v>
      </c>
      <c r="I27" s="252">
        <v>2.5007999999999999</v>
      </c>
      <c r="J27" s="252">
        <v>2.6274999999999999</v>
      </c>
      <c r="K27" s="252">
        <v>2.4624999999999999</v>
      </c>
      <c r="L27" s="252">
        <v>2.5139</v>
      </c>
      <c r="M27" s="252">
        <v>2.6819000000000002</v>
      </c>
      <c r="N27" s="252">
        <v>2.5314999999999999</v>
      </c>
      <c r="O27" s="252">
        <v>2.5152999999999999</v>
      </c>
      <c r="P27" s="252">
        <v>2.4821</v>
      </c>
      <c r="Q27" s="252">
        <v>2.4085000000000001</v>
      </c>
      <c r="R27" s="252">
        <v>2.3999000000000001</v>
      </c>
      <c r="S27" s="252">
        <v>2.4912000000000001</v>
      </c>
      <c r="T27" s="252">
        <v>2.4241000000000001</v>
      </c>
      <c r="U27" s="252">
        <v>2.4796999999999998</v>
      </c>
      <c r="V27" s="252">
        <v>2.4535</v>
      </c>
      <c r="W27" s="252">
        <v>2.4672000000000001</v>
      </c>
      <c r="X27" s="252">
        <v>2.4053</v>
      </c>
      <c r="Y27" s="252">
        <v>2.5198</v>
      </c>
      <c r="Z27" s="252">
        <v>2.4142000000000001</v>
      </c>
      <c r="AA27" s="252">
        <v>2.4140999999999999</v>
      </c>
      <c r="AB27" s="252">
        <v>2.5274999999999999</v>
      </c>
      <c r="AC27" s="252">
        <v>2.3384</v>
      </c>
      <c r="AD27" s="252">
        <v>2.2585999999999999</v>
      </c>
      <c r="AE27" s="252">
        <v>2.3283999999999998</v>
      </c>
      <c r="AF27" s="252">
        <v>2.4087999999999998</v>
      </c>
      <c r="AG27" s="252">
        <v>2.4801000000000002</v>
      </c>
      <c r="AH27" s="252">
        <v>2.3940000000000001</v>
      </c>
      <c r="AI27" s="252">
        <v>2.4885000000000002</v>
      </c>
      <c r="AJ27" s="252">
        <v>2.4365999999999999</v>
      </c>
      <c r="AK27" s="252">
        <v>2.3776999999999999</v>
      </c>
      <c r="AL27" s="252">
        <v>2.4342999999999999</v>
      </c>
      <c r="AM27" s="252">
        <v>2.4430999999999998</v>
      </c>
      <c r="AN27" s="252">
        <v>2.5278</v>
      </c>
      <c r="AO27" s="252">
        <v>2.339</v>
      </c>
      <c r="AP27" s="252">
        <v>2.2818000000000001</v>
      </c>
      <c r="AQ27" s="252">
        <v>2.3210999999999999</v>
      </c>
      <c r="AR27" s="252">
        <v>2.3927</v>
      </c>
      <c r="AS27" s="252">
        <v>2.4409999999999998</v>
      </c>
      <c r="AT27" s="252">
        <v>2.4569999999999999</v>
      </c>
      <c r="AU27" s="252">
        <v>2.4603000000000002</v>
      </c>
      <c r="AV27" s="252">
        <v>2.4411999999999998</v>
      </c>
      <c r="AW27" s="252">
        <v>2.4053</v>
      </c>
      <c r="AX27" s="252">
        <v>2.3679000000000001</v>
      </c>
      <c r="AY27" s="252">
        <v>2.4247999999999998</v>
      </c>
      <c r="AZ27" s="252">
        <v>2.3866000000000001</v>
      </c>
      <c r="BA27" s="252">
        <v>2.3582000000000001</v>
      </c>
      <c r="BB27" s="252">
        <v>2.3357000000000001</v>
      </c>
      <c r="BC27" s="252">
        <v>2.3712</v>
      </c>
      <c r="BD27" s="252">
        <v>2.3586947330000001</v>
      </c>
      <c r="BE27" s="252">
        <v>2.3708111920000001</v>
      </c>
      <c r="BF27" s="252">
        <v>2.4098080799999999</v>
      </c>
      <c r="BG27" s="252">
        <v>2.371979455</v>
      </c>
      <c r="BH27" s="409">
        <v>2.3494570189999999</v>
      </c>
      <c r="BI27" s="409">
        <v>2.3881395259999998</v>
      </c>
      <c r="BJ27" s="409">
        <v>2.3590536649999998</v>
      </c>
      <c r="BK27" s="409">
        <v>2.2744542110000001</v>
      </c>
      <c r="BL27" s="409">
        <v>2.3769440730000002</v>
      </c>
      <c r="BM27" s="409">
        <v>2.2991807770000001</v>
      </c>
      <c r="BN27" s="409">
        <v>2.174175741</v>
      </c>
      <c r="BO27" s="409">
        <v>2.2507800090000001</v>
      </c>
      <c r="BP27" s="409">
        <v>2.3385360529999999</v>
      </c>
      <c r="BQ27" s="409">
        <v>2.3505489580000001</v>
      </c>
      <c r="BR27" s="409">
        <v>2.3892125580000001</v>
      </c>
      <c r="BS27" s="409">
        <v>2.3517072360000002</v>
      </c>
      <c r="BT27" s="409">
        <v>2.32937729</v>
      </c>
      <c r="BU27" s="409">
        <v>2.3677291949999999</v>
      </c>
      <c r="BV27" s="409">
        <v>2.3388919170000002</v>
      </c>
    </row>
    <row r="28" spans="1:74" ht="11.1" customHeight="1" x14ac:dyDescent="0.2">
      <c r="A28" s="162" t="s">
        <v>302</v>
      </c>
      <c r="B28" s="173" t="s">
        <v>289</v>
      </c>
      <c r="C28" s="252">
        <v>12.99311</v>
      </c>
      <c r="D28" s="252">
        <v>14.442360000000001</v>
      </c>
      <c r="E28" s="252">
        <v>13.659990000000001</v>
      </c>
      <c r="F28" s="252">
        <v>13.63414</v>
      </c>
      <c r="G28" s="252">
        <v>13.609690000000001</v>
      </c>
      <c r="H28" s="252">
        <v>14.10472</v>
      </c>
      <c r="I28" s="252">
        <v>14.07681</v>
      </c>
      <c r="J28" s="252">
        <v>13.668749999999999</v>
      </c>
      <c r="K28" s="252">
        <v>13.70872</v>
      </c>
      <c r="L28" s="252">
        <v>14.202999999999999</v>
      </c>
      <c r="M28" s="252">
        <v>13.823399999999999</v>
      </c>
      <c r="N28" s="252">
        <v>13.0258</v>
      </c>
      <c r="O28" s="252">
        <v>12.798400000000001</v>
      </c>
      <c r="P28" s="252">
        <v>13.387600000000001</v>
      </c>
      <c r="Q28" s="252">
        <v>13.0967</v>
      </c>
      <c r="R28" s="252">
        <v>13.9941</v>
      </c>
      <c r="S28" s="252">
        <v>13.7584</v>
      </c>
      <c r="T28" s="252">
        <v>13.6517</v>
      </c>
      <c r="U28" s="252">
        <v>14.182600000000001</v>
      </c>
      <c r="V28" s="252">
        <v>13.7408</v>
      </c>
      <c r="W28" s="252">
        <v>13.8353</v>
      </c>
      <c r="X28" s="252">
        <v>14.0307</v>
      </c>
      <c r="Y28" s="252">
        <v>13.5266</v>
      </c>
      <c r="Z28" s="252">
        <v>12.983000000000001</v>
      </c>
      <c r="AA28" s="252">
        <v>12.620799999999999</v>
      </c>
      <c r="AB28" s="252">
        <v>13.337899999999999</v>
      </c>
      <c r="AC28" s="252">
        <v>13.2799</v>
      </c>
      <c r="AD28" s="252">
        <v>13.5131</v>
      </c>
      <c r="AE28" s="252">
        <v>13.190200000000001</v>
      </c>
      <c r="AF28" s="252">
        <v>13.670199999999999</v>
      </c>
      <c r="AG28" s="252">
        <v>14.0321</v>
      </c>
      <c r="AH28" s="252">
        <v>13.6052</v>
      </c>
      <c r="AI28" s="252">
        <v>14.0761</v>
      </c>
      <c r="AJ28" s="252">
        <v>13.9718</v>
      </c>
      <c r="AK28" s="252">
        <v>13.0869</v>
      </c>
      <c r="AL28" s="252">
        <v>13.42145</v>
      </c>
      <c r="AM28" s="252">
        <v>12.9834</v>
      </c>
      <c r="AN28" s="252">
        <v>13.8712</v>
      </c>
      <c r="AO28" s="252">
        <v>13.483829999999999</v>
      </c>
      <c r="AP28" s="252">
        <v>13.691000000000001</v>
      </c>
      <c r="AQ28" s="252">
        <v>13.0047</v>
      </c>
      <c r="AR28" s="252">
        <v>13.9551</v>
      </c>
      <c r="AS28" s="252">
        <v>14.142849999999999</v>
      </c>
      <c r="AT28" s="252">
        <v>13.900600000000001</v>
      </c>
      <c r="AU28" s="252">
        <v>14.3583</v>
      </c>
      <c r="AV28" s="252">
        <v>13.8117</v>
      </c>
      <c r="AW28" s="252">
        <v>13.41535</v>
      </c>
      <c r="AX28" s="252">
        <v>13.800649999999999</v>
      </c>
      <c r="AY28" s="252">
        <v>12.9285</v>
      </c>
      <c r="AZ28" s="252">
        <v>13.9412</v>
      </c>
      <c r="BA28" s="252">
        <v>13.962400000000001</v>
      </c>
      <c r="BB28" s="252">
        <v>14.015499999999999</v>
      </c>
      <c r="BC28" s="252">
        <v>13.7242</v>
      </c>
      <c r="BD28" s="252">
        <v>13.735362500000001</v>
      </c>
      <c r="BE28" s="252">
        <v>13.874742845</v>
      </c>
      <c r="BF28" s="252">
        <v>13.574691797</v>
      </c>
      <c r="BG28" s="252">
        <v>14.373195282999999</v>
      </c>
      <c r="BH28" s="409">
        <v>14.258519525000001</v>
      </c>
      <c r="BI28" s="409">
        <v>13.868097791</v>
      </c>
      <c r="BJ28" s="409">
        <v>13.497939840000001</v>
      </c>
      <c r="BK28" s="409">
        <v>13.390072052000001</v>
      </c>
      <c r="BL28" s="409">
        <v>13.799292136</v>
      </c>
      <c r="BM28" s="409">
        <v>13.795890740000001</v>
      </c>
      <c r="BN28" s="409">
        <v>13.415344406999999</v>
      </c>
      <c r="BO28" s="409">
        <v>13.184725589999999</v>
      </c>
      <c r="BP28" s="409">
        <v>13.68065211</v>
      </c>
      <c r="BQ28" s="409">
        <v>13.822238888999999</v>
      </c>
      <c r="BR28" s="409">
        <v>13.523157063999999</v>
      </c>
      <c r="BS28" s="409">
        <v>14.322168462</v>
      </c>
      <c r="BT28" s="409">
        <v>14.196035875</v>
      </c>
      <c r="BU28" s="409">
        <v>13.802989248999999</v>
      </c>
      <c r="BV28" s="409">
        <v>13.431681932</v>
      </c>
    </row>
    <row r="29" spans="1:74" ht="11.1" customHeight="1" x14ac:dyDescent="0.2">
      <c r="A29" s="162" t="s">
        <v>303</v>
      </c>
      <c r="B29" s="173" t="s">
        <v>290</v>
      </c>
      <c r="C29" s="252">
        <v>5.0605000000000002</v>
      </c>
      <c r="D29" s="252">
        <v>5.4355000000000002</v>
      </c>
      <c r="E29" s="252">
        <v>5.0335999999999999</v>
      </c>
      <c r="F29" s="252">
        <v>4.2884000000000002</v>
      </c>
      <c r="G29" s="252">
        <v>4.2808000000000002</v>
      </c>
      <c r="H29" s="252">
        <v>4.0199999999999996</v>
      </c>
      <c r="I29" s="252">
        <v>4.2873000000000001</v>
      </c>
      <c r="J29" s="252">
        <v>4.5370999999999997</v>
      </c>
      <c r="K29" s="252">
        <v>4.3522999999999996</v>
      </c>
      <c r="L29" s="252">
        <v>4.3346</v>
      </c>
      <c r="M29" s="252">
        <v>4.5464000000000002</v>
      </c>
      <c r="N29" s="252">
        <v>5.3960999999999997</v>
      </c>
      <c r="O29" s="252">
        <v>5.0808999999999997</v>
      </c>
      <c r="P29" s="252">
        <v>5.1940999999999997</v>
      </c>
      <c r="Q29" s="252">
        <v>4.6843000000000004</v>
      </c>
      <c r="R29" s="252">
        <v>4.3234000000000004</v>
      </c>
      <c r="S29" s="252">
        <v>4.0587999999999997</v>
      </c>
      <c r="T29" s="252">
        <v>3.8570000000000002</v>
      </c>
      <c r="U29" s="252">
        <v>4.3352000000000004</v>
      </c>
      <c r="V29" s="252">
        <v>4.3494999999999999</v>
      </c>
      <c r="W29" s="252">
        <v>4.0804999999999998</v>
      </c>
      <c r="X29" s="252">
        <v>4.1425000000000001</v>
      </c>
      <c r="Y29" s="252">
        <v>4.782</v>
      </c>
      <c r="Z29" s="252">
        <v>5.1925999999999997</v>
      </c>
      <c r="AA29" s="252">
        <v>4.9964000000000004</v>
      </c>
      <c r="AB29" s="252">
        <v>5.2415000000000003</v>
      </c>
      <c r="AC29" s="252">
        <v>4.8315000000000001</v>
      </c>
      <c r="AD29" s="252">
        <v>4.0195999999999996</v>
      </c>
      <c r="AE29" s="252">
        <v>3.7517</v>
      </c>
      <c r="AF29" s="252">
        <v>3.7383999999999999</v>
      </c>
      <c r="AG29" s="252">
        <v>3.8887999999999998</v>
      </c>
      <c r="AH29" s="252">
        <v>3.8609</v>
      </c>
      <c r="AI29" s="252">
        <v>3.7565</v>
      </c>
      <c r="AJ29" s="252">
        <v>3.9110999999999998</v>
      </c>
      <c r="AK29" s="252">
        <v>4.2598000000000003</v>
      </c>
      <c r="AL29" s="252">
        <v>5.0015999999999998</v>
      </c>
      <c r="AM29" s="252">
        <v>4.5467000000000004</v>
      </c>
      <c r="AN29" s="252">
        <v>5.0621</v>
      </c>
      <c r="AO29" s="252">
        <v>4.5304000000000002</v>
      </c>
      <c r="AP29" s="252">
        <v>4.1539999999999999</v>
      </c>
      <c r="AQ29" s="252">
        <v>3.5891999999999999</v>
      </c>
      <c r="AR29" s="252">
        <v>3.6684999999999999</v>
      </c>
      <c r="AS29" s="252">
        <v>3.7913999999999999</v>
      </c>
      <c r="AT29" s="252">
        <v>3.9089999999999998</v>
      </c>
      <c r="AU29" s="252">
        <v>3.8506</v>
      </c>
      <c r="AV29" s="252">
        <v>3.8279000000000001</v>
      </c>
      <c r="AW29" s="252">
        <v>3.9693000000000001</v>
      </c>
      <c r="AX29" s="252">
        <v>4.6074000000000002</v>
      </c>
      <c r="AY29" s="252">
        <v>4.3362999999999996</v>
      </c>
      <c r="AZ29" s="252">
        <v>4.6196000000000002</v>
      </c>
      <c r="BA29" s="252">
        <v>4.3478000000000003</v>
      </c>
      <c r="BB29" s="252">
        <v>3.9255</v>
      </c>
      <c r="BC29" s="252">
        <v>3.5367999999999999</v>
      </c>
      <c r="BD29" s="252">
        <v>3.6328789339999998</v>
      </c>
      <c r="BE29" s="252">
        <v>3.6984896740000002</v>
      </c>
      <c r="BF29" s="252">
        <v>3.7102583760000001</v>
      </c>
      <c r="BG29" s="252">
        <v>3.734911028</v>
      </c>
      <c r="BH29" s="409">
        <v>3.7220561879999998</v>
      </c>
      <c r="BI29" s="409">
        <v>4.0147348650000003</v>
      </c>
      <c r="BJ29" s="409">
        <v>4.4632717409999998</v>
      </c>
      <c r="BK29" s="409">
        <v>4.2662416289999996</v>
      </c>
      <c r="BL29" s="409">
        <v>4.4463432420000002</v>
      </c>
      <c r="BM29" s="409">
        <v>4.170371974</v>
      </c>
      <c r="BN29" s="409">
        <v>3.8462643729999999</v>
      </c>
      <c r="BO29" s="409">
        <v>3.4314597710000001</v>
      </c>
      <c r="BP29" s="409">
        <v>3.5595378690000001</v>
      </c>
      <c r="BQ29" s="409">
        <v>3.6238240510000002</v>
      </c>
      <c r="BR29" s="409">
        <v>3.6353551639999999</v>
      </c>
      <c r="BS29" s="409">
        <v>3.6595101250000002</v>
      </c>
      <c r="BT29" s="409">
        <v>3.6469148009999999</v>
      </c>
      <c r="BU29" s="409">
        <v>3.9336848390000001</v>
      </c>
      <c r="BV29" s="409">
        <v>4.3731665910000004</v>
      </c>
    </row>
    <row r="30" spans="1:74" ht="11.1" customHeight="1" x14ac:dyDescent="0.2">
      <c r="A30" s="162" t="s">
        <v>304</v>
      </c>
      <c r="B30" s="173" t="s">
        <v>291</v>
      </c>
      <c r="C30" s="252">
        <v>6.2173499999999997</v>
      </c>
      <c r="D30" s="252">
        <v>6.4306999999999999</v>
      </c>
      <c r="E30" s="252">
        <v>6.1917999999999997</v>
      </c>
      <c r="F30" s="252">
        <v>6.0412999999999997</v>
      </c>
      <c r="G30" s="252">
        <v>6.2270000000000003</v>
      </c>
      <c r="H30" s="252">
        <v>6.3514999999999997</v>
      </c>
      <c r="I30" s="252">
        <v>6.2436999999999996</v>
      </c>
      <c r="J30" s="252">
        <v>6.3596000000000004</v>
      </c>
      <c r="K30" s="252">
        <v>6.1859999999999999</v>
      </c>
      <c r="L30" s="252">
        <v>6.4103000000000003</v>
      </c>
      <c r="M30" s="252">
        <v>6.5815999999999999</v>
      </c>
      <c r="N30" s="252">
        <v>6.5564999999999998</v>
      </c>
      <c r="O30" s="252">
        <v>6.3844000000000003</v>
      </c>
      <c r="P30" s="252">
        <v>6.5077999999999996</v>
      </c>
      <c r="Q30" s="252">
        <v>6.0488999999999997</v>
      </c>
      <c r="R30" s="252">
        <v>6.3132000000000001</v>
      </c>
      <c r="S30" s="252">
        <v>6.2485999999999997</v>
      </c>
      <c r="T30" s="252">
        <v>6.3575499999999998</v>
      </c>
      <c r="U30" s="252">
        <v>6.2743900000000004</v>
      </c>
      <c r="V30" s="252">
        <v>6.3572899999999999</v>
      </c>
      <c r="W30" s="252">
        <v>5.9892250000000002</v>
      </c>
      <c r="X30" s="252">
        <v>6.2293000000000003</v>
      </c>
      <c r="Y30" s="252">
        <v>6.3562000000000003</v>
      </c>
      <c r="Z30" s="252">
        <v>6.4333999999999998</v>
      </c>
      <c r="AA30" s="252">
        <v>6.1668000000000003</v>
      </c>
      <c r="AB30" s="252">
        <v>6.3411</v>
      </c>
      <c r="AC30" s="252">
        <v>6.2366999999999999</v>
      </c>
      <c r="AD30" s="252">
        <v>6.2095000000000002</v>
      </c>
      <c r="AE30" s="252">
        <v>6.2318499999999997</v>
      </c>
      <c r="AF30" s="252">
        <v>6.1931000000000003</v>
      </c>
      <c r="AG30" s="252">
        <v>6.2862</v>
      </c>
      <c r="AH30" s="252">
        <v>6.1783999999999999</v>
      </c>
      <c r="AI30" s="252">
        <v>6.1440000000000001</v>
      </c>
      <c r="AJ30" s="252">
        <v>6.1574</v>
      </c>
      <c r="AK30" s="252">
        <v>6.2377000000000002</v>
      </c>
      <c r="AL30" s="252">
        <v>6.5071000000000003</v>
      </c>
      <c r="AM30" s="252">
        <v>6.2187000000000001</v>
      </c>
      <c r="AN30" s="252">
        <v>6.4295999999999998</v>
      </c>
      <c r="AO30" s="252">
        <v>6.2214</v>
      </c>
      <c r="AP30" s="252">
        <v>6.1820000000000004</v>
      </c>
      <c r="AQ30" s="252">
        <v>5.9958999999999998</v>
      </c>
      <c r="AR30" s="252">
        <v>6.1812500000000004</v>
      </c>
      <c r="AS30" s="252">
        <v>6.2725</v>
      </c>
      <c r="AT30" s="252">
        <v>6.3029000000000002</v>
      </c>
      <c r="AU30" s="252">
        <v>6.2613000000000003</v>
      </c>
      <c r="AV30" s="252">
        <v>6.2862</v>
      </c>
      <c r="AW30" s="252">
        <v>6.4066000000000001</v>
      </c>
      <c r="AX30" s="252">
        <v>6.6379000000000001</v>
      </c>
      <c r="AY30" s="252">
        <v>6.3711000000000002</v>
      </c>
      <c r="AZ30" s="252">
        <v>6.641</v>
      </c>
      <c r="BA30" s="252">
        <v>6.35</v>
      </c>
      <c r="BB30" s="252">
        <v>6.2473000000000001</v>
      </c>
      <c r="BC30" s="252">
        <v>6.2927</v>
      </c>
      <c r="BD30" s="252">
        <v>6.3066206029999998</v>
      </c>
      <c r="BE30" s="252">
        <v>6.2269406199999997</v>
      </c>
      <c r="BF30" s="252">
        <v>6.3071997700000004</v>
      </c>
      <c r="BG30" s="252">
        <v>6.222346044</v>
      </c>
      <c r="BH30" s="409">
        <v>6.2923849489999997</v>
      </c>
      <c r="BI30" s="409">
        <v>6.4991236619999997</v>
      </c>
      <c r="BJ30" s="409">
        <v>6.7105610850000001</v>
      </c>
      <c r="BK30" s="409">
        <v>6.5296720549999998</v>
      </c>
      <c r="BL30" s="409">
        <v>6.6988578759999999</v>
      </c>
      <c r="BM30" s="409">
        <v>6.5286442549999997</v>
      </c>
      <c r="BN30" s="409">
        <v>6.3668348049999999</v>
      </c>
      <c r="BO30" s="409">
        <v>6.3878277240000001</v>
      </c>
      <c r="BP30" s="409">
        <v>6.3717741610000003</v>
      </c>
      <c r="BQ30" s="409">
        <v>6.2909146189999996</v>
      </c>
      <c r="BR30" s="409">
        <v>6.3728127170000004</v>
      </c>
      <c r="BS30" s="409">
        <v>6.2878782199999996</v>
      </c>
      <c r="BT30" s="409">
        <v>6.3587850140000004</v>
      </c>
      <c r="BU30" s="409">
        <v>6.568839079</v>
      </c>
      <c r="BV30" s="409">
        <v>6.7829348610000002</v>
      </c>
    </row>
    <row r="31" spans="1:74" ht="11.1" customHeight="1" x14ac:dyDescent="0.2">
      <c r="A31" s="162" t="s">
        <v>311</v>
      </c>
      <c r="B31" s="173" t="s">
        <v>292</v>
      </c>
      <c r="C31" s="252">
        <v>42.375021340000004</v>
      </c>
      <c r="D31" s="252">
        <v>43.147131410999997</v>
      </c>
      <c r="E31" s="252">
        <v>43.314575056999999</v>
      </c>
      <c r="F31" s="252">
        <v>43.473507961999999</v>
      </c>
      <c r="G31" s="252">
        <v>44.462642821000003</v>
      </c>
      <c r="H31" s="252">
        <v>45.137113831000001</v>
      </c>
      <c r="I31" s="252">
        <v>45.017783250000001</v>
      </c>
      <c r="J31" s="252">
        <v>45.425016747000001</v>
      </c>
      <c r="K31" s="252">
        <v>45.484358444999998</v>
      </c>
      <c r="L31" s="252">
        <v>45.194785113000002</v>
      </c>
      <c r="M31" s="252">
        <v>45.738559619999997</v>
      </c>
      <c r="N31" s="252">
        <v>45.380113014999999</v>
      </c>
      <c r="O31" s="252">
        <v>44.612705314999999</v>
      </c>
      <c r="P31" s="252">
        <v>44.612705314999999</v>
      </c>
      <c r="Q31" s="252">
        <v>44.612705314999999</v>
      </c>
      <c r="R31" s="252">
        <v>45.192190177000001</v>
      </c>
      <c r="S31" s="252">
        <v>45.192190177000001</v>
      </c>
      <c r="T31" s="252">
        <v>45.192190177000001</v>
      </c>
      <c r="U31" s="252">
        <v>45.682908038000001</v>
      </c>
      <c r="V31" s="252">
        <v>45.682908038000001</v>
      </c>
      <c r="W31" s="252">
        <v>45.682908038000001</v>
      </c>
      <c r="X31" s="252">
        <v>45.953367096000001</v>
      </c>
      <c r="Y31" s="252">
        <v>45.953367096000001</v>
      </c>
      <c r="Z31" s="252">
        <v>45.953367096000001</v>
      </c>
      <c r="AA31" s="252">
        <v>45.690577202999997</v>
      </c>
      <c r="AB31" s="252">
        <v>45.645701422999998</v>
      </c>
      <c r="AC31" s="252">
        <v>45.631546540000002</v>
      </c>
      <c r="AD31" s="252">
        <v>46.824594130999998</v>
      </c>
      <c r="AE31" s="252">
        <v>46.904974479000003</v>
      </c>
      <c r="AF31" s="252">
        <v>47.214169122999998</v>
      </c>
      <c r="AG31" s="252">
        <v>47.298596447999998</v>
      </c>
      <c r="AH31" s="252">
        <v>47.156043283000002</v>
      </c>
      <c r="AI31" s="252">
        <v>47.497651601000001</v>
      </c>
      <c r="AJ31" s="252">
        <v>46.935020131000002</v>
      </c>
      <c r="AK31" s="252">
        <v>47.027519505999997</v>
      </c>
      <c r="AL31" s="252">
        <v>46.410134247000002</v>
      </c>
      <c r="AM31" s="252">
        <v>46.316623985</v>
      </c>
      <c r="AN31" s="252">
        <v>46.406227786999999</v>
      </c>
      <c r="AO31" s="252">
        <v>46.512366581999999</v>
      </c>
      <c r="AP31" s="252">
        <v>47.882834842000001</v>
      </c>
      <c r="AQ31" s="252">
        <v>47.932785979999998</v>
      </c>
      <c r="AR31" s="252">
        <v>48.172941362000003</v>
      </c>
      <c r="AS31" s="252">
        <v>48.283232966999996</v>
      </c>
      <c r="AT31" s="252">
        <v>48.144347283000002</v>
      </c>
      <c r="AU31" s="252">
        <v>48.522574104</v>
      </c>
      <c r="AV31" s="252">
        <v>47.920348244000003</v>
      </c>
      <c r="AW31" s="252">
        <v>48.013447595999999</v>
      </c>
      <c r="AX31" s="252">
        <v>47.383343124</v>
      </c>
      <c r="AY31" s="252">
        <v>47.356117787999999</v>
      </c>
      <c r="AZ31" s="252">
        <v>47.456712588000002</v>
      </c>
      <c r="BA31" s="252">
        <v>47.549748735000001</v>
      </c>
      <c r="BB31" s="252">
        <v>49.144118945999999</v>
      </c>
      <c r="BC31" s="252">
        <v>49.287669299000001</v>
      </c>
      <c r="BD31" s="252">
        <v>49.471675126999997</v>
      </c>
      <c r="BE31" s="252">
        <v>49.447963067000003</v>
      </c>
      <c r="BF31" s="252">
        <v>49.341783165999999</v>
      </c>
      <c r="BG31" s="252">
        <v>49.74400662</v>
      </c>
      <c r="BH31" s="409">
        <v>49.155388983999998</v>
      </c>
      <c r="BI31" s="409">
        <v>49.171923315999997</v>
      </c>
      <c r="BJ31" s="409">
        <v>48.435878060999997</v>
      </c>
      <c r="BK31" s="409">
        <v>48.636749809999998</v>
      </c>
      <c r="BL31" s="409">
        <v>48.747205027</v>
      </c>
      <c r="BM31" s="409">
        <v>48.832012595999998</v>
      </c>
      <c r="BN31" s="409">
        <v>50.263220388000001</v>
      </c>
      <c r="BO31" s="409">
        <v>50.514914767</v>
      </c>
      <c r="BP31" s="409">
        <v>50.753006005000003</v>
      </c>
      <c r="BQ31" s="409">
        <v>50.812460440000002</v>
      </c>
      <c r="BR31" s="409">
        <v>50.649020110999999</v>
      </c>
      <c r="BS31" s="409">
        <v>51.012560458000003</v>
      </c>
      <c r="BT31" s="409">
        <v>50.360612723000003</v>
      </c>
      <c r="BU31" s="409">
        <v>50.486692341000001</v>
      </c>
      <c r="BV31" s="409">
        <v>49.736998732000004</v>
      </c>
    </row>
    <row r="32" spans="1:74" ht="11.1" customHeight="1" x14ac:dyDescent="0.2">
      <c r="A32" s="162" t="s">
        <v>306</v>
      </c>
      <c r="B32" s="173" t="s">
        <v>1180</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252">
        <v>4.697919261</v>
      </c>
      <c r="BB32" s="252">
        <v>4.694249567</v>
      </c>
      <c r="BC32" s="252">
        <v>4.6452304089999998</v>
      </c>
      <c r="BD32" s="252">
        <v>4.6394756040000003</v>
      </c>
      <c r="BE32" s="252">
        <v>4.9835617829999999</v>
      </c>
      <c r="BF32" s="252">
        <v>4.8806000159999998</v>
      </c>
      <c r="BG32" s="252">
        <v>4.9372561429999999</v>
      </c>
      <c r="BH32" s="409">
        <v>4.9125434119999998</v>
      </c>
      <c r="BI32" s="409">
        <v>4.9071049469999997</v>
      </c>
      <c r="BJ32" s="409">
        <v>4.9302647750000004</v>
      </c>
      <c r="BK32" s="409">
        <v>4.8540366739999996</v>
      </c>
      <c r="BL32" s="409">
        <v>4.738534767</v>
      </c>
      <c r="BM32" s="409">
        <v>4.750317441</v>
      </c>
      <c r="BN32" s="409">
        <v>4.7471418290000003</v>
      </c>
      <c r="BO32" s="409">
        <v>4.6975238490000004</v>
      </c>
      <c r="BP32" s="409">
        <v>4.6916594649999999</v>
      </c>
      <c r="BQ32" s="409">
        <v>5.0391378260000002</v>
      </c>
      <c r="BR32" s="409">
        <v>4.9357191660000002</v>
      </c>
      <c r="BS32" s="409">
        <v>4.9928521760000004</v>
      </c>
      <c r="BT32" s="409">
        <v>4.9683236060000002</v>
      </c>
      <c r="BU32" s="409">
        <v>4.9630535770000002</v>
      </c>
      <c r="BV32" s="409">
        <v>4.987034671</v>
      </c>
    </row>
    <row r="33" spans="1:74" ht="11.1" customHeight="1" x14ac:dyDescent="0.2">
      <c r="A33" s="162" t="s">
        <v>307</v>
      </c>
      <c r="B33" s="173" t="s">
        <v>289</v>
      </c>
      <c r="C33" s="252">
        <v>0.60157623357000001</v>
      </c>
      <c r="D33" s="252">
        <v>0.61528894470999995</v>
      </c>
      <c r="E33" s="252">
        <v>0.64008903540999995</v>
      </c>
      <c r="F33" s="252">
        <v>0.61912228889999998</v>
      </c>
      <c r="G33" s="252">
        <v>0.73028419335999994</v>
      </c>
      <c r="H33" s="252">
        <v>0.68175474936000002</v>
      </c>
      <c r="I33" s="252">
        <v>0.68895572235000002</v>
      </c>
      <c r="J33" s="252">
        <v>0.68338214207000003</v>
      </c>
      <c r="K33" s="252">
        <v>0.64976604907000002</v>
      </c>
      <c r="L33" s="252">
        <v>0.66382267390000005</v>
      </c>
      <c r="M33" s="252">
        <v>0.72914250598999997</v>
      </c>
      <c r="N33" s="252">
        <v>0.69077521946999998</v>
      </c>
      <c r="O33" s="252">
        <v>0.61813388707000005</v>
      </c>
      <c r="P33" s="252">
        <v>0.61813388707000005</v>
      </c>
      <c r="Q33" s="252">
        <v>0.61813388707000005</v>
      </c>
      <c r="R33" s="252">
        <v>0.68656495191</v>
      </c>
      <c r="S33" s="252">
        <v>0.68656495191</v>
      </c>
      <c r="T33" s="252">
        <v>0.68656495191</v>
      </c>
      <c r="U33" s="252">
        <v>0.69846160626999998</v>
      </c>
      <c r="V33" s="252">
        <v>0.69846160626999998</v>
      </c>
      <c r="W33" s="252">
        <v>0.69846160626999998</v>
      </c>
      <c r="X33" s="252">
        <v>0.68739751915000002</v>
      </c>
      <c r="Y33" s="252">
        <v>0.68739751915000002</v>
      </c>
      <c r="Z33" s="252">
        <v>0.68739751915000002</v>
      </c>
      <c r="AA33" s="252">
        <v>0.70972389412000003</v>
      </c>
      <c r="AB33" s="252">
        <v>0.71323059259999999</v>
      </c>
      <c r="AC33" s="252">
        <v>0.71499696709000005</v>
      </c>
      <c r="AD33" s="252">
        <v>0.71506883067000004</v>
      </c>
      <c r="AE33" s="252">
        <v>0.71300889651999999</v>
      </c>
      <c r="AF33" s="252">
        <v>0.73081255019000002</v>
      </c>
      <c r="AG33" s="252">
        <v>0.73621479702000003</v>
      </c>
      <c r="AH33" s="252">
        <v>0.74031613601000001</v>
      </c>
      <c r="AI33" s="252">
        <v>0.74662658619</v>
      </c>
      <c r="AJ33" s="252">
        <v>0.74757828136000004</v>
      </c>
      <c r="AK33" s="252">
        <v>0.73508690939999999</v>
      </c>
      <c r="AL33" s="252">
        <v>0.73495417598000001</v>
      </c>
      <c r="AM33" s="252">
        <v>0.71824429196999995</v>
      </c>
      <c r="AN33" s="252">
        <v>0.72188023086999997</v>
      </c>
      <c r="AO33" s="252">
        <v>0.72366236074000001</v>
      </c>
      <c r="AP33" s="252">
        <v>0.72384041365999996</v>
      </c>
      <c r="AQ33" s="252">
        <v>0.72152985084999999</v>
      </c>
      <c r="AR33" s="252">
        <v>0.73957731388000003</v>
      </c>
      <c r="AS33" s="252">
        <v>0.74503141009999996</v>
      </c>
      <c r="AT33" s="252">
        <v>0.74892022653000001</v>
      </c>
      <c r="AU33" s="252">
        <v>0.75522258724000002</v>
      </c>
      <c r="AV33" s="252">
        <v>0.75634450800999997</v>
      </c>
      <c r="AW33" s="252">
        <v>0.74372455177999997</v>
      </c>
      <c r="AX33" s="252">
        <v>0.74398104322000003</v>
      </c>
      <c r="AY33" s="252">
        <v>0.72751309021999999</v>
      </c>
      <c r="AZ33" s="252">
        <v>0.73128223729999997</v>
      </c>
      <c r="BA33" s="252">
        <v>0.73307987352000004</v>
      </c>
      <c r="BB33" s="252">
        <v>0.73333401801999998</v>
      </c>
      <c r="BC33" s="252">
        <v>0.73076743701000002</v>
      </c>
      <c r="BD33" s="252">
        <v>0.74906598007000003</v>
      </c>
      <c r="BE33" s="252">
        <v>0.75454329158</v>
      </c>
      <c r="BF33" s="252">
        <v>0.75821416258999996</v>
      </c>
      <c r="BG33" s="252">
        <v>0.76450822916000005</v>
      </c>
      <c r="BH33" s="409">
        <v>0.76583644710999998</v>
      </c>
      <c r="BI33" s="409">
        <v>0.75308392838000004</v>
      </c>
      <c r="BJ33" s="409">
        <v>0.75373914567</v>
      </c>
      <c r="BK33" s="409">
        <v>0.73754638687999996</v>
      </c>
      <c r="BL33" s="409">
        <v>0.74145279455000002</v>
      </c>
      <c r="BM33" s="409">
        <v>0.74326566476</v>
      </c>
      <c r="BN33" s="409">
        <v>0.74356529565999996</v>
      </c>
      <c r="BO33" s="409">
        <v>0.74073717945999995</v>
      </c>
      <c r="BP33" s="409">
        <v>0.75929429078999999</v>
      </c>
      <c r="BQ33" s="409">
        <v>0.76476563303</v>
      </c>
      <c r="BR33" s="409">
        <v>0.76821297723000004</v>
      </c>
      <c r="BS33" s="409">
        <v>0.77449852248999995</v>
      </c>
      <c r="BT33" s="409">
        <v>0.77606989363000001</v>
      </c>
      <c r="BU33" s="409">
        <v>0.76318073161</v>
      </c>
      <c r="BV33" s="409">
        <v>0.76424443414999998</v>
      </c>
    </row>
    <row r="34" spans="1:74" ht="11.1" customHeight="1" x14ac:dyDescent="0.2">
      <c r="A34" s="162" t="s">
        <v>308</v>
      </c>
      <c r="B34" s="173" t="s">
        <v>294</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10.987590839999999</v>
      </c>
      <c r="AN34" s="252">
        <v>10.786545037</v>
      </c>
      <c r="AO34" s="252">
        <v>10.822068908</v>
      </c>
      <c r="AP34" s="252">
        <v>11.53235467</v>
      </c>
      <c r="AQ34" s="252">
        <v>11.35773528</v>
      </c>
      <c r="AR34" s="252">
        <v>11.505762725</v>
      </c>
      <c r="AS34" s="252">
        <v>11.366834743</v>
      </c>
      <c r="AT34" s="252">
        <v>11.300638451999999</v>
      </c>
      <c r="AU34" s="252">
        <v>11.588928783</v>
      </c>
      <c r="AV34" s="252">
        <v>11.324585938</v>
      </c>
      <c r="AW34" s="252">
        <v>11.559435922</v>
      </c>
      <c r="AX34" s="252">
        <v>11.227518701999999</v>
      </c>
      <c r="AY34" s="252">
        <v>11.377221721</v>
      </c>
      <c r="AZ34" s="252">
        <v>11.169046634000001</v>
      </c>
      <c r="BA34" s="252">
        <v>11.205830217000001</v>
      </c>
      <c r="BB34" s="252">
        <v>11.941303417</v>
      </c>
      <c r="BC34" s="252">
        <v>11.760491849999999</v>
      </c>
      <c r="BD34" s="252">
        <v>11.913768494999999</v>
      </c>
      <c r="BE34" s="252">
        <v>11.66991399</v>
      </c>
      <c r="BF34" s="252">
        <v>11.601370312</v>
      </c>
      <c r="BG34" s="252">
        <v>11.899883705000001</v>
      </c>
      <c r="BH34" s="409">
        <v>11.726166999</v>
      </c>
      <c r="BI34" s="409">
        <v>11.969344997</v>
      </c>
      <c r="BJ34" s="409">
        <v>11.625657663</v>
      </c>
      <c r="BK34" s="409">
        <v>11.708407969</v>
      </c>
      <c r="BL34" s="409">
        <v>11.494172990999999</v>
      </c>
      <c r="BM34" s="409">
        <v>11.532027329</v>
      </c>
      <c r="BN34" s="409">
        <v>12.288909852</v>
      </c>
      <c r="BO34" s="409">
        <v>12.102834935000001</v>
      </c>
      <c r="BP34" s="409">
        <v>12.2605734</v>
      </c>
      <c r="BQ34" s="409">
        <v>12.112531348999999</v>
      </c>
      <c r="BR34" s="409">
        <v>12.041992392999999</v>
      </c>
      <c r="BS34" s="409">
        <v>12.349195388</v>
      </c>
      <c r="BT34" s="409">
        <v>12.067510902</v>
      </c>
      <c r="BU34" s="409">
        <v>12.317767711</v>
      </c>
      <c r="BV34" s="409">
        <v>11.96407578</v>
      </c>
    </row>
    <row r="35" spans="1:74" ht="11.1" customHeight="1" x14ac:dyDescent="0.2">
      <c r="A35" s="162" t="s">
        <v>309</v>
      </c>
      <c r="B35" s="173" t="s">
        <v>295</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11.683828763999999</v>
      </c>
      <c r="AB35" s="252">
        <v>11.881439668000001</v>
      </c>
      <c r="AC35" s="252">
        <v>11.830143289</v>
      </c>
      <c r="AD35" s="252">
        <v>12.057331400000001</v>
      </c>
      <c r="AE35" s="252">
        <v>12.040146406</v>
      </c>
      <c r="AF35" s="252">
        <v>11.945637622</v>
      </c>
      <c r="AG35" s="252">
        <v>11.568261517</v>
      </c>
      <c r="AH35" s="252">
        <v>11.546098455999999</v>
      </c>
      <c r="AI35" s="252">
        <v>11.571404123000001</v>
      </c>
      <c r="AJ35" s="252">
        <v>11.786437003</v>
      </c>
      <c r="AK35" s="252">
        <v>11.936076997000001</v>
      </c>
      <c r="AL35" s="252">
        <v>11.929084853000001</v>
      </c>
      <c r="AM35" s="252">
        <v>12.105699230000001</v>
      </c>
      <c r="AN35" s="252">
        <v>12.315097652</v>
      </c>
      <c r="AO35" s="252">
        <v>12.259277151999999</v>
      </c>
      <c r="AP35" s="252">
        <v>12.488340099</v>
      </c>
      <c r="AQ35" s="252">
        <v>12.473467695</v>
      </c>
      <c r="AR35" s="252">
        <v>12.371588198</v>
      </c>
      <c r="AS35" s="252">
        <v>11.978884896</v>
      </c>
      <c r="AT35" s="252">
        <v>11.951355660999999</v>
      </c>
      <c r="AU35" s="252">
        <v>11.979369754</v>
      </c>
      <c r="AV35" s="252">
        <v>12.199383156</v>
      </c>
      <c r="AW35" s="252">
        <v>12.361204581999999</v>
      </c>
      <c r="AX35" s="252">
        <v>12.354447495000001</v>
      </c>
      <c r="AY35" s="252">
        <v>12.677935783000001</v>
      </c>
      <c r="AZ35" s="252">
        <v>12.901267199999999</v>
      </c>
      <c r="BA35" s="252">
        <v>12.841147435</v>
      </c>
      <c r="BB35" s="252">
        <v>13.073341348</v>
      </c>
      <c r="BC35" s="252">
        <v>13.060441672</v>
      </c>
      <c r="BD35" s="252">
        <v>12.899518520000001</v>
      </c>
      <c r="BE35" s="252">
        <v>12.482516808</v>
      </c>
      <c r="BF35" s="252">
        <v>12.498435058</v>
      </c>
      <c r="BG35" s="252">
        <v>12.529249783999999</v>
      </c>
      <c r="BH35" s="409">
        <v>12.762835833</v>
      </c>
      <c r="BI35" s="409">
        <v>12.938594969</v>
      </c>
      <c r="BJ35" s="409">
        <v>12.933353596</v>
      </c>
      <c r="BK35" s="409">
        <v>13.210715784</v>
      </c>
      <c r="BL35" s="409">
        <v>13.446882888999999</v>
      </c>
      <c r="BM35" s="409">
        <v>13.382781287</v>
      </c>
      <c r="BN35" s="409">
        <v>13.617768372</v>
      </c>
      <c r="BO35" s="409">
        <v>13.606582277999999</v>
      </c>
      <c r="BP35" s="409">
        <v>13.48729462</v>
      </c>
      <c r="BQ35" s="409">
        <v>13.047747728999999</v>
      </c>
      <c r="BR35" s="409">
        <v>13.008140000999999</v>
      </c>
      <c r="BS35" s="409">
        <v>13.041968035</v>
      </c>
      <c r="BT35" s="409">
        <v>13.288270825</v>
      </c>
      <c r="BU35" s="409">
        <v>13.476924345</v>
      </c>
      <c r="BV35" s="409">
        <v>13.473337022000001</v>
      </c>
    </row>
    <row r="36" spans="1:74" ht="11.1" customHeight="1" x14ac:dyDescent="0.2">
      <c r="A36" s="162" t="s">
        <v>310</v>
      </c>
      <c r="B36" s="173" t="s">
        <v>296</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17.831259204999999</v>
      </c>
      <c r="AB36" s="252">
        <v>17.903827368000002</v>
      </c>
      <c r="AC36" s="252">
        <v>17.881037118999998</v>
      </c>
      <c r="AD36" s="252">
        <v>18.168770249000001</v>
      </c>
      <c r="AE36" s="252">
        <v>18.486438432</v>
      </c>
      <c r="AF36" s="252">
        <v>18.735891842000001</v>
      </c>
      <c r="AG36" s="252">
        <v>19.033338708999999</v>
      </c>
      <c r="AH36" s="252">
        <v>19.079521573000001</v>
      </c>
      <c r="AI36" s="252">
        <v>19.053901601</v>
      </c>
      <c r="AJ36" s="252">
        <v>18.555428876000001</v>
      </c>
      <c r="AK36" s="252">
        <v>18.290997960999999</v>
      </c>
      <c r="AL36" s="252">
        <v>17.977577169</v>
      </c>
      <c r="AM36" s="252">
        <v>17.721058545000002</v>
      </c>
      <c r="AN36" s="252">
        <v>17.917783880000002</v>
      </c>
      <c r="AO36" s="252">
        <v>18.023370500999999</v>
      </c>
      <c r="AP36" s="252">
        <v>18.458550155000001</v>
      </c>
      <c r="AQ36" s="252">
        <v>18.749157903</v>
      </c>
      <c r="AR36" s="252">
        <v>18.930844660000002</v>
      </c>
      <c r="AS36" s="252">
        <v>19.223732930000001</v>
      </c>
      <c r="AT36" s="252">
        <v>19.278104262999999</v>
      </c>
      <c r="AU36" s="252">
        <v>19.27705456</v>
      </c>
      <c r="AV36" s="252">
        <v>18.743056307</v>
      </c>
      <c r="AW36" s="252">
        <v>18.457766396</v>
      </c>
      <c r="AX36" s="252">
        <v>18.143542832000001</v>
      </c>
      <c r="AY36" s="252">
        <v>17.774079648000001</v>
      </c>
      <c r="AZ36" s="252">
        <v>17.972570798</v>
      </c>
      <c r="BA36" s="252">
        <v>18.071771948999999</v>
      </c>
      <c r="BB36" s="252">
        <v>18.701890595999998</v>
      </c>
      <c r="BC36" s="252">
        <v>19.090737931</v>
      </c>
      <c r="BD36" s="252">
        <v>19.269846527999999</v>
      </c>
      <c r="BE36" s="252">
        <v>19.557427193999999</v>
      </c>
      <c r="BF36" s="252">
        <v>19.603163618</v>
      </c>
      <c r="BG36" s="252">
        <v>19.613108758999999</v>
      </c>
      <c r="BH36" s="409">
        <v>18.988006293000002</v>
      </c>
      <c r="BI36" s="409">
        <v>18.603794475000001</v>
      </c>
      <c r="BJ36" s="409">
        <v>18.192862881</v>
      </c>
      <c r="BK36" s="409">
        <v>18.126042995999999</v>
      </c>
      <c r="BL36" s="409">
        <v>18.326161586000001</v>
      </c>
      <c r="BM36" s="409">
        <v>18.423620874000001</v>
      </c>
      <c r="BN36" s="409">
        <v>18.86583504</v>
      </c>
      <c r="BO36" s="409">
        <v>19.367236524999999</v>
      </c>
      <c r="BP36" s="409">
        <v>19.554184230000001</v>
      </c>
      <c r="BQ36" s="409">
        <v>19.848277903</v>
      </c>
      <c r="BR36" s="409">
        <v>19.894955574000001</v>
      </c>
      <c r="BS36" s="409">
        <v>19.854046336</v>
      </c>
      <c r="BT36" s="409">
        <v>19.260437497000002</v>
      </c>
      <c r="BU36" s="409">
        <v>18.965765976</v>
      </c>
      <c r="BV36" s="409">
        <v>18.548306825000001</v>
      </c>
    </row>
    <row r="37" spans="1:74" ht="11.1" customHeight="1" x14ac:dyDescent="0.2">
      <c r="A37" s="162" t="s">
        <v>312</v>
      </c>
      <c r="B37" s="173" t="s">
        <v>238</v>
      </c>
      <c r="C37" s="252">
        <v>87.545716839999997</v>
      </c>
      <c r="D37" s="252">
        <v>90.772437910999997</v>
      </c>
      <c r="E37" s="252">
        <v>89.079723556999994</v>
      </c>
      <c r="F37" s="252">
        <v>88.305392462</v>
      </c>
      <c r="G37" s="252">
        <v>89.967189321000006</v>
      </c>
      <c r="H37" s="252">
        <v>91.025125330999998</v>
      </c>
      <c r="I37" s="252">
        <v>90.921500750000007</v>
      </c>
      <c r="J37" s="252">
        <v>92.053322246999997</v>
      </c>
      <c r="K37" s="252">
        <v>90.565419945000002</v>
      </c>
      <c r="L37" s="252">
        <v>91.641413612999997</v>
      </c>
      <c r="M37" s="252">
        <v>92.179374120000006</v>
      </c>
      <c r="N37" s="252">
        <v>91.289973515</v>
      </c>
      <c r="O37" s="252">
        <v>90.417489314999997</v>
      </c>
      <c r="P37" s="252">
        <v>91.104071314999999</v>
      </c>
      <c r="Q37" s="252">
        <v>89.658296315000001</v>
      </c>
      <c r="R37" s="252">
        <v>91.083310177000001</v>
      </c>
      <c r="S37" s="252">
        <v>90.804775176999996</v>
      </c>
      <c r="T37" s="252">
        <v>90.564853177000003</v>
      </c>
      <c r="U37" s="252">
        <v>92.488632038000006</v>
      </c>
      <c r="V37" s="252">
        <v>91.985028037999996</v>
      </c>
      <c r="W37" s="252">
        <v>91.583532038000001</v>
      </c>
      <c r="X37" s="252">
        <v>92.349487096000004</v>
      </c>
      <c r="Y37" s="252">
        <v>92.905114096000005</v>
      </c>
      <c r="Z37" s="252">
        <v>92.209882096000001</v>
      </c>
      <c r="AA37" s="252">
        <v>91.343653939000006</v>
      </c>
      <c r="AB37" s="252">
        <v>92.354715158999994</v>
      </c>
      <c r="AC37" s="252">
        <v>91.134988276000001</v>
      </c>
      <c r="AD37" s="252">
        <v>92.026760866999993</v>
      </c>
      <c r="AE37" s="252">
        <v>91.345212215000004</v>
      </c>
      <c r="AF37" s="252">
        <v>92.467195859</v>
      </c>
      <c r="AG37" s="252">
        <v>93.621701184000003</v>
      </c>
      <c r="AH37" s="252">
        <v>92.947207019000004</v>
      </c>
      <c r="AI37" s="252">
        <v>93.562013336999996</v>
      </c>
      <c r="AJ37" s="252">
        <v>93.455634867000001</v>
      </c>
      <c r="AK37" s="252">
        <v>92.712768241999996</v>
      </c>
      <c r="AL37" s="252">
        <v>93.584681982999996</v>
      </c>
      <c r="AM37" s="252">
        <v>92.100415307999995</v>
      </c>
      <c r="AN37" s="252">
        <v>94.347384109999993</v>
      </c>
      <c r="AO37" s="252">
        <v>92.811389904999999</v>
      </c>
      <c r="AP37" s="252">
        <v>93.829116165000002</v>
      </c>
      <c r="AQ37" s="252">
        <v>92.518315302999994</v>
      </c>
      <c r="AR37" s="252">
        <v>94.584387684999996</v>
      </c>
      <c r="AS37" s="252">
        <v>95.430400289999994</v>
      </c>
      <c r="AT37" s="252">
        <v>95.016755606000004</v>
      </c>
      <c r="AU37" s="252">
        <v>95.244492426999997</v>
      </c>
      <c r="AV37" s="252">
        <v>94.161741567000007</v>
      </c>
      <c r="AW37" s="252">
        <v>93.726613919000002</v>
      </c>
      <c r="AX37" s="252">
        <v>94.770955447000006</v>
      </c>
      <c r="AY37" s="252">
        <v>92.868820349999993</v>
      </c>
      <c r="AZ37" s="252">
        <v>95.121733149999997</v>
      </c>
      <c r="BA37" s="252">
        <v>94.581130297000001</v>
      </c>
      <c r="BB37" s="252">
        <v>95.328833508000002</v>
      </c>
      <c r="BC37" s="252">
        <v>94.811176861000007</v>
      </c>
      <c r="BD37" s="252">
        <v>95.701107458999999</v>
      </c>
      <c r="BE37" s="252">
        <v>95.727573960000001</v>
      </c>
      <c r="BF37" s="252">
        <v>95.688427258000004</v>
      </c>
      <c r="BG37" s="252">
        <v>96.385739602000001</v>
      </c>
      <c r="BH37" s="409">
        <v>95.899015227000007</v>
      </c>
      <c r="BI37" s="409">
        <v>96.134407722000006</v>
      </c>
      <c r="BJ37" s="409">
        <v>95.744762953999995</v>
      </c>
      <c r="BK37" s="409">
        <v>94.89485225</v>
      </c>
      <c r="BL37" s="409">
        <v>96.074004846999998</v>
      </c>
      <c r="BM37" s="409">
        <v>95.579872835000003</v>
      </c>
      <c r="BN37" s="409">
        <v>95.988402206999993</v>
      </c>
      <c r="BO37" s="409">
        <v>95.754340354000007</v>
      </c>
      <c r="BP37" s="409">
        <v>97.077138691000002</v>
      </c>
      <c r="BQ37" s="409">
        <v>97.392769450000003</v>
      </c>
      <c r="BR37" s="409">
        <v>97.270490107000001</v>
      </c>
      <c r="BS37" s="409">
        <v>97.895306993999995</v>
      </c>
      <c r="BT37" s="409">
        <v>97.319798195999994</v>
      </c>
      <c r="BU37" s="409">
        <v>97.632357196000001</v>
      </c>
      <c r="BV37" s="409">
        <v>97.214616526</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409"/>
      <c r="BI38" s="409"/>
      <c r="BJ38" s="409"/>
      <c r="BK38" s="409"/>
      <c r="BL38" s="409"/>
      <c r="BM38" s="409"/>
      <c r="BN38" s="409"/>
      <c r="BO38" s="409"/>
      <c r="BP38" s="409"/>
      <c r="BQ38" s="409"/>
      <c r="BR38" s="409"/>
      <c r="BS38" s="409"/>
      <c r="BT38" s="409"/>
      <c r="BU38" s="409"/>
      <c r="BV38" s="409"/>
    </row>
    <row r="39" spans="1:74" ht="11.1" customHeight="1" x14ac:dyDescent="0.2">
      <c r="B39" s="254" t="s">
        <v>1254</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409"/>
      <c r="BI39" s="409"/>
      <c r="BJ39" s="409"/>
      <c r="BK39" s="409"/>
      <c r="BL39" s="409"/>
      <c r="BM39" s="409"/>
      <c r="BN39" s="409"/>
      <c r="BO39" s="409"/>
      <c r="BP39" s="409"/>
      <c r="BQ39" s="409"/>
      <c r="BR39" s="409"/>
      <c r="BS39" s="409"/>
      <c r="BT39" s="409"/>
      <c r="BU39" s="409"/>
      <c r="BV39" s="409"/>
    </row>
    <row r="40" spans="1:74" ht="11.1" customHeight="1" x14ac:dyDescent="0.2">
      <c r="A40" s="162" t="s">
        <v>331</v>
      </c>
      <c r="B40" s="173" t="s">
        <v>727</v>
      </c>
      <c r="C40" s="252">
        <v>-0.62505758065000006</v>
      </c>
      <c r="D40" s="252">
        <v>0.17936996552000001</v>
      </c>
      <c r="E40" s="252">
        <v>-0.51915380644999998</v>
      </c>
      <c r="F40" s="252">
        <v>-2.5771833333E-2</v>
      </c>
      <c r="G40" s="252">
        <v>-0.41852425805999999</v>
      </c>
      <c r="H40" s="252">
        <v>-0.42323473333</v>
      </c>
      <c r="I40" s="252">
        <v>-8.5635451612999999E-2</v>
      </c>
      <c r="J40" s="252">
        <v>0.40248832258</v>
      </c>
      <c r="K40" s="252">
        <v>-0.61183526666999999</v>
      </c>
      <c r="L40" s="252">
        <v>0.30902512903000001</v>
      </c>
      <c r="M40" s="252">
        <v>-3.9011666667000001E-3</v>
      </c>
      <c r="N40" s="252">
        <v>0.10756174194</v>
      </c>
      <c r="O40" s="252">
        <v>-8.4855290323000002E-2</v>
      </c>
      <c r="P40" s="252">
        <v>0.74860928570999996</v>
      </c>
      <c r="Q40" s="252">
        <v>-8.8872451613000003E-2</v>
      </c>
      <c r="R40" s="252">
        <v>-0.47903736667000002</v>
      </c>
      <c r="S40" s="252">
        <v>-0.29531370967999998</v>
      </c>
      <c r="T40" s="252">
        <v>-7.5238799999999995E-2</v>
      </c>
      <c r="U40" s="252">
        <v>3.2806225805999997E-2</v>
      </c>
      <c r="V40" s="252">
        <v>-0.15887851613000001</v>
      </c>
      <c r="W40" s="252">
        <v>-0.33926283333000001</v>
      </c>
      <c r="X40" s="252">
        <v>0.75590838709999997</v>
      </c>
      <c r="Y40" s="252">
        <v>0.70083523332999997</v>
      </c>
      <c r="Z40" s="252">
        <v>0.91651822580999998</v>
      </c>
      <c r="AA40" s="252">
        <v>0.43730319355000002</v>
      </c>
      <c r="AB40" s="252">
        <v>-5.3969892856999997E-2</v>
      </c>
      <c r="AC40" s="252">
        <v>-0.25373293547999998</v>
      </c>
      <c r="AD40" s="252">
        <v>-0.91648913333000004</v>
      </c>
      <c r="AE40" s="252">
        <v>-0.94842103225999996</v>
      </c>
      <c r="AF40" s="252">
        <v>-0.10624649999999999</v>
      </c>
      <c r="AG40" s="252">
        <v>-0.10454245161</v>
      </c>
      <c r="AH40" s="252">
        <v>-0.16165929032000001</v>
      </c>
      <c r="AI40" s="252">
        <v>-0.42992406666999999</v>
      </c>
      <c r="AJ40" s="252">
        <v>0.18902467742000001</v>
      </c>
      <c r="AK40" s="252">
        <v>-0.31419003333000001</v>
      </c>
      <c r="AL40" s="252">
        <v>-0.48120741935</v>
      </c>
      <c r="AM40" s="252">
        <v>-0.75231596773999998</v>
      </c>
      <c r="AN40" s="252">
        <v>-2.7523928571000001E-3</v>
      </c>
      <c r="AO40" s="252">
        <v>-1.0600163870999999</v>
      </c>
      <c r="AP40" s="252">
        <v>-0.85572043333000003</v>
      </c>
      <c r="AQ40" s="252">
        <v>-0.70382658065000003</v>
      </c>
      <c r="AR40" s="252">
        <v>-0.34968443332999999</v>
      </c>
      <c r="AS40" s="252">
        <v>6.342383871E-2</v>
      </c>
      <c r="AT40" s="252">
        <v>-0.71962522580999999</v>
      </c>
      <c r="AU40" s="252">
        <v>-0.32564823332999998</v>
      </c>
      <c r="AV40" s="252">
        <v>-0.23378077419000001</v>
      </c>
      <c r="AW40" s="252">
        <v>-0.44944283333000001</v>
      </c>
      <c r="AX40" s="252">
        <v>0.24350554838999999</v>
      </c>
      <c r="AY40" s="252">
        <v>-0.79411970968000001</v>
      </c>
      <c r="AZ40" s="252">
        <v>-0.14136334482999999</v>
      </c>
      <c r="BA40" s="252">
        <v>-0.26362109677000001</v>
      </c>
      <c r="BB40" s="252">
        <v>-0.35268539999999998</v>
      </c>
      <c r="BC40" s="252">
        <v>-0.50522303225999998</v>
      </c>
      <c r="BD40" s="252">
        <v>2.7924000000000001E-2</v>
      </c>
      <c r="BE40" s="252">
        <v>-0.50323180644999999</v>
      </c>
      <c r="BF40" s="252">
        <v>0.14938464101000001</v>
      </c>
      <c r="BG40" s="252">
        <v>0.34216000858000001</v>
      </c>
      <c r="BH40" s="409">
        <v>0.65174251196999999</v>
      </c>
      <c r="BI40" s="409">
        <v>0.22620000000000001</v>
      </c>
      <c r="BJ40" s="409">
        <v>0.77790322581000004</v>
      </c>
      <c r="BK40" s="409">
        <v>3.2000000000000001E-2</v>
      </c>
      <c r="BL40" s="409">
        <v>0.58057142856999999</v>
      </c>
      <c r="BM40" s="409">
        <v>2.0806451613000002E-2</v>
      </c>
      <c r="BN40" s="409">
        <v>-0.38576666666999998</v>
      </c>
      <c r="BO40" s="409">
        <v>-0.49422580645000003</v>
      </c>
      <c r="BP40" s="409">
        <v>-0.15393333333000001</v>
      </c>
      <c r="BQ40" s="409">
        <v>-4.7451612902999998E-2</v>
      </c>
      <c r="BR40" s="409">
        <v>-5.1064516129000002E-2</v>
      </c>
      <c r="BS40" s="409">
        <v>-0.16976666667000001</v>
      </c>
      <c r="BT40" s="409">
        <v>0.62477419354999997</v>
      </c>
      <c r="BU40" s="409">
        <v>0.27810000000000001</v>
      </c>
      <c r="BV40" s="409">
        <v>0.80748387096999996</v>
      </c>
    </row>
    <row r="41" spans="1:74" ht="11.1" customHeight="1" x14ac:dyDescent="0.2">
      <c r="A41" s="162" t="s">
        <v>333</v>
      </c>
      <c r="B41" s="173" t="s">
        <v>728</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-0.46232258064999998</v>
      </c>
      <c r="P41" s="252">
        <v>8.4642857143000003E-2</v>
      </c>
      <c r="Q41" s="252">
        <v>-0.51919354838999998</v>
      </c>
      <c r="R41" s="252">
        <v>0.28143333332999998</v>
      </c>
      <c r="S41" s="252">
        <v>0.99764516129000003</v>
      </c>
      <c r="T41" s="252">
        <v>-0.16123333333000001</v>
      </c>
      <c r="U41" s="252">
        <v>-0.50551612902999998</v>
      </c>
      <c r="V41" s="252">
        <v>0.17132258065</v>
      </c>
      <c r="W41" s="252">
        <v>-0.61876666667000002</v>
      </c>
      <c r="X41" s="252">
        <v>0.44716129032000002</v>
      </c>
      <c r="Y41" s="252">
        <v>0.74453333333000005</v>
      </c>
      <c r="Z41" s="252">
        <v>0.46612903226000002</v>
      </c>
      <c r="AA41" s="252">
        <v>-0.73709677418999997</v>
      </c>
      <c r="AB41" s="252">
        <v>-0.12325</v>
      </c>
      <c r="AC41" s="252">
        <v>8.3000000000000004E-2</v>
      </c>
      <c r="AD41" s="252">
        <v>0.47260000000000002</v>
      </c>
      <c r="AE41" s="252">
        <v>-1.1722903226000001</v>
      </c>
      <c r="AF41" s="252">
        <v>0.50773333333000004</v>
      </c>
      <c r="AG41" s="252">
        <v>-0.38367741934999999</v>
      </c>
      <c r="AH41" s="252">
        <v>-1.2703870967999999</v>
      </c>
      <c r="AI41" s="252">
        <v>0.19363333332999999</v>
      </c>
      <c r="AJ41" s="252">
        <v>0.56480645160999998</v>
      </c>
      <c r="AK41" s="252">
        <v>0.11123333333</v>
      </c>
      <c r="AL41" s="252">
        <v>0.36748387097000001</v>
      </c>
      <c r="AM41" s="252">
        <v>-0.22393548387000001</v>
      </c>
      <c r="AN41" s="252">
        <v>0.14703571429000001</v>
      </c>
      <c r="AO41" s="252">
        <v>-0.81583870968000005</v>
      </c>
      <c r="AP41" s="252">
        <v>-0.15103333332999999</v>
      </c>
      <c r="AQ41" s="252">
        <v>-1.2865806451999999</v>
      </c>
      <c r="AR41" s="252">
        <v>0.38863333333</v>
      </c>
      <c r="AS41" s="252">
        <v>-0.29141935483999998</v>
      </c>
      <c r="AT41" s="252">
        <v>-1.1731290323000001</v>
      </c>
      <c r="AU41" s="252">
        <v>0.22876666667000001</v>
      </c>
      <c r="AV41" s="252">
        <v>0.12009677419000001</v>
      </c>
      <c r="AW41" s="252">
        <v>-0.13846666666999999</v>
      </c>
      <c r="AX41" s="252">
        <v>-0.84538709677000001</v>
      </c>
      <c r="AY41" s="252">
        <v>-0.47461290322999999</v>
      </c>
      <c r="AZ41" s="252">
        <v>0.14503448276</v>
      </c>
      <c r="BA41" s="252">
        <v>0.39741935484000002</v>
      </c>
      <c r="BB41" s="252">
        <v>-0.1026</v>
      </c>
      <c r="BC41" s="252">
        <v>-0.41658064515999998</v>
      </c>
      <c r="BD41" s="252">
        <v>-0.11419986828000001</v>
      </c>
      <c r="BE41" s="252">
        <v>-0.22174203359</v>
      </c>
      <c r="BF41" s="252">
        <v>-9.2559328440999997E-2</v>
      </c>
      <c r="BG41" s="252">
        <v>-0.14921766009000001</v>
      </c>
      <c r="BH41" s="409">
        <v>-0.56450049983999995</v>
      </c>
      <c r="BI41" s="409">
        <v>-0.29311687049000001</v>
      </c>
      <c r="BJ41" s="409">
        <v>-0.56775610202000004</v>
      </c>
      <c r="BK41" s="409">
        <v>-0.43322117414</v>
      </c>
      <c r="BL41" s="409">
        <v>-0.16512814170000001</v>
      </c>
      <c r="BM41" s="409">
        <v>-0.14126564609</v>
      </c>
      <c r="BN41" s="409">
        <v>-0.11473135845</v>
      </c>
      <c r="BO41" s="409">
        <v>-0.29593206121999999</v>
      </c>
      <c r="BP41" s="409">
        <v>-6.0218531898E-2</v>
      </c>
      <c r="BQ41" s="409">
        <v>-1.1559194791E-2</v>
      </c>
      <c r="BR41" s="409">
        <v>-4.9475623273000001E-2</v>
      </c>
      <c r="BS41" s="409">
        <v>0.33318770647000001</v>
      </c>
      <c r="BT41" s="409">
        <v>-0.38969814034</v>
      </c>
      <c r="BU41" s="409">
        <v>-6.9829039612999994E-2</v>
      </c>
      <c r="BV41" s="409">
        <v>-0.34852005568</v>
      </c>
    </row>
    <row r="42" spans="1:74" ht="11.1" customHeight="1" x14ac:dyDescent="0.2">
      <c r="A42" s="162" t="s">
        <v>334</v>
      </c>
      <c r="B42" s="173" t="s">
        <v>729</v>
      </c>
      <c r="C42" s="252">
        <v>-1.1411710610000001</v>
      </c>
      <c r="D42" s="252">
        <v>-0.59417774819000002</v>
      </c>
      <c r="E42" s="252">
        <v>-0.84656184364999998</v>
      </c>
      <c r="F42" s="252">
        <v>-1.6978846484000001</v>
      </c>
      <c r="G42" s="252">
        <v>-5.4443473170999998E-2</v>
      </c>
      <c r="H42" s="252">
        <v>1.1984089065000001</v>
      </c>
      <c r="I42" s="252">
        <v>1.498511063</v>
      </c>
      <c r="J42" s="252">
        <v>1.4235227378999999</v>
      </c>
      <c r="K42" s="252">
        <v>1.1341618603000001</v>
      </c>
      <c r="L42" s="252">
        <v>-0.18239632029</v>
      </c>
      <c r="M42" s="252">
        <v>1.0302564756000001</v>
      </c>
      <c r="N42" s="252">
        <v>-0.20999863073</v>
      </c>
      <c r="O42" s="252">
        <v>1.0954597862</v>
      </c>
      <c r="P42" s="252">
        <v>0.63894795444999997</v>
      </c>
      <c r="Q42" s="252">
        <v>0.37869028874999999</v>
      </c>
      <c r="R42" s="252">
        <v>0.51067041078999997</v>
      </c>
      <c r="S42" s="252">
        <v>-0.91920294369</v>
      </c>
      <c r="T42" s="252">
        <v>-0.20809671648</v>
      </c>
      <c r="U42" s="252">
        <v>1.1020253228000001</v>
      </c>
      <c r="V42" s="252">
        <v>0.27057276233999999</v>
      </c>
      <c r="W42" s="252">
        <v>1.5173920666</v>
      </c>
      <c r="X42" s="252">
        <v>-0.20016425866000001</v>
      </c>
      <c r="Y42" s="252">
        <v>-0.24117474966999999</v>
      </c>
      <c r="Z42" s="252">
        <v>-0.97410606071000005</v>
      </c>
      <c r="AA42" s="252">
        <v>-9.3496329875000006E-2</v>
      </c>
      <c r="AB42" s="252">
        <v>0.23559062552999999</v>
      </c>
      <c r="AC42" s="252">
        <v>-0.43997536611999999</v>
      </c>
      <c r="AD42" s="252">
        <v>0.12453151226</v>
      </c>
      <c r="AE42" s="252">
        <v>1.2266980665</v>
      </c>
      <c r="AF42" s="252">
        <v>-1.0446018633</v>
      </c>
      <c r="AG42" s="252">
        <v>0.77281496987999998</v>
      </c>
      <c r="AH42" s="252">
        <v>0.71935408259</v>
      </c>
      <c r="AI42" s="252">
        <v>-0.50225897469000003</v>
      </c>
      <c r="AJ42" s="252">
        <v>-2.5153293314999998</v>
      </c>
      <c r="AK42" s="252">
        <v>-1.8883978561999999</v>
      </c>
      <c r="AL42" s="252">
        <v>-1.6773282794</v>
      </c>
      <c r="AM42" s="252">
        <v>-1.3493577574</v>
      </c>
      <c r="AN42" s="252">
        <v>-0.24504815419000001</v>
      </c>
      <c r="AO42" s="252">
        <v>-0.61477261699999997</v>
      </c>
      <c r="AP42" s="252">
        <v>-0.47952655717999998</v>
      </c>
      <c r="AQ42" s="252">
        <v>-0.67465999410999999</v>
      </c>
      <c r="AR42" s="252">
        <v>-1.392892861</v>
      </c>
      <c r="AS42" s="252">
        <v>-0.90061742457000005</v>
      </c>
      <c r="AT42" s="252">
        <v>0.19962518254</v>
      </c>
      <c r="AU42" s="252">
        <v>-0.77785436816999998</v>
      </c>
      <c r="AV42" s="252">
        <v>-2.2025611809000001</v>
      </c>
      <c r="AW42" s="252">
        <v>-2.3847470598</v>
      </c>
      <c r="AX42" s="252">
        <v>-1.0781782875000001</v>
      </c>
      <c r="AY42" s="252">
        <v>-1.7364494658</v>
      </c>
      <c r="AZ42" s="252">
        <v>-0.30008976442000002</v>
      </c>
      <c r="BA42" s="252">
        <v>-0.84500935731000004</v>
      </c>
      <c r="BB42" s="252">
        <v>0.38386388584999998</v>
      </c>
      <c r="BC42" s="252">
        <v>0.54586485312999999</v>
      </c>
      <c r="BD42" s="252">
        <v>-0.21375806203</v>
      </c>
      <c r="BE42" s="252">
        <v>-0.41270942606</v>
      </c>
      <c r="BF42" s="252">
        <v>-0.17300348598000001</v>
      </c>
      <c r="BG42" s="252">
        <v>-0.27390958899000001</v>
      </c>
      <c r="BH42" s="409">
        <v>-1.0269893397000001</v>
      </c>
      <c r="BI42" s="409">
        <v>-0.53054376300999995</v>
      </c>
      <c r="BJ42" s="409">
        <v>-1.0026375219000001</v>
      </c>
      <c r="BK42" s="409">
        <v>-0.78380450877999996</v>
      </c>
      <c r="BL42" s="409">
        <v>-0.29014340152000001</v>
      </c>
      <c r="BM42" s="409">
        <v>-0.25346481562000001</v>
      </c>
      <c r="BN42" s="409">
        <v>-0.21990015265000001</v>
      </c>
      <c r="BO42" s="409">
        <v>-0.58220132287000004</v>
      </c>
      <c r="BP42" s="409">
        <v>-0.11588918094</v>
      </c>
      <c r="BQ42" s="409">
        <v>-2.2156343467E-2</v>
      </c>
      <c r="BR42" s="409">
        <v>-9.5127696738000006E-2</v>
      </c>
      <c r="BS42" s="409">
        <v>0.62850565733999997</v>
      </c>
      <c r="BT42" s="409">
        <v>-0.72813619942999996</v>
      </c>
      <c r="BU42" s="409">
        <v>-0.13011343777000001</v>
      </c>
      <c r="BV42" s="409">
        <v>-0.63383065295999996</v>
      </c>
    </row>
    <row r="43" spans="1:74" ht="11.1" customHeight="1" x14ac:dyDescent="0.2">
      <c r="A43" s="162" t="s">
        <v>335</v>
      </c>
      <c r="B43" s="173" t="s">
        <v>730</v>
      </c>
      <c r="C43" s="252">
        <v>-2.8656157384999998</v>
      </c>
      <c r="D43" s="252">
        <v>-3.5669851635999998E-2</v>
      </c>
      <c r="E43" s="252">
        <v>-1.1999091985000001</v>
      </c>
      <c r="F43" s="252">
        <v>-2.3497564817000001</v>
      </c>
      <c r="G43" s="252">
        <v>-0.27119353768999999</v>
      </c>
      <c r="H43" s="252">
        <v>0.96910750647999999</v>
      </c>
      <c r="I43" s="252">
        <v>0.44297238557000002</v>
      </c>
      <c r="J43" s="252">
        <v>1.3877529958999999</v>
      </c>
      <c r="K43" s="252">
        <v>0.71445992697000005</v>
      </c>
      <c r="L43" s="252">
        <v>1.0527255829</v>
      </c>
      <c r="M43" s="252">
        <v>1.1904219756000001</v>
      </c>
      <c r="N43" s="252">
        <v>0.47049859508000003</v>
      </c>
      <c r="O43" s="252">
        <v>0.54828191519000002</v>
      </c>
      <c r="P43" s="252">
        <v>1.4722000973</v>
      </c>
      <c r="Q43" s="252">
        <v>-0.22937571125</v>
      </c>
      <c r="R43" s="252">
        <v>0.31306637744999999</v>
      </c>
      <c r="S43" s="252">
        <v>-0.21687149208000001</v>
      </c>
      <c r="T43" s="252">
        <v>-0.44456884981</v>
      </c>
      <c r="U43" s="252">
        <v>0.62931541953000003</v>
      </c>
      <c r="V43" s="252">
        <v>0.28301682686000001</v>
      </c>
      <c r="W43" s="252">
        <v>0.55936256655000005</v>
      </c>
      <c r="X43" s="252">
        <v>1.0029054187999999</v>
      </c>
      <c r="Y43" s="252">
        <v>1.2041938169999999</v>
      </c>
      <c r="Z43" s="252">
        <v>0.40854119735</v>
      </c>
      <c r="AA43" s="252">
        <v>-0.39328991052000001</v>
      </c>
      <c r="AB43" s="252">
        <v>5.8370732669000003E-2</v>
      </c>
      <c r="AC43" s="252">
        <v>-0.6107083016</v>
      </c>
      <c r="AD43" s="252">
        <v>-0.31935762106999999</v>
      </c>
      <c r="AE43" s="252">
        <v>-0.89401328832000004</v>
      </c>
      <c r="AF43" s="252">
        <v>-0.64311503001000003</v>
      </c>
      <c r="AG43" s="252">
        <v>0.28459509891000001</v>
      </c>
      <c r="AH43" s="252">
        <v>-0.71269230450999999</v>
      </c>
      <c r="AI43" s="252">
        <v>-0.73854970801999997</v>
      </c>
      <c r="AJ43" s="252">
        <v>-1.7614982025000001</v>
      </c>
      <c r="AK43" s="252">
        <v>-2.0913545562000002</v>
      </c>
      <c r="AL43" s="252">
        <v>-1.7910518278000001</v>
      </c>
      <c r="AM43" s="252">
        <v>-2.325609209</v>
      </c>
      <c r="AN43" s="252">
        <v>-0.10076483277000001</v>
      </c>
      <c r="AO43" s="252">
        <v>-2.4906277137999999</v>
      </c>
      <c r="AP43" s="252">
        <v>-1.4862803238</v>
      </c>
      <c r="AQ43" s="252">
        <v>-2.6650672199000001</v>
      </c>
      <c r="AR43" s="252">
        <v>-1.3539439609999999</v>
      </c>
      <c r="AS43" s="252">
        <v>-1.1286129407000001</v>
      </c>
      <c r="AT43" s="252">
        <v>-1.6931290754999999</v>
      </c>
      <c r="AU43" s="252">
        <v>-0.87473593484000001</v>
      </c>
      <c r="AV43" s="252">
        <v>-2.3162451809000002</v>
      </c>
      <c r="AW43" s="252">
        <v>-2.9726565597999999</v>
      </c>
      <c r="AX43" s="252">
        <v>-1.6800598358000001</v>
      </c>
      <c r="AY43" s="252">
        <v>-3.0051820786999999</v>
      </c>
      <c r="AZ43" s="252">
        <v>-0.29641862649</v>
      </c>
      <c r="BA43" s="252">
        <v>-0.71121109925000003</v>
      </c>
      <c r="BB43" s="252">
        <v>-7.1421514150999996E-2</v>
      </c>
      <c r="BC43" s="252">
        <v>-0.37593882428999997</v>
      </c>
      <c r="BD43" s="252">
        <v>-0.30003393030999997</v>
      </c>
      <c r="BE43" s="252">
        <v>-1.1376832661</v>
      </c>
      <c r="BF43" s="252">
        <v>-0.1161781734</v>
      </c>
      <c r="BG43" s="252">
        <v>-8.0967240494000003E-2</v>
      </c>
      <c r="BH43" s="409">
        <v>-0.93974732758000001</v>
      </c>
      <c r="BI43" s="409">
        <v>-0.5974606335</v>
      </c>
      <c r="BJ43" s="409">
        <v>-0.79249039805999999</v>
      </c>
      <c r="BK43" s="409">
        <v>-1.1850256829000001</v>
      </c>
      <c r="BL43" s="409">
        <v>0.12529988535</v>
      </c>
      <c r="BM43" s="409">
        <v>-0.37392401008999998</v>
      </c>
      <c r="BN43" s="409">
        <v>-0.72039817776000004</v>
      </c>
      <c r="BO43" s="409">
        <v>-1.3723591905000001</v>
      </c>
      <c r="BP43" s="409">
        <v>-0.33004104617000002</v>
      </c>
      <c r="BQ43" s="409">
        <v>-8.1167151160999998E-2</v>
      </c>
      <c r="BR43" s="409">
        <v>-0.19566783614</v>
      </c>
      <c r="BS43" s="409">
        <v>0.79192669713999997</v>
      </c>
      <c r="BT43" s="409">
        <v>-0.49306014622</v>
      </c>
      <c r="BU43" s="409">
        <v>7.8157522617E-2</v>
      </c>
      <c r="BV43" s="409">
        <v>-0.17486683767</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409"/>
      <c r="BI44" s="409"/>
      <c r="BJ44" s="409"/>
      <c r="BK44" s="409"/>
      <c r="BL44" s="409"/>
      <c r="BM44" s="409"/>
      <c r="BN44" s="409"/>
      <c r="BO44" s="409"/>
      <c r="BP44" s="409"/>
      <c r="BQ44" s="409"/>
      <c r="BR44" s="409"/>
      <c r="BS44" s="409"/>
      <c r="BT44" s="409"/>
      <c r="BU44" s="409"/>
      <c r="BV44" s="409"/>
    </row>
    <row r="45" spans="1:74" ht="11.1" customHeight="1" x14ac:dyDescent="0.2">
      <c r="B45" s="65" t="s">
        <v>1255</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409"/>
      <c r="BI45" s="409"/>
      <c r="BJ45" s="409"/>
      <c r="BK45" s="409"/>
      <c r="BL45" s="409"/>
      <c r="BM45" s="409"/>
      <c r="BN45" s="409"/>
      <c r="BO45" s="409"/>
      <c r="BP45" s="409"/>
      <c r="BQ45" s="409"/>
      <c r="BR45" s="409"/>
      <c r="BS45" s="409"/>
      <c r="BT45" s="409"/>
      <c r="BU45" s="409"/>
      <c r="BV45" s="409"/>
    </row>
    <row r="46" spans="1:74" ht="11.1" customHeight="1" x14ac:dyDescent="0.2">
      <c r="A46" s="162" t="s">
        <v>726</v>
      </c>
      <c r="B46" s="173" t="s">
        <v>326</v>
      </c>
      <c r="C46" s="257">
        <v>1051.054406</v>
      </c>
      <c r="D46" s="257">
        <v>1045.8526770000001</v>
      </c>
      <c r="E46" s="257">
        <v>1061.946445</v>
      </c>
      <c r="F46" s="257">
        <v>1062.7195999999999</v>
      </c>
      <c r="G46" s="257">
        <v>1075.6938520000001</v>
      </c>
      <c r="H46" s="257">
        <v>1088.3908939999999</v>
      </c>
      <c r="I46" s="257">
        <v>1091.046593</v>
      </c>
      <c r="J46" s="257">
        <v>1078.5694550000001</v>
      </c>
      <c r="K46" s="257">
        <v>1097.922513</v>
      </c>
      <c r="L46" s="257">
        <v>1088.3427340000001</v>
      </c>
      <c r="M46" s="257">
        <v>1088.4597690000001</v>
      </c>
      <c r="N46" s="257">
        <v>1084.8093550000001</v>
      </c>
      <c r="O46" s="257">
        <v>1086.902869</v>
      </c>
      <c r="P46" s="257">
        <v>1065.7778089999999</v>
      </c>
      <c r="Q46" s="257">
        <v>1068.5328549999999</v>
      </c>
      <c r="R46" s="257">
        <v>1082.9039760000001</v>
      </c>
      <c r="S46" s="257">
        <v>1092.0587009999999</v>
      </c>
      <c r="T46" s="257">
        <v>1094.315865</v>
      </c>
      <c r="U46" s="257">
        <v>1093.2988720000001</v>
      </c>
      <c r="V46" s="257">
        <v>1098.2241059999999</v>
      </c>
      <c r="W46" s="257">
        <v>1108.401991</v>
      </c>
      <c r="X46" s="257">
        <v>1084.9688309999999</v>
      </c>
      <c r="Y46" s="257">
        <v>1063.9437740000001</v>
      </c>
      <c r="Z46" s="257">
        <v>1035.5317090000001</v>
      </c>
      <c r="AA46" s="257">
        <v>1021.97531</v>
      </c>
      <c r="AB46" s="257">
        <v>1023.4864669999999</v>
      </c>
      <c r="AC46" s="257">
        <v>1031.392188</v>
      </c>
      <c r="AD46" s="257">
        <v>1061.5008620000001</v>
      </c>
      <c r="AE46" s="257">
        <v>1093.2449140000001</v>
      </c>
      <c r="AF46" s="257">
        <v>1096.432309</v>
      </c>
      <c r="AG46" s="257">
        <v>1099.673125</v>
      </c>
      <c r="AH46" s="257">
        <v>1104.684563</v>
      </c>
      <c r="AI46" s="257">
        <v>1117.5852850000001</v>
      </c>
      <c r="AJ46" s="257">
        <v>1111.7285199999999</v>
      </c>
      <c r="AK46" s="257">
        <v>1121.1572209999999</v>
      </c>
      <c r="AL46" s="257">
        <v>1136.078651</v>
      </c>
      <c r="AM46" s="257">
        <v>1159.403446</v>
      </c>
      <c r="AN46" s="257">
        <v>1159.4835129999999</v>
      </c>
      <c r="AO46" s="257">
        <v>1192.347021</v>
      </c>
      <c r="AP46" s="257">
        <v>1218.0216339999999</v>
      </c>
      <c r="AQ46" s="257">
        <v>1238.442258</v>
      </c>
      <c r="AR46" s="257">
        <v>1247.3867909999999</v>
      </c>
      <c r="AS46" s="257">
        <v>1244.1776520000001</v>
      </c>
      <c r="AT46" s="257">
        <v>1266.4900339999999</v>
      </c>
      <c r="AU46" s="257">
        <v>1276.261481</v>
      </c>
      <c r="AV46" s="257">
        <v>1283.510685</v>
      </c>
      <c r="AW46" s="257">
        <v>1296.9969699999999</v>
      </c>
      <c r="AX46" s="257">
        <v>1289.4522979999999</v>
      </c>
      <c r="AY46" s="257">
        <v>1314.073009</v>
      </c>
      <c r="AZ46" s="257">
        <v>1318.174546</v>
      </c>
      <c r="BA46" s="257">
        <v>1326.3488</v>
      </c>
      <c r="BB46" s="257">
        <v>1336.934362</v>
      </c>
      <c r="BC46" s="257">
        <v>1352.5992759999999</v>
      </c>
      <c r="BD46" s="257">
        <v>1351.7655560000001</v>
      </c>
      <c r="BE46" s="257">
        <v>1367.3697420000001</v>
      </c>
      <c r="BF46" s="257">
        <v>1362.7416753</v>
      </c>
      <c r="BG46" s="257">
        <v>1352.4790178999999</v>
      </c>
      <c r="BH46" s="341">
        <v>1332.2750000000001</v>
      </c>
      <c r="BI46" s="341">
        <v>1325.489</v>
      </c>
      <c r="BJ46" s="341">
        <v>1301.374</v>
      </c>
      <c r="BK46" s="341">
        <v>1300.3820000000001</v>
      </c>
      <c r="BL46" s="341">
        <v>1284.126</v>
      </c>
      <c r="BM46" s="341">
        <v>1283.481</v>
      </c>
      <c r="BN46" s="341">
        <v>1295.0540000000001</v>
      </c>
      <c r="BO46" s="341">
        <v>1310.375</v>
      </c>
      <c r="BP46" s="341">
        <v>1314.9929999999999</v>
      </c>
      <c r="BQ46" s="341">
        <v>1316.4639999999999</v>
      </c>
      <c r="BR46" s="341">
        <v>1318.047</v>
      </c>
      <c r="BS46" s="341">
        <v>1323.14</v>
      </c>
      <c r="BT46" s="341">
        <v>1304.2059999999999</v>
      </c>
      <c r="BU46" s="341">
        <v>1296.2829999999999</v>
      </c>
      <c r="BV46" s="341">
        <v>1271.6849999999999</v>
      </c>
    </row>
    <row r="47" spans="1:74" ht="11.1" customHeight="1" x14ac:dyDescent="0.2">
      <c r="A47" s="162" t="s">
        <v>330</v>
      </c>
      <c r="B47" s="256" t="s">
        <v>329</v>
      </c>
      <c r="C47" s="255">
        <v>2639.5844059999999</v>
      </c>
      <c r="D47" s="255">
        <v>2623.614677</v>
      </c>
      <c r="E47" s="255">
        <v>2633.2604449999999</v>
      </c>
      <c r="F47" s="255">
        <v>2652.9196000000002</v>
      </c>
      <c r="G47" s="255">
        <v>2659.8168519999999</v>
      </c>
      <c r="H47" s="255">
        <v>2663.6878940000001</v>
      </c>
      <c r="I47" s="255">
        <v>2695.863593</v>
      </c>
      <c r="J47" s="255">
        <v>2695.6444550000001</v>
      </c>
      <c r="K47" s="255">
        <v>2706.7895130000002</v>
      </c>
      <c r="L47" s="255">
        <v>2669.7377339999998</v>
      </c>
      <c r="M47" s="255">
        <v>2663.4267690000001</v>
      </c>
      <c r="N47" s="255">
        <v>2637.571355</v>
      </c>
      <c r="O47" s="255">
        <v>2644.391869</v>
      </c>
      <c r="P47" s="255">
        <v>2617.8498089999998</v>
      </c>
      <c r="Q47" s="255">
        <v>2637.1078550000002</v>
      </c>
      <c r="R47" s="255">
        <v>2647.2849759999999</v>
      </c>
      <c r="S47" s="255">
        <v>2625.3497010000001</v>
      </c>
      <c r="T47" s="255">
        <v>2631.9978649999998</v>
      </c>
      <c r="U47" s="255">
        <v>2646.078872</v>
      </c>
      <c r="V47" s="255">
        <v>2644.5981059999999</v>
      </c>
      <c r="W47" s="255">
        <v>2668.9429909999999</v>
      </c>
      <c r="X47" s="255">
        <v>2630.7928310000002</v>
      </c>
      <c r="Y47" s="255">
        <v>2586.477774</v>
      </c>
      <c r="Z47" s="255">
        <v>2543.2127089999999</v>
      </c>
      <c r="AA47" s="255">
        <v>2553.28431</v>
      </c>
      <c r="AB47" s="255">
        <v>2557.3864669999998</v>
      </c>
      <c r="AC47" s="255">
        <v>2562.9141880000002</v>
      </c>
      <c r="AD47" s="255">
        <v>2577.465862</v>
      </c>
      <c r="AE47" s="255">
        <v>2642.2639140000001</v>
      </c>
      <c r="AF47" s="255">
        <v>2633.6093089999999</v>
      </c>
      <c r="AG47" s="255">
        <v>2648.7541249999999</v>
      </c>
      <c r="AH47" s="255">
        <v>2693.0065629999999</v>
      </c>
      <c r="AI47" s="255">
        <v>2703.1812850000001</v>
      </c>
      <c r="AJ47" s="255">
        <v>2681.8705199999999</v>
      </c>
      <c r="AK47" s="255">
        <v>2686.800221</v>
      </c>
      <c r="AL47" s="255">
        <v>2688.2976509999999</v>
      </c>
      <c r="AM47" s="255">
        <v>2721.6954460000002</v>
      </c>
      <c r="AN47" s="255">
        <v>2716.797513</v>
      </c>
      <c r="AO47" s="255">
        <v>2771.5180209999999</v>
      </c>
      <c r="AP47" s="255">
        <v>2798.6736340000002</v>
      </c>
      <c r="AQ47" s="255">
        <v>2861.2292579999998</v>
      </c>
      <c r="AR47" s="255">
        <v>2859.4067909999999</v>
      </c>
      <c r="AS47" s="255">
        <v>2867.6876520000001</v>
      </c>
      <c r="AT47" s="255">
        <v>2928.9260340000001</v>
      </c>
      <c r="AU47" s="255">
        <v>2934.4524809999998</v>
      </c>
      <c r="AV47" s="255">
        <v>2937.1536850000002</v>
      </c>
      <c r="AW47" s="255">
        <v>2954.5649699999999</v>
      </c>
      <c r="AX47" s="255">
        <v>2967.2592979999999</v>
      </c>
      <c r="AY47" s="255">
        <v>3004.023009</v>
      </c>
      <c r="AZ47" s="255">
        <v>3003.4765459999999</v>
      </c>
      <c r="BA47" s="255">
        <v>2997.1628000000001</v>
      </c>
      <c r="BB47" s="255">
        <v>3008.7903620000002</v>
      </c>
      <c r="BC47" s="255">
        <v>3038.847276</v>
      </c>
      <c r="BD47" s="255">
        <v>3041.4395519999998</v>
      </c>
      <c r="BE47" s="255">
        <v>3063.9177411000001</v>
      </c>
      <c r="BF47" s="255">
        <v>3062.1590135000001</v>
      </c>
      <c r="BG47" s="255">
        <v>3056.3728858999998</v>
      </c>
      <c r="BH47" s="342">
        <v>3053.6683836000002</v>
      </c>
      <c r="BI47" s="342">
        <v>3055.6758897</v>
      </c>
      <c r="BJ47" s="342">
        <v>3049.1613287999999</v>
      </c>
      <c r="BK47" s="342">
        <v>3061.5991852000002</v>
      </c>
      <c r="BL47" s="342">
        <v>3049.9667731999998</v>
      </c>
      <c r="BM47" s="342">
        <v>3053.7010082000002</v>
      </c>
      <c r="BN47" s="342">
        <v>3068.7159489999999</v>
      </c>
      <c r="BO47" s="342">
        <v>3093.2108429</v>
      </c>
      <c r="BP47" s="342">
        <v>3099.6353988000001</v>
      </c>
      <c r="BQ47" s="342">
        <v>3101.4647338999998</v>
      </c>
      <c r="BR47" s="342">
        <v>3104.5814782000002</v>
      </c>
      <c r="BS47" s="342">
        <v>3099.6788470000001</v>
      </c>
      <c r="BT47" s="342">
        <v>3092.8254894000002</v>
      </c>
      <c r="BU47" s="342">
        <v>3086.9973605999999</v>
      </c>
      <c r="BV47" s="342">
        <v>3073.2034822999999</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81" t="s">
        <v>1042</v>
      </c>
      <c r="C49" s="778"/>
      <c r="D49" s="778"/>
      <c r="E49" s="778"/>
      <c r="F49" s="778"/>
      <c r="G49" s="778"/>
      <c r="H49" s="778"/>
      <c r="I49" s="778"/>
      <c r="J49" s="778"/>
      <c r="K49" s="778"/>
      <c r="L49" s="778"/>
      <c r="M49" s="778"/>
      <c r="N49" s="778"/>
      <c r="O49" s="778"/>
      <c r="P49" s="778"/>
      <c r="Q49" s="778"/>
    </row>
    <row r="50" spans="1:74" s="439" customFormat="1" ht="12" customHeight="1" x14ac:dyDescent="0.2">
      <c r="A50" s="438"/>
      <c r="B50" s="793" t="s">
        <v>832</v>
      </c>
      <c r="C50" s="768"/>
      <c r="D50" s="768"/>
      <c r="E50" s="768"/>
      <c r="F50" s="768"/>
      <c r="G50" s="768"/>
      <c r="H50" s="768"/>
      <c r="I50" s="768"/>
      <c r="J50" s="768"/>
      <c r="K50" s="768"/>
      <c r="L50" s="768"/>
      <c r="M50" s="768"/>
      <c r="N50" s="768"/>
      <c r="O50" s="768"/>
      <c r="P50" s="768"/>
      <c r="Q50" s="764"/>
      <c r="AY50" s="538"/>
      <c r="AZ50" s="538"/>
      <c r="BA50" s="538"/>
      <c r="BB50" s="538"/>
      <c r="BC50" s="538"/>
      <c r="BD50" s="538"/>
      <c r="BE50" s="538"/>
      <c r="BF50" s="653"/>
      <c r="BG50" s="538"/>
      <c r="BH50" s="538"/>
      <c r="BI50" s="538"/>
      <c r="BJ50" s="538"/>
    </row>
    <row r="51" spans="1:74" s="439" customFormat="1" ht="12" customHeight="1" x14ac:dyDescent="0.2">
      <c r="A51" s="438"/>
      <c r="B51" s="793" t="s">
        <v>833</v>
      </c>
      <c r="C51" s="764"/>
      <c r="D51" s="764"/>
      <c r="E51" s="764"/>
      <c r="F51" s="764"/>
      <c r="G51" s="764"/>
      <c r="H51" s="764"/>
      <c r="I51" s="764"/>
      <c r="J51" s="764"/>
      <c r="K51" s="764"/>
      <c r="L51" s="764"/>
      <c r="M51" s="764"/>
      <c r="N51" s="764"/>
      <c r="O51" s="764"/>
      <c r="P51" s="764"/>
      <c r="Q51" s="764"/>
      <c r="AY51" s="538"/>
      <c r="AZ51" s="538"/>
      <c r="BA51" s="538"/>
      <c r="BB51" s="538"/>
      <c r="BC51" s="538"/>
      <c r="BD51" s="538"/>
      <c r="BE51" s="538"/>
      <c r="BF51" s="653"/>
      <c r="BG51" s="538"/>
      <c r="BH51" s="538"/>
      <c r="BI51" s="538"/>
      <c r="BJ51" s="538"/>
    </row>
    <row r="52" spans="1:74" s="439" customFormat="1" ht="12" customHeight="1" x14ac:dyDescent="0.2">
      <c r="A52" s="438"/>
      <c r="B52" s="793" t="s">
        <v>834</v>
      </c>
      <c r="C52" s="764"/>
      <c r="D52" s="764"/>
      <c r="E52" s="764"/>
      <c r="F52" s="764"/>
      <c r="G52" s="764"/>
      <c r="H52" s="764"/>
      <c r="I52" s="764"/>
      <c r="J52" s="764"/>
      <c r="K52" s="764"/>
      <c r="L52" s="764"/>
      <c r="M52" s="764"/>
      <c r="N52" s="764"/>
      <c r="O52" s="764"/>
      <c r="P52" s="764"/>
      <c r="Q52" s="764"/>
      <c r="AY52" s="538"/>
      <c r="AZ52" s="538"/>
      <c r="BA52" s="538"/>
      <c r="BB52" s="538"/>
      <c r="BC52" s="538"/>
      <c r="BD52" s="538"/>
      <c r="BE52" s="538"/>
      <c r="BF52" s="653"/>
      <c r="BG52" s="538"/>
      <c r="BH52" s="538"/>
      <c r="BI52" s="538"/>
      <c r="BJ52" s="538"/>
    </row>
    <row r="53" spans="1:74" s="439" customFormat="1" ht="12" customHeight="1" x14ac:dyDescent="0.2">
      <c r="A53" s="438"/>
      <c r="B53" s="793" t="s">
        <v>1303</v>
      </c>
      <c r="C53" s="768"/>
      <c r="D53" s="768"/>
      <c r="E53" s="768"/>
      <c r="F53" s="768"/>
      <c r="G53" s="768"/>
      <c r="H53" s="768"/>
      <c r="I53" s="768"/>
      <c r="J53" s="768"/>
      <c r="K53" s="768"/>
      <c r="L53" s="768"/>
      <c r="M53" s="768"/>
      <c r="N53" s="768"/>
      <c r="O53" s="768"/>
      <c r="P53" s="768"/>
      <c r="Q53" s="764"/>
      <c r="AY53" s="538"/>
      <c r="AZ53" s="538"/>
      <c r="BA53" s="538"/>
      <c r="BB53" s="538"/>
      <c r="BC53" s="538"/>
      <c r="BD53" s="538"/>
      <c r="BE53" s="538"/>
      <c r="BF53" s="653"/>
      <c r="BG53" s="538"/>
      <c r="BH53" s="538"/>
      <c r="BI53" s="538"/>
      <c r="BJ53" s="538"/>
    </row>
    <row r="54" spans="1:74" s="439" customFormat="1" ht="12" customHeight="1" x14ac:dyDescent="0.2">
      <c r="A54" s="438"/>
      <c r="B54" s="793" t="s">
        <v>1026</v>
      </c>
      <c r="C54" s="793"/>
      <c r="D54" s="793"/>
      <c r="E54" s="793"/>
      <c r="F54" s="793"/>
      <c r="G54" s="793"/>
      <c r="H54" s="793"/>
      <c r="I54" s="793"/>
      <c r="J54" s="793"/>
      <c r="K54" s="793"/>
      <c r="L54" s="793"/>
      <c r="M54" s="793"/>
      <c r="N54" s="793"/>
      <c r="O54" s="793"/>
      <c r="P54" s="793"/>
      <c r="Q54" s="764"/>
      <c r="AY54" s="538"/>
      <c r="AZ54" s="538"/>
      <c r="BA54" s="538"/>
      <c r="BB54" s="538"/>
      <c r="BC54" s="538"/>
      <c r="BD54" s="538"/>
      <c r="BE54" s="538"/>
      <c r="BF54" s="653"/>
      <c r="BG54" s="538"/>
      <c r="BH54" s="538"/>
      <c r="BI54" s="538"/>
      <c r="BJ54" s="538"/>
    </row>
    <row r="55" spans="1:74" s="439" customFormat="1" ht="12" customHeight="1" x14ac:dyDescent="0.2">
      <c r="A55" s="438"/>
      <c r="B55" s="793" t="s">
        <v>1128</v>
      </c>
      <c r="C55" s="793"/>
      <c r="D55" s="793"/>
      <c r="E55" s="793"/>
      <c r="F55" s="793"/>
      <c r="G55" s="793"/>
      <c r="H55" s="793"/>
      <c r="I55" s="793"/>
      <c r="J55" s="793"/>
      <c r="K55" s="793"/>
      <c r="L55" s="793"/>
      <c r="M55" s="793"/>
      <c r="N55" s="793"/>
      <c r="O55" s="793"/>
      <c r="P55" s="793"/>
      <c r="Q55" s="764"/>
      <c r="AY55" s="538"/>
      <c r="AZ55" s="538"/>
      <c r="BA55" s="538"/>
      <c r="BB55" s="538"/>
      <c r="BC55" s="538"/>
      <c r="BD55" s="538"/>
      <c r="BE55" s="538"/>
      <c r="BF55" s="653"/>
      <c r="BG55" s="538"/>
      <c r="BH55" s="538"/>
      <c r="BI55" s="538"/>
      <c r="BJ55" s="538"/>
    </row>
    <row r="56" spans="1:74" s="743" customFormat="1" ht="12" customHeight="1" x14ac:dyDescent="0.2">
      <c r="A56" s="438"/>
      <c r="B56" s="757" t="s">
        <v>1307</v>
      </c>
      <c r="Q56" s="742"/>
      <c r="AY56" s="538"/>
      <c r="AZ56" s="538"/>
      <c r="BA56" s="538"/>
      <c r="BB56" s="538"/>
      <c r="BC56" s="538"/>
      <c r="BD56" s="538"/>
      <c r="BE56" s="538"/>
      <c r="BF56" s="653"/>
      <c r="BG56" s="538"/>
      <c r="BH56" s="538"/>
      <c r="BI56" s="538"/>
      <c r="BJ56" s="538"/>
    </row>
    <row r="57" spans="1:74" s="439" customFormat="1" ht="12" customHeight="1" x14ac:dyDescent="0.2">
      <c r="A57" s="438"/>
      <c r="B57" s="793" t="s">
        <v>1269</v>
      </c>
      <c r="C57" s="768"/>
      <c r="D57" s="768"/>
      <c r="E57" s="768"/>
      <c r="F57" s="768"/>
      <c r="G57" s="768"/>
      <c r="H57" s="768"/>
      <c r="I57" s="768"/>
      <c r="J57" s="768"/>
      <c r="K57" s="768"/>
      <c r="L57" s="768"/>
      <c r="M57" s="768"/>
      <c r="N57" s="768"/>
      <c r="O57" s="768"/>
      <c r="P57" s="768"/>
      <c r="Q57" s="764"/>
      <c r="AY57" s="538"/>
      <c r="AZ57" s="538"/>
      <c r="BA57" s="538"/>
      <c r="BB57" s="538"/>
      <c r="BC57" s="538"/>
      <c r="BD57" s="538"/>
      <c r="BE57" s="538"/>
      <c r="BF57" s="653"/>
      <c r="BG57" s="538"/>
      <c r="BH57" s="538"/>
      <c r="BI57" s="538"/>
      <c r="BJ57" s="538"/>
    </row>
    <row r="58" spans="1:74" s="439" customFormat="1" ht="12" customHeight="1" x14ac:dyDescent="0.2">
      <c r="A58" s="438"/>
      <c r="B58" s="793" t="s">
        <v>1081</v>
      </c>
      <c r="C58" s="768"/>
      <c r="D58" s="768"/>
      <c r="E58" s="768"/>
      <c r="F58" s="768"/>
      <c r="G58" s="768"/>
      <c r="H58" s="768"/>
      <c r="I58" s="768"/>
      <c r="J58" s="768"/>
      <c r="K58" s="768"/>
      <c r="L58" s="768"/>
      <c r="M58" s="768"/>
      <c r="N58" s="768"/>
      <c r="O58" s="768"/>
      <c r="P58" s="768"/>
      <c r="Q58" s="764"/>
      <c r="AY58" s="538"/>
      <c r="AZ58" s="538"/>
      <c r="BA58" s="538"/>
      <c r="BB58" s="538"/>
      <c r="BC58" s="538"/>
      <c r="BD58" s="538"/>
      <c r="BE58" s="538"/>
      <c r="BF58" s="653"/>
      <c r="BG58" s="538"/>
      <c r="BH58" s="538"/>
      <c r="BI58" s="538"/>
      <c r="BJ58" s="538"/>
    </row>
    <row r="59" spans="1:74" s="439" customFormat="1" ht="12" customHeight="1" x14ac:dyDescent="0.2">
      <c r="A59" s="438"/>
      <c r="B59" s="767" t="s">
        <v>1069</v>
      </c>
      <c r="C59" s="768"/>
      <c r="D59" s="768"/>
      <c r="E59" s="768"/>
      <c r="F59" s="768"/>
      <c r="G59" s="768"/>
      <c r="H59" s="768"/>
      <c r="I59" s="768"/>
      <c r="J59" s="768"/>
      <c r="K59" s="768"/>
      <c r="L59" s="768"/>
      <c r="M59" s="768"/>
      <c r="N59" s="768"/>
      <c r="O59" s="768"/>
      <c r="P59" s="768"/>
      <c r="Q59" s="764"/>
      <c r="AY59" s="538"/>
      <c r="AZ59" s="538"/>
      <c r="BA59" s="538"/>
      <c r="BB59" s="538"/>
      <c r="BC59" s="538"/>
      <c r="BD59" s="538"/>
      <c r="BE59" s="538"/>
      <c r="BF59" s="653"/>
      <c r="BG59" s="538"/>
      <c r="BH59" s="538"/>
      <c r="BI59" s="538"/>
      <c r="BJ59" s="538"/>
    </row>
    <row r="60" spans="1:74" s="439" customFormat="1" ht="12.75" x14ac:dyDescent="0.2">
      <c r="A60" s="438"/>
      <c r="B60" s="792" t="s">
        <v>1092</v>
      </c>
      <c r="C60" s="764"/>
      <c r="D60" s="764"/>
      <c r="E60" s="764"/>
      <c r="F60" s="764"/>
      <c r="G60" s="764"/>
      <c r="H60" s="764"/>
      <c r="I60" s="764"/>
      <c r="J60" s="764"/>
      <c r="K60" s="764"/>
      <c r="L60" s="764"/>
      <c r="M60" s="764"/>
      <c r="N60" s="764"/>
      <c r="O60" s="764"/>
      <c r="P60" s="764"/>
      <c r="Q60" s="764"/>
      <c r="AY60" s="538"/>
      <c r="AZ60" s="538"/>
      <c r="BA60" s="538"/>
      <c r="BB60" s="538"/>
      <c r="BC60" s="538"/>
      <c r="BD60" s="538"/>
      <c r="BE60" s="538"/>
      <c r="BF60" s="653"/>
      <c r="BG60" s="538"/>
      <c r="BH60" s="538"/>
      <c r="BI60" s="538"/>
      <c r="BJ60" s="538"/>
    </row>
    <row r="61" spans="1:74" s="439" customFormat="1" ht="12" customHeight="1" x14ac:dyDescent="0.2">
      <c r="A61" s="438"/>
      <c r="B61" s="762" t="s">
        <v>1073</v>
      </c>
      <c r="C61" s="763"/>
      <c r="D61" s="763"/>
      <c r="E61" s="763"/>
      <c r="F61" s="763"/>
      <c r="G61" s="763"/>
      <c r="H61" s="763"/>
      <c r="I61" s="763"/>
      <c r="J61" s="763"/>
      <c r="K61" s="763"/>
      <c r="L61" s="763"/>
      <c r="M61" s="763"/>
      <c r="N61" s="763"/>
      <c r="O61" s="763"/>
      <c r="P61" s="763"/>
      <c r="Q61" s="764"/>
      <c r="AY61" s="538"/>
      <c r="AZ61" s="538"/>
      <c r="BA61" s="538"/>
      <c r="BB61" s="538"/>
      <c r="BC61" s="538"/>
      <c r="BD61" s="538"/>
      <c r="BE61" s="538"/>
      <c r="BF61" s="653"/>
      <c r="BG61" s="538"/>
      <c r="BH61" s="538"/>
      <c r="BI61" s="538"/>
      <c r="BJ61" s="538"/>
    </row>
    <row r="62" spans="1:74" s="440" customFormat="1" ht="12" customHeight="1" x14ac:dyDescent="0.2">
      <c r="A62" s="436"/>
      <c r="B62" s="784" t="s">
        <v>1184</v>
      </c>
      <c r="C62" s="764"/>
      <c r="D62" s="764"/>
      <c r="E62" s="764"/>
      <c r="F62" s="764"/>
      <c r="G62" s="764"/>
      <c r="H62" s="764"/>
      <c r="I62" s="764"/>
      <c r="J62" s="764"/>
      <c r="K62" s="764"/>
      <c r="L62" s="764"/>
      <c r="M62" s="764"/>
      <c r="N62" s="764"/>
      <c r="O62" s="764"/>
      <c r="P62" s="764"/>
      <c r="Q62" s="764"/>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6"/>
  <sheetViews>
    <sheetView workbookViewId="0">
      <pane xSplit="2" ySplit="4" topLeftCell="AV34" activePane="bottomRight" state="frozen"/>
      <selection activeCell="BC15" sqref="BC15"/>
      <selection pane="topRight" activeCell="BC15" sqref="BC15"/>
      <selection pane="bottomLeft" activeCell="BC15" sqref="BC15"/>
      <selection pane="bottomRight" activeCell="AZ52" sqref="AZ52"/>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0" t="s">
        <v>1021</v>
      </c>
      <c r="B1" s="794" t="s">
        <v>1154</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row>
    <row r="2" spans="1:74"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K5" s="411"/>
      <c r="BL5" s="411"/>
      <c r="BM5" s="411"/>
      <c r="BN5" s="411"/>
      <c r="BO5" s="411"/>
      <c r="BP5" s="411"/>
      <c r="BQ5" s="411"/>
      <c r="BR5" s="411"/>
      <c r="BS5" s="411"/>
      <c r="BT5" s="411"/>
      <c r="BU5" s="411"/>
      <c r="BV5" s="411"/>
    </row>
    <row r="6" spans="1:74" ht="11.1" customHeight="1" x14ac:dyDescent="0.2">
      <c r="A6" s="162" t="s">
        <v>514</v>
      </c>
      <c r="B6" s="172" t="s">
        <v>531</v>
      </c>
      <c r="C6" s="252">
        <v>17.598614161</v>
      </c>
      <c r="D6" s="252">
        <v>17.910183138000001</v>
      </c>
      <c r="E6" s="252">
        <v>17.629579484000001</v>
      </c>
      <c r="F6" s="252">
        <v>17.694988667000001</v>
      </c>
      <c r="G6" s="252">
        <v>17.638230547999999</v>
      </c>
      <c r="H6" s="252">
        <v>17.451956667000001</v>
      </c>
      <c r="I6" s="252">
        <v>17.640918452000001</v>
      </c>
      <c r="J6" s="252">
        <v>17.653286000000001</v>
      </c>
      <c r="K6" s="252">
        <v>17.780502333000001</v>
      </c>
      <c r="L6" s="252">
        <v>18.336105160999999</v>
      </c>
      <c r="M6" s="252">
        <v>18.666585999999999</v>
      </c>
      <c r="N6" s="252">
        <v>18.863197097</v>
      </c>
      <c r="O6" s="252">
        <v>18.664297387000001</v>
      </c>
      <c r="P6" s="252">
        <v>18.650859713999999</v>
      </c>
      <c r="Q6" s="252">
        <v>18.919097097000002</v>
      </c>
      <c r="R6" s="252">
        <v>19.056496332999998</v>
      </c>
      <c r="S6" s="252">
        <v>18.714398226</v>
      </c>
      <c r="T6" s="252">
        <v>18.902444667000001</v>
      </c>
      <c r="U6" s="252">
        <v>19.375505806</v>
      </c>
      <c r="V6" s="252">
        <v>19.713653548</v>
      </c>
      <c r="W6" s="252">
        <v>19.873238000000001</v>
      </c>
      <c r="X6" s="252">
        <v>19.819974128999998</v>
      </c>
      <c r="Y6" s="252">
        <v>20.212955333</v>
      </c>
      <c r="Z6" s="252">
        <v>20.334444516000001</v>
      </c>
      <c r="AA6" s="252">
        <v>20.310163128999999</v>
      </c>
      <c r="AB6" s="252">
        <v>20.401996143000002</v>
      </c>
      <c r="AC6" s="252">
        <v>20.658422516000002</v>
      </c>
      <c r="AD6" s="252">
        <v>21.108474999999999</v>
      </c>
      <c r="AE6" s="252">
        <v>20.918547547999999</v>
      </c>
      <c r="AF6" s="252">
        <v>21.392154000000001</v>
      </c>
      <c r="AG6" s="252">
        <v>21.478087386999999</v>
      </c>
      <c r="AH6" s="252">
        <v>21.547011032</v>
      </c>
      <c r="AI6" s="252">
        <v>21.640782999999999</v>
      </c>
      <c r="AJ6" s="252">
        <v>21.991598774</v>
      </c>
      <c r="AK6" s="252">
        <v>22.164590333</v>
      </c>
      <c r="AL6" s="252">
        <v>22.491153226000002</v>
      </c>
      <c r="AM6" s="252">
        <v>22.101909386999999</v>
      </c>
      <c r="AN6" s="252">
        <v>22.398045143000001</v>
      </c>
      <c r="AO6" s="252">
        <v>22.384800419000001</v>
      </c>
      <c r="AP6" s="252">
        <v>22.169039999999999</v>
      </c>
      <c r="AQ6" s="252">
        <v>21.79751229</v>
      </c>
      <c r="AR6" s="252">
        <v>21.828828667</v>
      </c>
      <c r="AS6" s="252">
        <v>22.463635676999999</v>
      </c>
      <c r="AT6" s="252">
        <v>22.576387419</v>
      </c>
      <c r="AU6" s="252">
        <v>22.116786667</v>
      </c>
      <c r="AV6" s="252">
        <v>22.231565289999999</v>
      </c>
      <c r="AW6" s="252">
        <v>22.510452666999999</v>
      </c>
      <c r="AX6" s="252">
        <v>22.472732032</v>
      </c>
      <c r="AY6" s="252">
        <v>22.353900774</v>
      </c>
      <c r="AZ6" s="252">
        <v>22.146254793000001</v>
      </c>
      <c r="BA6" s="252">
        <v>22.251121452</v>
      </c>
      <c r="BB6" s="252">
        <v>21.647040666999999</v>
      </c>
      <c r="BC6" s="252">
        <v>21.132258516</v>
      </c>
      <c r="BD6" s="252">
        <v>21.312221949000001</v>
      </c>
      <c r="BE6" s="252">
        <v>21.937251667000002</v>
      </c>
      <c r="BF6" s="252">
        <v>21.497932732999999</v>
      </c>
      <c r="BG6" s="252">
        <v>21.455805612999999</v>
      </c>
      <c r="BH6" s="409">
        <v>21.511277459999999</v>
      </c>
      <c r="BI6" s="409">
        <v>21.706635256999999</v>
      </c>
      <c r="BJ6" s="409">
        <v>21.703776018999999</v>
      </c>
      <c r="BK6" s="409">
        <v>21.681416279</v>
      </c>
      <c r="BL6" s="409">
        <v>21.670184682999999</v>
      </c>
      <c r="BM6" s="409">
        <v>21.684597688</v>
      </c>
      <c r="BN6" s="409">
        <v>21.825213367</v>
      </c>
      <c r="BO6" s="409">
        <v>21.822124507000002</v>
      </c>
      <c r="BP6" s="409">
        <v>21.968625944999999</v>
      </c>
      <c r="BQ6" s="409">
        <v>22.013458001</v>
      </c>
      <c r="BR6" s="409">
        <v>22.123642042</v>
      </c>
      <c r="BS6" s="409">
        <v>22.133946139999999</v>
      </c>
      <c r="BT6" s="409">
        <v>22.277165548999999</v>
      </c>
      <c r="BU6" s="409">
        <v>22.535534295000001</v>
      </c>
      <c r="BV6" s="409">
        <v>22.551652302000001</v>
      </c>
    </row>
    <row r="7" spans="1:74" ht="11.1" customHeight="1" x14ac:dyDescent="0.2">
      <c r="A7" s="162" t="s">
        <v>264</v>
      </c>
      <c r="B7" s="173" t="s">
        <v>365</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4.7541479999999998</v>
      </c>
      <c r="AU7" s="252">
        <v>4.2941479999999999</v>
      </c>
      <c r="AV7" s="252">
        <v>4.414148</v>
      </c>
      <c r="AW7" s="252">
        <v>4.6811480000000003</v>
      </c>
      <c r="AX7" s="252">
        <v>4.7681480000000001</v>
      </c>
      <c r="AY7" s="252">
        <v>4.8091480000000004</v>
      </c>
      <c r="AZ7" s="252">
        <v>4.7291480000000004</v>
      </c>
      <c r="BA7" s="252">
        <v>4.6491480000000003</v>
      </c>
      <c r="BB7" s="252">
        <v>4.3011480000000004</v>
      </c>
      <c r="BC7" s="252">
        <v>3.6631480000000001</v>
      </c>
      <c r="BD7" s="252">
        <v>3.9754274164000001</v>
      </c>
      <c r="BE7" s="252">
        <v>4.5898095196000002</v>
      </c>
      <c r="BF7" s="252">
        <v>4.6337525843999998</v>
      </c>
      <c r="BG7" s="252">
        <v>4.6782686602999997</v>
      </c>
      <c r="BH7" s="409">
        <v>4.7023494962000001</v>
      </c>
      <c r="BI7" s="409">
        <v>4.7238282562</v>
      </c>
      <c r="BJ7" s="409">
        <v>4.7377554114000002</v>
      </c>
      <c r="BK7" s="409">
        <v>4.8177768651999999</v>
      </c>
      <c r="BL7" s="409">
        <v>4.7894263492000002</v>
      </c>
      <c r="BM7" s="409">
        <v>4.7623662274000003</v>
      </c>
      <c r="BN7" s="409">
        <v>4.7725846089999999</v>
      </c>
      <c r="BO7" s="409">
        <v>4.7443479576999996</v>
      </c>
      <c r="BP7" s="409">
        <v>4.7655012402999999</v>
      </c>
      <c r="BQ7" s="409">
        <v>4.7459732303999997</v>
      </c>
      <c r="BR7" s="409">
        <v>4.7760834935999998</v>
      </c>
      <c r="BS7" s="409">
        <v>4.8260547050999998</v>
      </c>
      <c r="BT7" s="409">
        <v>4.8383923091999996</v>
      </c>
      <c r="BU7" s="409">
        <v>4.848487091</v>
      </c>
      <c r="BV7" s="409">
        <v>4.8197366354</v>
      </c>
    </row>
    <row r="8" spans="1:74" ht="11.1" customHeight="1" x14ac:dyDescent="0.2">
      <c r="A8" s="162" t="s">
        <v>265</v>
      </c>
      <c r="B8" s="173" t="s">
        <v>366</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2.6116429999999999</v>
      </c>
      <c r="AX8" s="252">
        <v>2.6116429999999999</v>
      </c>
      <c r="AY8" s="252">
        <v>2.6116429999999999</v>
      </c>
      <c r="AZ8" s="252">
        <v>2.5486430000000002</v>
      </c>
      <c r="BA8" s="252">
        <v>2.5406430000000002</v>
      </c>
      <c r="BB8" s="252">
        <v>2.5116429999999998</v>
      </c>
      <c r="BC8" s="252">
        <v>2.4826429999999999</v>
      </c>
      <c r="BD8" s="252">
        <v>2.5337218655</v>
      </c>
      <c r="BE8" s="252">
        <v>2.5107742119999998</v>
      </c>
      <c r="BF8" s="252">
        <v>2.4942738907000002</v>
      </c>
      <c r="BG8" s="252">
        <v>2.4898954085999998</v>
      </c>
      <c r="BH8" s="409">
        <v>2.4851338636999998</v>
      </c>
      <c r="BI8" s="409">
        <v>2.4806508011999999</v>
      </c>
      <c r="BJ8" s="409">
        <v>2.4759784079</v>
      </c>
      <c r="BK8" s="409">
        <v>2.4654345142</v>
      </c>
      <c r="BL8" s="409">
        <v>2.4613615339999999</v>
      </c>
      <c r="BM8" s="409">
        <v>2.4567348606000001</v>
      </c>
      <c r="BN8" s="409">
        <v>2.4524485577999999</v>
      </c>
      <c r="BO8" s="409">
        <v>2.4479660497000002</v>
      </c>
      <c r="BP8" s="409">
        <v>2.4440507052</v>
      </c>
      <c r="BQ8" s="409">
        <v>2.4283338702999999</v>
      </c>
      <c r="BR8" s="409">
        <v>2.4239698487000001</v>
      </c>
      <c r="BS8" s="409">
        <v>2.4198914353999998</v>
      </c>
      <c r="BT8" s="409">
        <v>2.4096832397000001</v>
      </c>
      <c r="BU8" s="409">
        <v>2.4055485034999999</v>
      </c>
      <c r="BV8" s="409">
        <v>2.4011860668999998</v>
      </c>
    </row>
    <row r="9" spans="1:74" ht="11.1" customHeight="1" x14ac:dyDescent="0.2">
      <c r="A9" s="162" t="s">
        <v>266</v>
      </c>
      <c r="B9" s="173" t="s">
        <v>367</v>
      </c>
      <c r="C9" s="252">
        <v>10.795575161</v>
      </c>
      <c r="D9" s="252">
        <v>10.909144138</v>
      </c>
      <c r="E9" s="252">
        <v>10.872540484</v>
      </c>
      <c r="F9" s="252">
        <v>10.814949667</v>
      </c>
      <c r="G9" s="252">
        <v>10.996191548000001</v>
      </c>
      <c r="H9" s="252">
        <v>10.900917667</v>
      </c>
      <c r="I9" s="252">
        <v>10.933879451999999</v>
      </c>
      <c r="J9" s="252">
        <v>10.929247</v>
      </c>
      <c r="K9" s="252">
        <v>11.152463333</v>
      </c>
      <c r="L9" s="252">
        <v>11.537066161</v>
      </c>
      <c r="M9" s="252">
        <v>11.706547</v>
      </c>
      <c r="N9" s="252">
        <v>11.748158096999999</v>
      </c>
      <c r="O9" s="252">
        <v>11.588006387</v>
      </c>
      <c r="P9" s="252">
        <v>11.672568714000001</v>
      </c>
      <c r="Q9" s="252">
        <v>11.828806096999999</v>
      </c>
      <c r="R9" s="252">
        <v>12.168205333</v>
      </c>
      <c r="S9" s="252">
        <v>12.114107226</v>
      </c>
      <c r="T9" s="252">
        <v>12.114153667</v>
      </c>
      <c r="U9" s="252">
        <v>12.458214806000001</v>
      </c>
      <c r="V9" s="252">
        <v>12.588362547999999</v>
      </c>
      <c r="W9" s="252">
        <v>12.883946999999999</v>
      </c>
      <c r="X9" s="252">
        <v>12.822683129</v>
      </c>
      <c r="Y9" s="252">
        <v>13.059664333000001</v>
      </c>
      <c r="Z9" s="252">
        <v>13.086153516</v>
      </c>
      <c r="AA9" s="252">
        <v>13.041872129</v>
      </c>
      <c r="AB9" s="252">
        <v>13.093705142999999</v>
      </c>
      <c r="AC9" s="252">
        <v>13.311131516</v>
      </c>
      <c r="AD9" s="252">
        <v>13.895184</v>
      </c>
      <c r="AE9" s="252">
        <v>13.848256548</v>
      </c>
      <c r="AF9" s="252">
        <v>14.259862999999999</v>
      </c>
      <c r="AG9" s="252">
        <v>14.347796387000001</v>
      </c>
      <c r="AH9" s="252">
        <v>14.443720032</v>
      </c>
      <c r="AI9" s="252">
        <v>14.525492</v>
      </c>
      <c r="AJ9" s="252">
        <v>14.725307773999999</v>
      </c>
      <c r="AK9" s="252">
        <v>14.899299333</v>
      </c>
      <c r="AL9" s="252">
        <v>15.125862226000001</v>
      </c>
      <c r="AM9" s="252">
        <v>14.769118387000001</v>
      </c>
      <c r="AN9" s="252">
        <v>14.948254143</v>
      </c>
      <c r="AO9" s="252">
        <v>15.065009419000001</v>
      </c>
      <c r="AP9" s="252">
        <v>15.328249</v>
      </c>
      <c r="AQ9" s="252">
        <v>15.219721290000001</v>
      </c>
      <c r="AR9" s="252">
        <v>15.024037667</v>
      </c>
      <c r="AS9" s="252">
        <v>15.215844677</v>
      </c>
      <c r="AT9" s="252">
        <v>15.204596419</v>
      </c>
      <c r="AU9" s="252">
        <v>15.200995667000001</v>
      </c>
      <c r="AV9" s="252">
        <v>15.18877429</v>
      </c>
      <c r="AW9" s="252">
        <v>15.217661667</v>
      </c>
      <c r="AX9" s="252">
        <v>15.092941032000001</v>
      </c>
      <c r="AY9" s="252">
        <v>14.933109774</v>
      </c>
      <c r="AZ9" s="252">
        <v>14.868463793</v>
      </c>
      <c r="BA9" s="252">
        <v>15.061330452</v>
      </c>
      <c r="BB9" s="252">
        <v>14.834249667</v>
      </c>
      <c r="BC9" s="252">
        <v>14.986467515999999</v>
      </c>
      <c r="BD9" s="252">
        <v>14.803072667</v>
      </c>
      <c r="BE9" s="252">
        <v>14.836667934999999</v>
      </c>
      <c r="BF9" s="252">
        <v>14.369906258</v>
      </c>
      <c r="BG9" s="252">
        <v>14.287641544</v>
      </c>
      <c r="BH9" s="409">
        <v>14.323794100000001</v>
      </c>
      <c r="BI9" s="409">
        <v>14.5021562</v>
      </c>
      <c r="BJ9" s="409">
        <v>14.4900422</v>
      </c>
      <c r="BK9" s="409">
        <v>14.3982049</v>
      </c>
      <c r="BL9" s="409">
        <v>14.419396799999999</v>
      </c>
      <c r="BM9" s="409">
        <v>14.4654966</v>
      </c>
      <c r="BN9" s="409">
        <v>14.6001802</v>
      </c>
      <c r="BO9" s="409">
        <v>14.6298105</v>
      </c>
      <c r="BP9" s="409">
        <v>14.759074</v>
      </c>
      <c r="BQ9" s="409">
        <v>14.8391509</v>
      </c>
      <c r="BR9" s="409">
        <v>14.9235887</v>
      </c>
      <c r="BS9" s="409">
        <v>14.888</v>
      </c>
      <c r="BT9" s="409">
        <v>15.02909</v>
      </c>
      <c r="BU9" s="409">
        <v>15.2814987</v>
      </c>
      <c r="BV9" s="409">
        <v>15.3307296</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49"/>
      <c r="AZ10" s="749"/>
      <c r="BA10" s="749"/>
      <c r="BB10" s="749"/>
      <c r="BC10" s="749"/>
      <c r="BD10" s="749"/>
      <c r="BE10" s="749"/>
      <c r="BF10" s="749"/>
      <c r="BG10" s="749"/>
      <c r="BH10" s="492"/>
      <c r="BI10" s="492"/>
      <c r="BJ10" s="492"/>
      <c r="BK10" s="410"/>
      <c r="BL10" s="410"/>
      <c r="BM10" s="410"/>
      <c r="BN10" s="410"/>
      <c r="BO10" s="410"/>
      <c r="BP10" s="410"/>
      <c r="BQ10" s="410"/>
      <c r="BR10" s="410"/>
      <c r="BS10" s="410"/>
      <c r="BT10" s="410"/>
      <c r="BU10" s="410"/>
      <c r="BV10" s="410"/>
    </row>
    <row r="11" spans="1:74" ht="11.1" customHeight="1" x14ac:dyDescent="0.2">
      <c r="A11" s="162" t="s">
        <v>513</v>
      </c>
      <c r="B11" s="172" t="s">
        <v>532</v>
      </c>
      <c r="C11" s="252">
        <v>4.6323847365999997</v>
      </c>
      <c r="D11" s="252">
        <v>4.5865841853999996</v>
      </c>
      <c r="E11" s="252">
        <v>4.4491462510000002</v>
      </c>
      <c r="F11" s="252">
        <v>4.4930960639000004</v>
      </c>
      <c r="G11" s="252">
        <v>4.8276122424999999</v>
      </c>
      <c r="H11" s="252">
        <v>4.8397349250000001</v>
      </c>
      <c r="I11" s="252">
        <v>5.0836877967999996</v>
      </c>
      <c r="J11" s="252">
        <v>5.1132268979999997</v>
      </c>
      <c r="K11" s="252">
        <v>5.0117452058999996</v>
      </c>
      <c r="L11" s="252">
        <v>5.0835550183000002</v>
      </c>
      <c r="M11" s="252">
        <v>4.9266766468999998</v>
      </c>
      <c r="N11" s="252">
        <v>4.7366204360999999</v>
      </c>
      <c r="O11" s="252">
        <v>4.5213666890999997</v>
      </c>
      <c r="P11" s="252">
        <v>4.4538579879000002</v>
      </c>
      <c r="Q11" s="252">
        <v>4.2788377030999998</v>
      </c>
      <c r="R11" s="252">
        <v>4.6797296401999997</v>
      </c>
      <c r="S11" s="252">
        <v>5.0589462171999999</v>
      </c>
      <c r="T11" s="252">
        <v>5.0917632541</v>
      </c>
      <c r="U11" s="252">
        <v>5.1914002332999996</v>
      </c>
      <c r="V11" s="252">
        <v>5.3042878547000001</v>
      </c>
      <c r="W11" s="252">
        <v>5.2759186072000004</v>
      </c>
      <c r="X11" s="252">
        <v>5.1596489989999998</v>
      </c>
      <c r="Y11" s="252">
        <v>5.1203057190000001</v>
      </c>
      <c r="Z11" s="252">
        <v>4.8104834462000001</v>
      </c>
      <c r="AA11" s="252">
        <v>4.5162470984</v>
      </c>
      <c r="AB11" s="252">
        <v>4.5810800045000004</v>
      </c>
      <c r="AC11" s="252">
        <v>4.5441981044000004</v>
      </c>
      <c r="AD11" s="252">
        <v>4.8088715100000003</v>
      </c>
      <c r="AE11" s="252">
        <v>5.2246321611999997</v>
      </c>
      <c r="AF11" s="252">
        <v>5.4644702872000002</v>
      </c>
      <c r="AG11" s="252">
        <v>5.4160502131000001</v>
      </c>
      <c r="AH11" s="252">
        <v>5.6692683241999999</v>
      </c>
      <c r="AI11" s="252">
        <v>5.5880546989999997</v>
      </c>
      <c r="AJ11" s="252">
        <v>5.74203843</v>
      </c>
      <c r="AK11" s="252">
        <v>5.2744341018999998</v>
      </c>
      <c r="AL11" s="252">
        <v>5.15646586</v>
      </c>
      <c r="AM11" s="252">
        <v>5.0114621391999998</v>
      </c>
      <c r="AN11" s="252">
        <v>4.9430647985</v>
      </c>
      <c r="AO11" s="252">
        <v>4.9059799799999997</v>
      </c>
      <c r="AP11" s="252">
        <v>5.1914221535999996</v>
      </c>
      <c r="AQ11" s="252">
        <v>5.417629464</v>
      </c>
      <c r="AR11" s="252">
        <v>5.6591040096</v>
      </c>
      <c r="AS11" s="252">
        <v>5.5530229147999997</v>
      </c>
      <c r="AT11" s="252">
        <v>5.8167018093999996</v>
      </c>
      <c r="AU11" s="252">
        <v>5.5824176549000004</v>
      </c>
      <c r="AV11" s="252">
        <v>5.7243284034000004</v>
      </c>
      <c r="AW11" s="252">
        <v>5.3088681215999998</v>
      </c>
      <c r="AX11" s="252">
        <v>5.2538862608999999</v>
      </c>
      <c r="AY11" s="252">
        <v>4.8294687645999996</v>
      </c>
      <c r="AZ11" s="252">
        <v>4.7270090937000004</v>
      </c>
      <c r="BA11" s="252">
        <v>4.6849190548999999</v>
      </c>
      <c r="BB11" s="252">
        <v>5.1941184659999999</v>
      </c>
      <c r="BC11" s="252">
        <v>5.5267612795999996</v>
      </c>
      <c r="BD11" s="252">
        <v>5.4664001559999997</v>
      </c>
      <c r="BE11" s="252">
        <v>5.6677244778000002</v>
      </c>
      <c r="BF11" s="252">
        <v>5.6415570927000003</v>
      </c>
      <c r="BG11" s="252">
        <v>5.5009664108000003</v>
      </c>
      <c r="BH11" s="409">
        <v>5.6423081569000004</v>
      </c>
      <c r="BI11" s="409">
        <v>5.2452519703</v>
      </c>
      <c r="BJ11" s="409">
        <v>5.1782462482999998</v>
      </c>
      <c r="BK11" s="409">
        <v>4.9164548397000001</v>
      </c>
      <c r="BL11" s="409">
        <v>4.7418070015999998</v>
      </c>
      <c r="BM11" s="409">
        <v>4.7062580961</v>
      </c>
      <c r="BN11" s="409">
        <v>5.2114726264</v>
      </c>
      <c r="BO11" s="409">
        <v>5.5273257413000003</v>
      </c>
      <c r="BP11" s="409">
        <v>5.4826900110999999</v>
      </c>
      <c r="BQ11" s="409">
        <v>5.6946558321999996</v>
      </c>
      <c r="BR11" s="409">
        <v>5.6570062534999996</v>
      </c>
      <c r="BS11" s="409">
        <v>5.5114124647000002</v>
      </c>
      <c r="BT11" s="409">
        <v>5.6567211025999997</v>
      </c>
      <c r="BU11" s="409">
        <v>5.2535580284999996</v>
      </c>
      <c r="BV11" s="409">
        <v>5.1857398295000001</v>
      </c>
    </row>
    <row r="12" spans="1:74" ht="11.1" customHeight="1" x14ac:dyDescent="0.2">
      <c r="A12" s="162" t="s">
        <v>267</v>
      </c>
      <c r="B12" s="173" t="s">
        <v>368</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0.72905206882999996</v>
      </c>
      <c r="AW12" s="252">
        <v>0.72247603952999995</v>
      </c>
      <c r="AX12" s="252">
        <v>0.69641088355000003</v>
      </c>
      <c r="AY12" s="252">
        <v>0.69302925449999997</v>
      </c>
      <c r="AZ12" s="252">
        <v>0.70031313954999996</v>
      </c>
      <c r="BA12" s="252">
        <v>0.70032528204</v>
      </c>
      <c r="BB12" s="252">
        <v>0.69437340129000003</v>
      </c>
      <c r="BC12" s="252">
        <v>0.67025846015000001</v>
      </c>
      <c r="BD12" s="252">
        <v>0.69205296894000001</v>
      </c>
      <c r="BE12" s="252">
        <v>0.69927110236000001</v>
      </c>
      <c r="BF12" s="252">
        <v>0.72828169313000002</v>
      </c>
      <c r="BG12" s="252">
        <v>0.72494803204000002</v>
      </c>
      <c r="BH12" s="409">
        <v>0.73532594420999997</v>
      </c>
      <c r="BI12" s="409">
        <v>0.72788747314000002</v>
      </c>
      <c r="BJ12" s="409">
        <v>0.70401668388000005</v>
      </c>
      <c r="BK12" s="409">
        <v>0.70013036989999999</v>
      </c>
      <c r="BL12" s="409">
        <v>0.72745267671000002</v>
      </c>
      <c r="BM12" s="409">
        <v>0.7060141607</v>
      </c>
      <c r="BN12" s="409">
        <v>0.70033672440000005</v>
      </c>
      <c r="BO12" s="409">
        <v>0.67597404768000002</v>
      </c>
      <c r="BP12" s="409">
        <v>0.69702535556</v>
      </c>
      <c r="BQ12" s="409">
        <v>0.70095322581999997</v>
      </c>
      <c r="BR12" s="409">
        <v>0.72865465650000005</v>
      </c>
      <c r="BS12" s="409">
        <v>0.72552569763999997</v>
      </c>
      <c r="BT12" s="409">
        <v>0.73579588567999998</v>
      </c>
      <c r="BU12" s="409">
        <v>0.72847374092999995</v>
      </c>
      <c r="BV12" s="409">
        <v>0.70478887568000004</v>
      </c>
    </row>
    <row r="13" spans="1:74" ht="11.1" customHeight="1" x14ac:dyDescent="0.2">
      <c r="A13" s="162" t="s">
        <v>268</v>
      </c>
      <c r="B13" s="173" t="s">
        <v>369</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3.1207885526000001</v>
      </c>
      <c r="AX13" s="252">
        <v>3.0796142157999999</v>
      </c>
      <c r="AY13" s="252">
        <v>2.7180865139999999</v>
      </c>
      <c r="AZ13" s="252">
        <v>2.6182485334000001</v>
      </c>
      <c r="BA13" s="252">
        <v>2.6114640391999999</v>
      </c>
      <c r="BB13" s="252">
        <v>3.1249139296999999</v>
      </c>
      <c r="BC13" s="252">
        <v>3.4921908493</v>
      </c>
      <c r="BD13" s="252">
        <v>3.4462478078999998</v>
      </c>
      <c r="BE13" s="252">
        <v>3.6325028663999999</v>
      </c>
      <c r="BF13" s="252">
        <v>3.5914832155999998</v>
      </c>
      <c r="BG13" s="252">
        <v>3.4451268230999998</v>
      </c>
      <c r="BH13" s="409">
        <v>3.5677685166000002</v>
      </c>
      <c r="BI13" s="409">
        <v>3.1744999717</v>
      </c>
      <c r="BJ13" s="409">
        <v>3.1209617354999999</v>
      </c>
      <c r="BK13" s="409">
        <v>2.8755221719000001</v>
      </c>
      <c r="BL13" s="409">
        <v>2.6606797964000002</v>
      </c>
      <c r="BM13" s="409">
        <v>2.6457410482000001</v>
      </c>
      <c r="BN13" s="409">
        <v>3.1552865018</v>
      </c>
      <c r="BO13" s="409">
        <v>3.5072651947</v>
      </c>
      <c r="BP13" s="409">
        <v>3.4709099435000001</v>
      </c>
      <c r="BQ13" s="409">
        <v>3.6679777265000002</v>
      </c>
      <c r="BR13" s="409">
        <v>3.6184041909000002</v>
      </c>
      <c r="BS13" s="409">
        <v>3.4653422933</v>
      </c>
      <c r="BT13" s="409">
        <v>3.5924313965999999</v>
      </c>
      <c r="BU13" s="409">
        <v>3.1889514129999998</v>
      </c>
      <c r="BV13" s="409">
        <v>3.1406677924999999</v>
      </c>
    </row>
    <row r="14" spans="1:74" ht="11.1" customHeight="1" x14ac:dyDescent="0.2">
      <c r="A14" s="162" t="s">
        <v>269</v>
      </c>
      <c r="B14" s="173" t="s">
        <v>370</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1.0402527243999999</v>
      </c>
      <c r="AB14" s="252">
        <v>1.0303807057000001</v>
      </c>
      <c r="AC14" s="252">
        <v>1.0050204780000001</v>
      </c>
      <c r="AD14" s="252">
        <v>0.96386847566</v>
      </c>
      <c r="AE14" s="252">
        <v>0.97645433805000004</v>
      </c>
      <c r="AF14" s="252">
        <v>1.0373944574</v>
      </c>
      <c r="AG14" s="252">
        <v>0.99709568017000005</v>
      </c>
      <c r="AH14" s="252">
        <v>1.0282924717999999</v>
      </c>
      <c r="AI14" s="252">
        <v>1.0223239949</v>
      </c>
      <c r="AJ14" s="252">
        <v>1.0307073059</v>
      </c>
      <c r="AK14" s="252">
        <v>1.0293930076</v>
      </c>
      <c r="AL14" s="252">
        <v>1.0357136208</v>
      </c>
      <c r="AM14" s="252">
        <v>1.0609108685999999</v>
      </c>
      <c r="AN14" s="252">
        <v>1.0567099032</v>
      </c>
      <c r="AO14" s="252">
        <v>1.0496501343</v>
      </c>
      <c r="AP14" s="252">
        <v>1.0552845149000001</v>
      </c>
      <c r="AQ14" s="252">
        <v>1.0530052255</v>
      </c>
      <c r="AR14" s="252">
        <v>1.0359380257999999</v>
      </c>
      <c r="AS14" s="252">
        <v>0.97324892247000006</v>
      </c>
      <c r="AT14" s="252">
        <v>0.99395100000000003</v>
      </c>
      <c r="AU14" s="252">
        <v>1.034951</v>
      </c>
      <c r="AV14" s="252">
        <v>1.030951</v>
      </c>
      <c r="AW14" s="252">
        <v>1.015951</v>
      </c>
      <c r="AX14" s="252">
        <v>1.0249509999999999</v>
      </c>
      <c r="AY14" s="252">
        <v>1.011951</v>
      </c>
      <c r="AZ14" s="252">
        <v>0.98095100000000002</v>
      </c>
      <c r="BA14" s="252">
        <v>0.94295099999999998</v>
      </c>
      <c r="BB14" s="252">
        <v>0.94095099999999998</v>
      </c>
      <c r="BC14" s="252">
        <v>0.92595099999999997</v>
      </c>
      <c r="BD14" s="252">
        <v>0.91405653039000001</v>
      </c>
      <c r="BE14" s="252">
        <v>0.92505820535000005</v>
      </c>
      <c r="BF14" s="252">
        <v>0.91605572792000001</v>
      </c>
      <c r="BG14" s="252">
        <v>0.92409985795000005</v>
      </c>
      <c r="BH14" s="409">
        <v>0.91606905516000003</v>
      </c>
      <c r="BI14" s="409">
        <v>0.92108395219000005</v>
      </c>
      <c r="BJ14" s="409">
        <v>0.92605929317000002</v>
      </c>
      <c r="BK14" s="409">
        <v>0.94600550580999998</v>
      </c>
      <c r="BL14" s="409">
        <v>0.93608012953999997</v>
      </c>
      <c r="BM14" s="409">
        <v>0.93662985794999998</v>
      </c>
      <c r="BN14" s="409">
        <v>0.93466971210000005</v>
      </c>
      <c r="BO14" s="409">
        <v>0.91975989928000002</v>
      </c>
      <c r="BP14" s="409">
        <v>0.90792761375999997</v>
      </c>
      <c r="BQ14" s="409">
        <v>0.91887058874000005</v>
      </c>
      <c r="BR14" s="409">
        <v>0.90992585018000005</v>
      </c>
      <c r="BS14" s="409">
        <v>0.91790939228000001</v>
      </c>
      <c r="BT14" s="409">
        <v>0.90992897069000001</v>
      </c>
      <c r="BU14" s="409">
        <v>0.91491375125999996</v>
      </c>
      <c r="BV14" s="409">
        <v>0.91985231417000002</v>
      </c>
    </row>
    <row r="15" spans="1:74" ht="11.1" customHeight="1" x14ac:dyDescent="0.2">
      <c r="A15" s="162" t="s">
        <v>270</v>
      </c>
      <c r="B15" s="173" t="s">
        <v>371</v>
      </c>
      <c r="C15" s="252">
        <v>0.44104111261000001</v>
      </c>
      <c r="D15" s="252">
        <v>0.45649120781000002</v>
      </c>
      <c r="E15" s="252">
        <v>0.45816577655000001</v>
      </c>
      <c r="F15" s="252">
        <v>0.44957196064999999</v>
      </c>
      <c r="G15" s="252">
        <v>0.45703479742999997</v>
      </c>
      <c r="H15" s="252">
        <v>0.44768326232</v>
      </c>
      <c r="I15" s="252">
        <v>0.44896631613999999</v>
      </c>
      <c r="J15" s="252">
        <v>0.45196139753999998</v>
      </c>
      <c r="K15" s="252">
        <v>0.45849229673000003</v>
      </c>
      <c r="L15" s="252">
        <v>0.46237874869000001</v>
      </c>
      <c r="M15" s="252">
        <v>0.46423431233000001</v>
      </c>
      <c r="N15" s="252">
        <v>0.46899518835999998</v>
      </c>
      <c r="O15" s="252">
        <v>0.46619380714999997</v>
      </c>
      <c r="P15" s="252">
        <v>0.47791565845</v>
      </c>
      <c r="Q15" s="252">
        <v>0.46927932129</v>
      </c>
      <c r="R15" s="252">
        <v>0.46743837468999999</v>
      </c>
      <c r="S15" s="252">
        <v>0.46389985927999999</v>
      </c>
      <c r="T15" s="252">
        <v>0.46464571344</v>
      </c>
      <c r="U15" s="252">
        <v>0.45997014340999998</v>
      </c>
      <c r="V15" s="252">
        <v>0.47088541485000002</v>
      </c>
      <c r="W15" s="252">
        <v>0.45523993118</v>
      </c>
      <c r="X15" s="252">
        <v>0.45008011991000002</v>
      </c>
      <c r="Y15" s="252">
        <v>0.46006015142000001</v>
      </c>
      <c r="Z15" s="252">
        <v>0.46153033149</v>
      </c>
      <c r="AA15" s="252">
        <v>0.44490501356000001</v>
      </c>
      <c r="AB15" s="252">
        <v>0.47596855107000002</v>
      </c>
      <c r="AC15" s="252">
        <v>0.48157929488000001</v>
      </c>
      <c r="AD15" s="252">
        <v>0.47415808129999998</v>
      </c>
      <c r="AE15" s="252">
        <v>0.47081763959</v>
      </c>
      <c r="AF15" s="252">
        <v>0.46412475958999999</v>
      </c>
      <c r="AG15" s="252">
        <v>0.47479875381999997</v>
      </c>
      <c r="AH15" s="252">
        <v>0.46274996198000001</v>
      </c>
      <c r="AI15" s="252">
        <v>0.46744191038999999</v>
      </c>
      <c r="AJ15" s="252">
        <v>0.47215584444000003</v>
      </c>
      <c r="AK15" s="252">
        <v>0.46525395156999999</v>
      </c>
      <c r="AL15" s="252">
        <v>0.46874515652999998</v>
      </c>
      <c r="AM15" s="252">
        <v>0.45847050617000001</v>
      </c>
      <c r="AN15" s="252">
        <v>0.45439997433000001</v>
      </c>
      <c r="AO15" s="252">
        <v>0.45198916394999999</v>
      </c>
      <c r="AP15" s="252">
        <v>0.43062919863999999</v>
      </c>
      <c r="AQ15" s="252">
        <v>0.41588860257999999</v>
      </c>
      <c r="AR15" s="252">
        <v>0.44297689816000002</v>
      </c>
      <c r="AS15" s="252">
        <v>0.43906789828999998</v>
      </c>
      <c r="AT15" s="252">
        <v>0.42696499877999999</v>
      </c>
      <c r="AU15" s="252">
        <v>0.43031532480000001</v>
      </c>
      <c r="AV15" s="252">
        <v>0.44364043825999999</v>
      </c>
      <c r="AW15" s="252">
        <v>0.44965252945</v>
      </c>
      <c r="AX15" s="252">
        <v>0.45291016149000002</v>
      </c>
      <c r="AY15" s="252">
        <v>0.40640199603999999</v>
      </c>
      <c r="AZ15" s="252">
        <v>0.42749642079</v>
      </c>
      <c r="BA15" s="252">
        <v>0.43017873359999997</v>
      </c>
      <c r="BB15" s="252">
        <v>0.43388013492999999</v>
      </c>
      <c r="BC15" s="252">
        <v>0.43836097023999998</v>
      </c>
      <c r="BD15" s="252">
        <v>0.41404284872000002</v>
      </c>
      <c r="BE15" s="252">
        <v>0.41089230367000001</v>
      </c>
      <c r="BF15" s="252">
        <v>0.40573645605999997</v>
      </c>
      <c r="BG15" s="252">
        <v>0.40679169763</v>
      </c>
      <c r="BH15" s="409">
        <v>0.42314464092999998</v>
      </c>
      <c r="BI15" s="409">
        <v>0.42178057332000002</v>
      </c>
      <c r="BJ15" s="409">
        <v>0.42720853579000001</v>
      </c>
      <c r="BK15" s="409">
        <v>0.39479679213000002</v>
      </c>
      <c r="BL15" s="409">
        <v>0.41759439894</v>
      </c>
      <c r="BM15" s="409">
        <v>0.41787302920000002</v>
      </c>
      <c r="BN15" s="409">
        <v>0.42117968819000001</v>
      </c>
      <c r="BO15" s="409">
        <v>0.42432659967000003</v>
      </c>
      <c r="BP15" s="409">
        <v>0.40682709830000002</v>
      </c>
      <c r="BQ15" s="409">
        <v>0.40685429117999999</v>
      </c>
      <c r="BR15" s="409">
        <v>0.40002155592999999</v>
      </c>
      <c r="BS15" s="409">
        <v>0.40263508151999999</v>
      </c>
      <c r="BT15" s="409">
        <v>0.41856484963000001</v>
      </c>
      <c r="BU15" s="409">
        <v>0.42121912332</v>
      </c>
      <c r="BV15" s="409">
        <v>0.42043084717000001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49"/>
      <c r="AZ16" s="749"/>
      <c r="BA16" s="749"/>
      <c r="BB16" s="749"/>
      <c r="BC16" s="749"/>
      <c r="BD16" s="749"/>
      <c r="BE16" s="749"/>
      <c r="BF16" s="749"/>
      <c r="BG16" s="749"/>
      <c r="BH16" s="492"/>
      <c r="BI16" s="492"/>
      <c r="BJ16" s="492"/>
      <c r="BK16" s="410"/>
      <c r="BL16" s="410"/>
      <c r="BM16" s="410"/>
      <c r="BN16" s="410"/>
      <c r="BO16" s="410"/>
      <c r="BP16" s="410"/>
      <c r="BQ16" s="410"/>
      <c r="BR16" s="410"/>
      <c r="BS16" s="410"/>
      <c r="BT16" s="410"/>
      <c r="BU16" s="410"/>
      <c r="BV16" s="410"/>
    </row>
    <row r="17" spans="1:74" ht="11.1" customHeight="1" x14ac:dyDescent="0.2">
      <c r="A17" s="162" t="s">
        <v>376</v>
      </c>
      <c r="B17" s="172" t="s">
        <v>533</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3.9004349999999999</v>
      </c>
      <c r="AO17" s="252">
        <v>3.9854310000000002</v>
      </c>
      <c r="AP17" s="252">
        <v>4.0486890000000004</v>
      </c>
      <c r="AQ17" s="252">
        <v>4.1030749999999996</v>
      </c>
      <c r="AR17" s="252">
        <v>3.9940060000000002</v>
      </c>
      <c r="AS17" s="252">
        <v>3.9675229999999999</v>
      </c>
      <c r="AT17" s="252">
        <v>3.8767</v>
      </c>
      <c r="AU17" s="252">
        <v>3.8747289999999999</v>
      </c>
      <c r="AV17" s="252">
        <v>4.0999420000000004</v>
      </c>
      <c r="AW17" s="252">
        <v>4.1516390000000003</v>
      </c>
      <c r="AX17" s="252">
        <v>4.200844</v>
      </c>
      <c r="AY17" s="252">
        <v>4.2077499999999999</v>
      </c>
      <c r="AZ17" s="252">
        <v>4.2012119999999999</v>
      </c>
      <c r="BA17" s="252">
        <v>4.1685590000000001</v>
      </c>
      <c r="BB17" s="252">
        <v>4.1861860000000002</v>
      </c>
      <c r="BC17" s="252">
        <v>4.1071859999999996</v>
      </c>
      <c r="BD17" s="252">
        <v>3.8576138470000001</v>
      </c>
      <c r="BE17" s="252">
        <v>4.2046051559000004</v>
      </c>
      <c r="BF17" s="252">
        <v>3.9882211409999999</v>
      </c>
      <c r="BG17" s="252">
        <v>3.9364374834000002</v>
      </c>
      <c r="BH17" s="409">
        <v>4.0731160694000001</v>
      </c>
      <c r="BI17" s="409">
        <v>4.1667469626999996</v>
      </c>
      <c r="BJ17" s="409">
        <v>4.1554706442000002</v>
      </c>
      <c r="BK17" s="409">
        <v>4.1318217084000004</v>
      </c>
      <c r="BL17" s="409">
        <v>4.1039426343000001</v>
      </c>
      <c r="BM17" s="409">
        <v>4.1050162741999996</v>
      </c>
      <c r="BN17" s="409">
        <v>4.0690609977000003</v>
      </c>
      <c r="BO17" s="409">
        <v>3.9461304399000001</v>
      </c>
      <c r="BP17" s="409">
        <v>3.9001474708999999</v>
      </c>
      <c r="BQ17" s="409">
        <v>3.863594274</v>
      </c>
      <c r="BR17" s="409">
        <v>3.7683644813999999</v>
      </c>
      <c r="BS17" s="409">
        <v>3.6239130960999999</v>
      </c>
      <c r="BT17" s="409">
        <v>3.9029102649</v>
      </c>
      <c r="BU17" s="409">
        <v>3.9201979054999998</v>
      </c>
      <c r="BV17" s="409">
        <v>3.8870081753000001</v>
      </c>
    </row>
    <row r="18" spans="1:74" ht="11.1" customHeight="1" x14ac:dyDescent="0.2">
      <c r="A18" s="162" t="s">
        <v>271</v>
      </c>
      <c r="B18" s="173" t="s">
        <v>372</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1.99569</v>
      </c>
      <c r="AX18" s="252">
        <v>2.0566900000000001</v>
      </c>
      <c r="AY18" s="252">
        <v>2.0426899999999999</v>
      </c>
      <c r="AZ18" s="252">
        <v>2.0726900000000001</v>
      </c>
      <c r="BA18" s="252">
        <v>2.01769</v>
      </c>
      <c r="BB18" s="252">
        <v>2.0426899999999999</v>
      </c>
      <c r="BC18" s="252">
        <v>1.9696899999999999</v>
      </c>
      <c r="BD18" s="252">
        <v>1.8237006619</v>
      </c>
      <c r="BE18" s="252">
        <v>2.1407727245000001</v>
      </c>
      <c r="BF18" s="252">
        <v>1.9388857134999999</v>
      </c>
      <c r="BG18" s="252">
        <v>1.9820917439000001</v>
      </c>
      <c r="BH18" s="409">
        <v>2.1131418703999998</v>
      </c>
      <c r="BI18" s="409">
        <v>2.1142466953999999</v>
      </c>
      <c r="BJ18" s="409">
        <v>2.1044288980000001</v>
      </c>
      <c r="BK18" s="409">
        <v>2.0916674306999998</v>
      </c>
      <c r="BL18" s="409">
        <v>2.0672559555999999</v>
      </c>
      <c r="BM18" s="409">
        <v>2.0739005785</v>
      </c>
      <c r="BN18" s="409">
        <v>2.0451721131</v>
      </c>
      <c r="BO18" s="409">
        <v>1.9519765955999999</v>
      </c>
      <c r="BP18" s="409">
        <v>1.9237811245000001</v>
      </c>
      <c r="BQ18" s="409">
        <v>2.0087682553000001</v>
      </c>
      <c r="BR18" s="409">
        <v>1.9788524966000001</v>
      </c>
      <c r="BS18" s="409">
        <v>1.7839901569000001</v>
      </c>
      <c r="BT18" s="409">
        <v>1.9544467386</v>
      </c>
      <c r="BU18" s="409">
        <v>1.9596641274</v>
      </c>
      <c r="BV18" s="409">
        <v>1.9304717258999999</v>
      </c>
    </row>
    <row r="19" spans="1:74" ht="11.1" customHeight="1" x14ac:dyDescent="0.2">
      <c r="A19" s="162" t="s">
        <v>373</v>
      </c>
      <c r="B19" s="173" t="s">
        <v>898</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1.0227809999999999</v>
      </c>
      <c r="AX19" s="252">
        <v>1.0277829999999999</v>
      </c>
      <c r="AY19" s="252">
        <v>1.048</v>
      </c>
      <c r="AZ19" s="252">
        <v>1.0640000000000001</v>
      </c>
      <c r="BA19" s="252">
        <v>1.0309999999999999</v>
      </c>
      <c r="BB19" s="252">
        <v>1.024</v>
      </c>
      <c r="BC19" s="252">
        <v>1.032</v>
      </c>
      <c r="BD19" s="252">
        <v>0.93218947542999997</v>
      </c>
      <c r="BE19" s="252">
        <v>0.97243848358999996</v>
      </c>
      <c r="BF19" s="252">
        <v>0.94578872832000005</v>
      </c>
      <c r="BG19" s="252">
        <v>0.85272320222999998</v>
      </c>
      <c r="BH19" s="409">
        <v>0.85949326824000005</v>
      </c>
      <c r="BI19" s="409">
        <v>0.95105606930999997</v>
      </c>
      <c r="BJ19" s="409">
        <v>0.95168591408000003</v>
      </c>
      <c r="BK19" s="409">
        <v>0.94648982275000004</v>
      </c>
      <c r="BL19" s="409">
        <v>0.94192608342999995</v>
      </c>
      <c r="BM19" s="409">
        <v>0.93829072836000005</v>
      </c>
      <c r="BN19" s="409">
        <v>0.93219268989000004</v>
      </c>
      <c r="BO19" s="409">
        <v>0.91318367230999997</v>
      </c>
      <c r="BP19" s="409">
        <v>0.89020386460000001</v>
      </c>
      <c r="BQ19" s="409">
        <v>0.76630066033999999</v>
      </c>
      <c r="BR19" s="409">
        <v>0.69885272045000002</v>
      </c>
      <c r="BS19" s="409">
        <v>0.75163963939</v>
      </c>
      <c r="BT19" s="409">
        <v>0.86152830973000005</v>
      </c>
      <c r="BU19" s="409">
        <v>0.87207093414000003</v>
      </c>
      <c r="BV19" s="409">
        <v>0.87014530526</v>
      </c>
    </row>
    <row r="20" spans="1:74" ht="11.1" customHeight="1" x14ac:dyDescent="0.2">
      <c r="A20" s="162" t="s">
        <v>375</v>
      </c>
      <c r="B20" s="173" t="s">
        <v>374</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0.18329000000000001</v>
      </c>
      <c r="AN20" s="252">
        <v>0.187108</v>
      </c>
      <c r="AO20" s="252">
        <v>0.18042</v>
      </c>
      <c r="AP20" s="252">
        <v>0.185724</v>
      </c>
      <c r="AQ20" s="252">
        <v>0.184008</v>
      </c>
      <c r="AR20" s="252">
        <v>0.17660799999999999</v>
      </c>
      <c r="AS20" s="252">
        <v>0.17449500000000001</v>
      </c>
      <c r="AT20" s="252">
        <v>0.17941699999999999</v>
      </c>
      <c r="AU20" s="252">
        <v>0.17452599999999999</v>
      </c>
      <c r="AV20" s="252">
        <v>0.17588999999999999</v>
      </c>
      <c r="AW20" s="252">
        <v>0.17657</v>
      </c>
      <c r="AX20" s="252">
        <v>0.16855100000000001</v>
      </c>
      <c r="AY20" s="252">
        <v>0.15667500000000001</v>
      </c>
      <c r="AZ20" s="252">
        <v>0.129137</v>
      </c>
      <c r="BA20" s="252">
        <v>0.16748399999999999</v>
      </c>
      <c r="BB20" s="252">
        <v>0.16511100000000001</v>
      </c>
      <c r="BC20" s="252">
        <v>0.160111</v>
      </c>
      <c r="BD20" s="252">
        <v>0.16938732014999999</v>
      </c>
      <c r="BE20" s="252">
        <v>0.15550055758</v>
      </c>
      <c r="BF20" s="252">
        <v>0.16354307765000001</v>
      </c>
      <c r="BG20" s="252">
        <v>0.16210177271000001</v>
      </c>
      <c r="BH20" s="409">
        <v>0.16080339249</v>
      </c>
      <c r="BI20" s="409">
        <v>0.16134375555</v>
      </c>
      <c r="BJ20" s="409">
        <v>0.16193608697</v>
      </c>
      <c r="BK20" s="409">
        <v>0.16145683760999999</v>
      </c>
      <c r="BL20" s="409">
        <v>0.15899931895</v>
      </c>
      <c r="BM20" s="409">
        <v>0.15804897572000001</v>
      </c>
      <c r="BN20" s="409">
        <v>0.15515094631000001</v>
      </c>
      <c r="BO20" s="409">
        <v>0.15359544021999999</v>
      </c>
      <c r="BP20" s="409">
        <v>0.15120671701999999</v>
      </c>
      <c r="BQ20" s="409">
        <v>0.14938849895</v>
      </c>
      <c r="BR20" s="409">
        <v>0.14809313674999999</v>
      </c>
      <c r="BS20" s="409">
        <v>0.14686974404</v>
      </c>
      <c r="BT20" s="409">
        <v>0.14592034346999999</v>
      </c>
      <c r="BU20" s="409">
        <v>0.14687721225</v>
      </c>
      <c r="BV20" s="409">
        <v>0.14770938559999999</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9"/>
      <c r="AZ21" s="749"/>
      <c r="BA21" s="749"/>
      <c r="BB21" s="749"/>
      <c r="BC21" s="749"/>
      <c r="BD21" s="749"/>
      <c r="BE21" s="749"/>
      <c r="BF21" s="749"/>
      <c r="BG21" s="749"/>
      <c r="BH21" s="492"/>
      <c r="BI21" s="492"/>
      <c r="BJ21" s="492"/>
      <c r="BK21" s="410"/>
      <c r="BL21" s="410"/>
      <c r="BM21" s="410"/>
      <c r="BN21" s="410"/>
      <c r="BO21" s="410"/>
      <c r="BP21" s="410"/>
      <c r="BQ21" s="410"/>
      <c r="BR21" s="410"/>
      <c r="BS21" s="410"/>
      <c r="BT21" s="410"/>
      <c r="BU21" s="410"/>
      <c r="BV21" s="410"/>
    </row>
    <row r="22" spans="1:74" ht="11.1" customHeight="1" x14ac:dyDescent="0.2">
      <c r="A22" s="162" t="s">
        <v>519</v>
      </c>
      <c r="B22" s="172" t="s">
        <v>1181</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14.191547999999999</v>
      </c>
      <c r="AN22" s="252">
        <v>14.109425999999999</v>
      </c>
      <c r="AO22" s="252">
        <v>14.292539</v>
      </c>
      <c r="AP22" s="252">
        <v>13.983345999999999</v>
      </c>
      <c r="AQ22" s="252">
        <v>14.148092</v>
      </c>
      <c r="AR22" s="252">
        <v>13.958679</v>
      </c>
      <c r="AS22" s="252">
        <v>14.082621</v>
      </c>
      <c r="AT22" s="252">
        <v>14.047115</v>
      </c>
      <c r="AU22" s="252">
        <v>13.956457</v>
      </c>
      <c r="AV22" s="252">
        <v>14.075749</v>
      </c>
      <c r="AW22" s="252">
        <v>14.215058000000001</v>
      </c>
      <c r="AX22" s="252">
        <v>14.269176</v>
      </c>
      <c r="AY22" s="252">
        <v>14.356209</v>
      </c>
      <c r="AZ22" s="252">
        <v>14.37541</v>
      </c>
      <c r="BA22" s="252">
        <v>14.420476000000001</v>
      </c>
      <c r="BB22" s="252">
        <v>14.131644</v>
      </c>
      <c r="BC22" s="252">
        <v>14.277644</v>
      </c>
      <c r="BD22" s="252">
        <v>14.291591379</v>
      </c>
      <c r="BE22" s="252">
        <v>14.060571453</v>
      </c>
      <c r="BF22" s="252">
        <v>13.729440087</v>
      </c>
      <c r="BG22" s="252">
        <v>14.415564873999999</v>
      </c>
      <c r="BH22" s="409">
        <v>14.403663291999999</v>
      </c>
      <c r="BI22" s="409">
        <v>14.418108788</v>
      </c>
      <c r="BJ22" s="409">
        <v>14.440633773</v>
      </c>
      <c r="BK22" s="409">
        <v>14.465853821</v>
      </c>
      <c r="BL22" s="409">
        <v>14.453377229000001</v>
      </c>
      <c r="BM22" s="409">
        <v>14.43719561</v>
      </c>
      <c r="BN22" s="409">
        <v>14.450779785</v>
      </c>
      <c r="BO22" s="409">
        <v>14.437323508</v>
      </c>
      <c r="BP22" s="409">
        <v>14.42248054</v>
      </c>
      <c r="BQ22" s="409">
        <v>14.268321521000001</v>
      </c>
      <c r="BR22" s="409">
        <v>14.234901959</v>
      </c>
      <c r="BS22" s="409">
        <v>14.201560948999999</v>
      </c>
      <c r="BT22" s="409">
        <v>14.308268749</v>
      </c>
      <c r="BU22" s="409">
        <v>14.276924750999999</v>
      </c>
      <c r="BV22" s="409">
        <v>14.279134709999999</v>
      </c>
    </row>
    <row r="23" spans="1:74" ht="11.1" customHeight="1" x14ac:dyDescent="0.2">
      <c r="A23" s="162" t="s">
        <v>272</v>
      </c>
      <c r="B23" s="173" t="s">
        <v>515</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0.89175099999999996</v>
      </c>
      <c r="AN23" s="252">
        <v>0.88475099999999995</v>
      </c>
      <c r="AO23" s="252">
        <v>0.90475099999999997</v>
      </c>
      <c r="AP23" s="252">
        <v>0.89075099999999996</v>
      </c>
      <c r="AQ23" s="252">
        <v>0.83275100000000002</v>
      </c>
      <c r="AR23" s="252">
        <v>0.83275100000000002</v>
      </c>
      <c r="AS23" s="252">
        <v>0.85775100000000004</v>
      </c>
      <c r="AT23" s="252">
        <v>0.82375100000000001</v>
      </c>
      <c r="AU23" s="252">
        <v>0.87875099999999995</v>
      </c>
      <c r="AV23" s="252">
        <v>0.86375100000000005</v>
      </c>
      <c r="AW23" s="252">
        <v>0.82273300000000005</v>
      </c>
      <c r="AX23" s="252">
        <v>0.81672400000000001</v>
      </c>
      <c r="AY23" s="252">
        <v>0.85505200000000003</v>
      </c>
      <c r="AZ23" s="252">
        <v>0.86705200000000004</v>
      </c>
      <c r="BA23" s="252">
        <v>0.88605199999999995</v>
      </c>
      <c r="BB23" s="252">
        <v>0.87105200000000005</v>
      </c>
      <c r="BC23" s="252">
        <v>0.86705200000000004</v>
      </c>
      <c r="BD23" s="252">
        <v>0.88386807191000005</v>
      </c>
      <c r="BE23" s="252">
        <v>0.88347130771000004</v>
      </c>
      <c r="BF23" s="252">
        <v>0.83749283529999996</v>
      </c>
      <c r="BG23" s="252">
        <v>0.84156721373999999</v>
      </c>
      <c r="BH23" s="409">
        <v>0.84557074514999997</v>
      </c>
      <c r="BI23" s="409">
        <v>0.84962542500000005</v>
      </c>
      <c r="BJ23" s="409">
        <v>0.85364518527</v>
      </c>
      <c r="BK23" s="409">
        <v>0.84607344829999998</v>
      </c>
      <c r="BL23" s="409">
        <v>0.84310482365999995</v>
      </c>
      <c r="BM23" s="409">
        <v>0.84005811686999998</v>
      </c>
      <c r="BN23" s="409">
        <v>0.83709339528000004</v>
      </c>
      <c r="BO23" s="409">
        <v>0.83410387872000002</v>
      </c>
      <c r="BP23" s="409">
        <v>0.83122895749000003</v>
      </c>
      <c r="BQ23" s="409">
        <v>0.82562975785000003</v>
      </c>
      <c r="BR23" s="409">
        <v>0.82013756840999996</v>
      </c>
      <c r="BS23" s="409">
        <v>0.81471547689000001</v>
      </c>
      <c r="BT23" s="409">
        <v>0.80923795612000005</v>
      </c>
      <c r="BU23" s="409">
        <v>0.80383863448000004</v>
      </c>
      <c r="BV23" s="409">
        <v>0.81241389287999999</v>
      </c>
    </row>
    <row r="24" spans="1:74" ht="11.1" customHeight="1" x14ac:dyDescent="0.2">
      <c r="A24" s="162" t="s">
        <v>273</v>
      </c>
      <c r="B24" s="173" t="s">
        <v>516</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1.7871330000000001</v>
      </c>
      <c r="AN24" s="252">
        <v>1.7871330000000001</v>
      </c>
      <c r="AO24" s="252">
        <v>1.834133</v>
      </c>
      <c r="AP24" s="252">
        <v>1.7571330000000001</v>
      </c>
      <c r="AQ24" s="252">
        <v>1.8051330000000001</v>
      </c>
      <c r="AR24" s="252">
        <v>1.701133</v>
      </c>
      <c r="AS24" s="252">
        <v>1.7581329999999999</v>
      </c>
      <c r="AT24" s="252">
        <v>1.705133</v>
      </c>
      <c r="AU24" s="252">
        <v>1.624133</v>
      </c>
      <c r="AV24" s="252">
        <v>1.6401330000000001</v>
      </c>
      <c r="AW24" s="252">
        <v>1.8011330000000001</v>
      </c>
      <c r="AX24" s="252">
        <v>1.8171330000000001</v>
      </c>
      <c r="AY24" s="252">
        <v>1.792133</v>
      </c>
      <c r="AZ24" s="252">
        <v>1.798133</v>
      </c>
      <c r="BA24" s="252">
        <v>1.788133</v>
      </c>
      <c r="BB24" s="252">
        <v>1.586133</v>
      </c>
      <c r="BC24" s="252">
        <v>1.7461329999999999</v>
      </c>
      <c r="BD24" s="252">
        <v>1.7514406933</v>
      </c>
      <c r="BE24" s="252">
        <v>1.7456205031000001</v>
      </c>
      <c r="BF24" s="252">
        <v>1.4400662420000001</v>
      </c>
      <c r="BG24" s="252">
        <v>1.7343497685</v>
      </c>
      <c r="BH24" s="409">
        <v>1.7342252464000001</v>
      </c>
      <c r="BI24" s="409">
        <v>1.7504375643000001</v>
      </c>
      <c r="BJ24" s="409">
        <v>1.7721690171</v>
      </c>
      <c r="BK24" s="409">
        <v>1.7977434763</v>
      </c>
      <c r="BL24" s="409">
        <v>1.7923456996</v>
      </c>
      <c r="BM24" s="409">
        <v>1.7871920515999999</v>
      </c>
      <c r="BN24" s="409">
        <v>1.8091287221000001</v>
      </c>
      <c r="BO24" s="409">
        <v>1.8039302471000001</v>
      </c>
      <c r="BP24" s="409">
        <v>1.7988873835999999</v>
      </c>
      <c r="BQ24" s="409">
        <v>1.8155760169999999</v>
      </c>
      <c r="BR24" s="409">
        <v>1.8105148277000001</v>
      </c>
      <c r="BS24" s="409">
        <v>1.8052884006000001</v>
      </c>
      <c r="BT24" s="409">
        <v>1.8221500149000001</v>
      </c>
      <c r="BU24" s="409">
        <v>1.8168506218</v>
      </c>
      <c r="BV24" s="409">
        <v>1.8335635202</v>
      </c>
    </row>
    <row r="25" spans="1:74" ht="11.1" customHeight="1" x14ac:dyDescent="0.2">
      <c r="A25" s="162" t="s">
        <v>274</v>
      </c>
      <c r="B25" s="173" t="s">
        <v>517</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11.015185000000001</v>
      </c>
      <c r="AN25" s="252">
        <v>10.954185000000001</v>
      </c>
      <c r="AO25" s="252">
        <v>11.037184999999999</v>
      </c>
      <c r="AP25" s="252">
        <v>10.884185</v>
      </c>
      <c r="AQ25" s="252">
        <v>11.045185</v>
      </c>
      <c r="AR25" s="252">
        <v>10.956185</v>
      </c>
      <c r="AS25" s="252">
        <v>10.993185</v>
      </c>
      <c r="AT25" s="252">
        <v>11.043184999999999</v>
      </c>
      <c r="AU25" s="252">
        <v>10.984185</v>
      </c>
      <c r="AV25" s="252">
        <v>11.115185</v>
      </c>
      <c r="AW25" s="252">
        <v>11.135185</v>
      </c>
      <c r="AX25" s="252">
        <v>11.181184999999999</v>
      </c>
      <c r="AY25" s="252">
        <v>11.255185000000001</v>
      </c>
      <c r="AZ25" s="252">
        <v>11.255185000000001</v>
      </c>
      <c r="BA25" s="252">
        <v>11.292185</v>
      </c>
      <c r="BB25" s="252">
        <v>11.220185000000001</v>
      </c>
      <c r="BC25" s="252">
        <v>11.210184999999999</v>
      </c>
      <c r="BD25" s="252">
        <v>11.148814578</v>
      </c>
      <c r="BE25" s="252">
        <v>10.924080437000001</v>
      </c>
      <c r="BF25" s="252">
        <v>10.961086298</v>
      </c>
      <c r="BG25" s="252">
        <v>11.349664406</v>
      </c>
      <c r="BH25" s="409">
        <v>11.341635388</v>
      </c>
      <c r="BI25" s="409">
        <v>11.334964877999999</v>
      </c>
      <c r="BJ25" s="409">
        <v>11.328362479000001</v>
      </c>
      <c r="BK25" s="409">
        <v>11.339232648999999</v>
      </c>
      <c r="BL25" s="409">
        <v>11.334093291</v>
      </c>
      <c r="BM25" s="409">
        <v>11.328709479</v>
      </c>
      <c r="BN25" s="409">
        <v>11.323633655</v>
      </c>
      <c r="BO25" s="409">
        <v>11.316773546</v>
      </c>
      <c r="BP25" s="409">
        <v>11.310365178</v>
      </c>
      <c r="BQ25" s="409">
        <v>11.144671235000001</v>
      </c>
      <c r="BR25" s="409">
        <v>11.122968972000001</v>
      </c>
      <c r="BS25" s="409">
        <v>11.100667617999999</v>
      </c>
      <c r="BT25" s="409">
        <v>11.198347760000001</v>
      </c>
      <c r="BU25" s="409">
        <v>11.176456306</v>
      </c>
      <c r="BV25" s="409">
        <v>11.154644490000001</v>
      </c>
    </row>
    <row r="26" spans="1:74" ht="11.1" customHeight="1" x14ac:dyDescent="0.2">
      <c r="A26" s="162" t="s">
        <v>1103</v>
      </c>
      <c r="B26" s="173" t="s">
        <v>1104</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0.27167799999999998</v>
      </c>
      <c r="AX26" s="252">
        <v>0.27167799999999998</v>
      </c>
      <c r="AY26" s="252">
        <v>0.27167799999999998</v>
      </c>
      <c r="AZ26" s="252">
        <v>0.27167799999999998</v>
      </c>
      <c r="BA26" s="252">
        <v>0.27167799999999998</v>
      </c>
      <c r="BB26" s="252">
        <v>0.27167799999999998</v>
      </c>
      <c r="BC26" s="252">
        <v>0.27167799999999998</v>
      </c>
      <c r="BD26" s="252">
        <v>0.29910775633999998</v>
      </c>
      <c r="BE26" s="252">
        <v>0.29930822863000001</v>
      </c>
      <c r="BF26" s="252">
        <v>0.28450753007000001</v>
      </c>
      <c r="BG26" s="252">
        <v>0.28471997338999999</v>
      </c>
      <c r="BH26" s="409">
        <v>0.27991128794999998</v>
      </c>
      <c r="BI26" s="409">
        <v>0.28011548845000001</v>
      </c>
      <c r="BJ26" s="409">
        <v>0.28530853536</v>
      </c>
      <c r="BK26" s="409">
        <v>0.28533196897000002</v>
      </c>
      <c r="BL26" s="409">
        <v>0.28539164958000002</v>
      </c>
      <c r="BM26" s="409">
        <v>0.28542150895000001</v>
      </c>
      <c r="BN26" s="409">
        <v>0.28546751503000001</v>
      </c>
      <c r="BO26" s="409">
        <v>0.28550209227000001</v>
      </c>
      <c r="BP26" s="409">
        <v>0.28556449118999999</v>
      </c>
      <c r="BQ26" s="409">
        <v>0.28560895551999999</v>
      </c>
      <c r="BR26" s="409">
        <v>0.28564564449000002</v>
      </c>
      <c r="BS26" s="409">
        <v>0.28569570415000001</v>
      </c>
      <c r="BT26" s="409">
        <v>0.28572438337</v>
      </c>
      <c r="BU26" s="409">
        <v>0.28576894789000001</v>
      </c>
      <c r="BV26" s="409">
        <v>0.28580052043999998</v>
      </c>
    </row>
    <row r="27" spans="1:74" ht="11.1" customHeight="1" x14ac:dyDescent="0.2">
      <c r="A27" s="162" t="s">
        <v>518</v>
      </c>
      <c r="B27" s="173" t="s">
        <v>1182</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0.18770999999999999</v>
      </c>
      <c r="AV27" s="252">
        <v>0.185002</v>
      </c>
      <c r="AW27" s="252">
        <v>0.18432899999999999</v>
      </c>
      <c r="AX27" s="252">
        <v>0.18245600000000001</v>
      </c>
      <c r="AY27" s="252">
        <v>0.18216099999999999</v>
      </c>
      <c r="AZ27" s="252">
        <v>0.183362</v>
      </c>
      <c r="BA27" s="252">
        <v>0.18242800000000001</v>
      </c>
      <c r="BB27" s="252">
        <v>0.18259600000000001</v>
      </c>
      <c r="BC27" s="252">
        <v>0.18259600000000001</v>
      </c>
      <c r="BD27" s="252">
        <v>0.20836027926</v>
      </c>
      <c r="BE27" s="252">
        <v>0.20809097635000001</v>
      </c>
      <c r="BF27" s="252">
        <v>0.20628718168999999</v>
      </c>
      <c r="BG27" s="252">
        <v>0.20526351264000001</v>
      </c>
      <c r="BH27" s="409">
        <v>0.20232062467</v>
      </c>
      <c r="BI27" s="409">
        <v>0.20296543271</v>
      </c>
      <c r="BJ27" s="409">
        <v>0.20114855636000001</v>
      </c>
      <c r="BK27" s="409">
        <v>0.19747227816999999</v>
      </c>
      <c r="BL27" s="409">
        <v>0.19844176472</v>
      </c>
      <c r="BM27" s="409">
        <v>0.19581445355999999</v>
      </c>
      <c r="BN27" s="409">
        <v>0.19545649732000001</v>
      </c>
      <c r="BO27" s="409">
        <v>0.19701374339</v>
      </c>
      <c r="BP27" s="409">
        <v>0.19643453048000001</v>
      </c>
      <c r="BQ27" s="409">
        <v>0.19683555590999999</v>
      </c>
      <c r="BR27" s="409">
        <v>0.19563494655999999</v>
      </c>
      <c r="BS27" s="409">
        <v>0.19519374891999999</v>
      </c>
      <c r="BT27" s="409">
        <v>0.19280863521</v>
      </c>
      <c r="BU27" s="409">
        <v>0.19401024097</v>
      </c>
      <c r="BV27" s="409">
        <v>0.19271228646999999</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49"/>
      <c r="AZ28" s="749"/>
      <c r="BA28" s="749"/>
      <c r="BB28" s="749"/>
      <c r="BC28" s="749"/>
      <c r="BD28" s="749"/>
      <c r="BE28" s="749"/>
      <c r="BF28" s="749"/>
      <c r="BG28" s="749"/>
      <c r="BH28" s="492"/>
      <c r="BI28" s="492"/>
      <c r="BJ28" s="492"/>
      <c r="BK28" s="410"/>
      <c r="BL28" s="410"/>
      <c r="BM28" s="410"/>
      <c r="BN28" s="410"/>
      <c r="BO28" s="410"/>
      <c r="BP28" s="410"/>
      <c r="BQ28" s="410"/>
      <c r="BR28" s="410"/>
      <c r="BS28" s="410"/>
      <c r="BT28" s="410"/>
      <c r="BU28" s="410"/>
      <c r="BV28" s="410"/>
    </row>
    <row r="29" spans="1:74" ht="11.1" customHeight="1" x14ac:dyDescent="0.2">
      <c r="A29" s="162" t="s">
        <v>523</v>
      </c>
      <c r="B29" s="172" t="s">
        <v>534</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1.13171</v>
      </c>
      <c r="AX29" s="252">
        <v>1.1429069999999999</v>
      </c>
      <c r="AY29" s="252">
        <v>1.1424099999999999</v>
      </c>
      <c r="AZ29" s="252">
        <v>1.1490020000000001</v>
      </c>
      <c r="BA29" s="252">
        <v>1.1430020000000001</v>
      </c>
      <c r="BB29" s="252">
        <v>1.130002</v>
      </c>
      <c r="BC29" s="252">
        <v>1.136002</v>
      </c>
      <c r="BD29" s="252">
        <v>1.1432321895999999</v>
      </c>
      <c r="BE29" s="252">
        <v>1.140905397</v>
      </c>
      <c r="BF29" s="252">
        <v>1.1428276204000001</v>
      </c>
      <c r="BG29" s="252">
        <v>1.1415353517</v>
      </c>
      <c r="BH29" s="409">
        <v>1.1418262213000001</v>
      </c>
      <c r="BI29" s="409">
        <v>1.1367511129000001</v>
      </c>
      <c r="BJ29" s="409">
        <v>1.1374650896</v>
      </c>
      <c r="BK29" s="409">
        <v>1.1464401344999999</v>
      </c>
      <c r="BL29" s="409">
        <v>1.1466666404999999</v>
      </c>
      <c r="BM29" s="409">
        <v>1.142702412</v>
      </c>
      <c r="BN29" s="409">
        <v>1.1418515959</v>
      </c>
      <c r="BO29" s="409">
        <v>1.1391830337</v>
      </c>
      <c r="BP29" s="409">
        <v>1.1480604933</v>
      </c>
      <c r="BQ29" s="409">
        <v>1.1447655695000001</v>
      </c>
      <c r="BR29" s="409">
        <v>1.1456879290999999</v>
      </c>
      <c r="BS29" s="409">
        <v>1.1423947647999999</v>
      </c>
      <c r="BT29" s="409">
        <v>1.1356817436</v>
      </c>
      <c r="BU29" s="409">
        <v>1.1366144294</v>
      </c>
      <c r="BV29" s="409">
        <v>1.1383264319999999</v>
      </c>
    </row>
    <row r="30" spans="1:74" ht="11.1" customHeight="1" x14ac:dyDescent="0.2">
      <c r="A30" s="162" t="s">
        <v>275</v>
      </c>
      <c r="B30" s="173" t="s">
        <v>520</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1.0039929999999999</v>
      </c>
      <c r="AX30" s="252">
        <v>1.01519</v>
      </c>
      <c r="AY30" s="252">
        <v>1.0146930000000001</v>
      </c>
      <c r="AZ30" s="252">
        <v>1.021285</v>
      </c>
      <c r="BA30" s="252">
        <v>1.015285</v>
      </c>
      <c r="BB30" s="252">
        <v>1.0022850000000001</v>
      </c>
      <c r="BC30" s="252">
        <v>1.0082850000000001</v>
      </c>
      <c r="BD30" s="252">
        <v>1.0261703680000001</v>
      </c>
      <c r="BE30" s="252">
        <v>1.0241139542</v>
      </c>
      <c r="BF30" s="252">
        <v>1.0260502676000001</v>
      </c>
      <c r="BG30" s="252">
        <v>1.0250597512999999</v>
      </c>
      <c r="BH30" s="409">
        <v>1.0260034418999999</v>
      </c>
      <c r="BI30" s="409">
        <v>1.0209571039000001</v>
      </c>
      <c r="BJ30" s="409">
        <v>1.0220103432000001</v>
      </c>
      <c r="BK30" s="409">
        <v>1.0280054962</v>
      </c>
      <c r="BL30" s="409">
        <v>1.0289102316000001</v>
      </c>
      <c r="BM30" s="409">
        <v>1.0258540120999999</v>
      </c>
      <c r="BN30" s="409">
        <v>1.0257845806999999</v>
      </c>
      <c r="BO30" s="409">
        <v>1.0237415826</v>
      </c>
      <c r="BP30" s="409">
        <v>1.0326989196</v>
      </c>
      <c r="BQ30" s="409">
        <v>1.0296638092999999</v>
      </c>
      <c r="BR30" s="409">
        <v>1.0306156514</v>
      </c>
      <c r="BS30" s="409">
        <v>1.0276401492</v>
      </c>
      <c r="BT30" s="409">
        <v>1.0215979974</v>
      </c>
      <c r="BU30" s="409">
        <v>1.0225674761000001</v>
      </c>
      <c r="BV30" s="409">
        <v>1.024634509</v>
      </c>
    </row>
    <row r="31" spans="1:74" ht="11.1" customHeight="1" x14ac:dyDescent="0.2">
      <c r="A31" s="162" t="s">
        <v>276</v>
      </c>
      <c r="B31" s="173" t="s">
        <v>521</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3.4879E-2</v>
      </c>
      <c r="AX31" s="252">
        <v>3.4879E-2</v>
      </c>
      <c r="AY31" s="252">
        <v>3.4879E-2</v>
      </c>
      <c r="AZ31" s="252">
        <v>3.4879E-2</v>
      </c>
      <c r="BA31" s="252">
        <v>3.4879E-2</v>
      </c>
      <c r="BB31" s="252">
        <v>3.4879E-2</v>
      </c>
      <c r="BC31" s="252">
        <v>3.4879E-2</v>
      </c>
      <c r="BD31" s="252">
        <v>3.4327070204999997E-2</v>
      </c>
      <c r="BE31" s="252">
        <v>3.4076426957E-2</v>
      </c>
      <c r="BF31" s="252">
        <v>3.3830678477999997E-2</v>
      </c>
      <c r="BG31" s="252">
        <v>3.3563174218000001E-2</v>
      </c>
      <c r="BH31" s="409">
        <v>3.3064899437999999E-2</v>
      </c>
      <c r="BI31" s="409">
        <v>3.2818014016999998E-2</v>
      </c>
      <c r="BJ31" s="409">
        <v>3.2594474486000002E-2</v>
      </c>
      <c r="BK31" s="409">
        <v>3.3161511020999998E-2</v>
      </c>
      <c r="BL31" s="409">
        <v>3.2860210906999997E-2</v>
      </c>
      <c r="BM31" s="409">
        <v>3.2139038618E-2</v>
      </c>
      <c r="BN31" s="409">
        <v>3.1868988531000002E-2</v>
      </c>
      <c r="BO31" s="409">
        <v>3.1623056437000002E-2</v>
      </c>
      <c r="BP31" s="409">
        <v>3.1317117391000002E-2</v>
      </c>
      <c r="BQ31" s="409">
        <v>3.1047457035E-2</v>
      </c>
      <c r="BR31" s="409">
        <v>3.0795150553999999E-2</v>
      </c>
      <c r="BS31" s="409">
        <v>3.0520836597999999E-2</v>
      </c>
      <c r="BT31" s="409">
        <v>3.001639301E-2</v>
      </c>
      <c r="BU31" s="409">
        <v>2.9757929988999999E-2</v>
      </c>
      <c r="BV31" s="409">
        <v>2.9526404629000001E-2</v>
      </c>
    </row>
    <row r="32" spans="1:74" ht="11.1" customHeight="1" x14ac:dyDescent="0.2">
      <c r="A32" s="162" t="s">
        <v>277</v>
      </c>
      <c r="B32" s="173" t="s">
        <v>522</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2.2275E-2</v>
      </c>
      <c r="AX32" s="252">
        <v>2.2275E-2</v>
      </c>
      <c r="AY32" s="252">
        <v>2.2275E-2</v>
      </c>
      <c r="AZ32" s="252">
        <v>2.2275E-2</v>
      </c>
      <c r="BA32" s="252">
        <v>2.2275E-2</v>
      </c>
      <c r="BB32" s="252">
        <v>2.2275E-2</v>
      </c>
      <c r="BC32" s="252">
        <v>2.2275E-2</v>
      </c>
      <c r="BD32" s="252">
        <v>1.1954347236E-2</v>
      </c>
      <c r="BE32" s="252">
        <v>1.1855279212000001E-2</v>
      </c>
      <c r="BF32" s="252">
        <v>1.2058102463000001E-2</v>
      </c>
      <c r="BG32" s="252">
        <v>1.192303426E-2</v>
      </c>
      <c r="BH32" s="409">
        <v>1.1780693241E-2</v>
      </c>
      <c r="BI32" s="409">
        <v>1.1940707062999999E-2</v>
      </c>
      <c r="BJ32" s="409">
        <v>1.1826370797E-2</v>
      </c>
      <c r="BK32" s="409">
        <v>1.3984946433E-2</v>
      </c>
      <c r="BL32" s="409">
        <v>1.3437151219E-2</v>
      </c>
      <c r="BM32" s="409">
        <v>1.3241319075000001E-2</v>
      </c>
      <c r="BN32" s="409">
        <v>1.2634895779E-2</v>
      </c>
      <c r="BO32" s="409">
        <v>1.2222796471999999E-2</v>
      </c>
      <c r="BP32" s="409">
        <v>1.2266060928E-2</v>
      </c>
      <c r="BQ32" s="409">
        <v>1.2145259493999999E-2</v>
      </c>
      <c r="BR32" s="409">
        <v>1.2325693015E-2</v>
      </c>
      <c r="BS32" s="409">
        <v>1.2168690364E-2</v>
      </c>
      <c r="BT32" s="409">
        <v>1.2004783309999999E-2</v>
      </c>
      <c r="BU32" s="409">
        <v>1.2144124499E-2</v>
      </c>
      <c r="BV32" s="409">
        <v>1.2009208028E-2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49"/>
      <c r="AZ33" s="749"/>
      <c r="BA33" s="749"/>
      <c r="BB33" s="749"/>
      <c r="BC33" s="749"/>
      <c r="BD33" s="749"/>
      <c r="BE33" s="749"/>
      <c r="BF33" s="749"/>
      <c r="BG33" s="749"/>
      <c r="BH33" s="492"/>
      <c r="BI33" s="492"/>
      <c r="BJ33" s="492"/>
      <c r="BK33" s="410"/>
      <c r="BL33" s="410"/>
      <c r="BM33" s="410"/>
      <c r="BN33" s="410"/>
      <c r="BO33" s="410"/>
      <c r="BP33" s="410"/>
      <c r="BQ33" s="410"/>
      <c r="BR33" s="410"/>
      <c r="BS33" s="410"/>
      <c r="BT33" s="410"/>
      <c r="BU33" s="410"/>
      <c r="BV33" s="410"/>
    </row>
    <row r="34" spans="1:74" ht="11.1" customHeight="1" x14ac:dyDescent="0.2">
      <c r="A34" s="162" t="s">
        <v>524</v>
      </c>
      <c r="B34" s="172" t="s">
        <v>535</v>
      </c>
      <c r="C34" s="252">
        <v>8.1641645</v>
      </c>
      <c r="D34" s="252">
        <v>8.1743485000000007</v>
      </c>
      <c r="E34" s="252">
        <v>8.1656525000000002</v>
      </c>
      <c r="F34" s="252">
        <v>8.2083694999999999</v>
      </c>
      <c r="G34" s="252">
        <v>8.0567434999999996</v>
      </c>
      <c r="H34" s="252">
        <v>8.0360014999999994</v>
      </c>
      <c r="I34" s="252">
        <v>8.0874354999999998</v>
      </c>
      <c r="J34" s="252">
        <v>8.2362075000000008</v>
      </c>
      <c r="K34" s="252">
        <v>8.2848474999999997</v>
      </c>
      <c r="L34" s="252">
        <v>8.3843995000000007</v>
      </c>
      <c r="M34" s="252">
        <v>8.3578085000000009</v>
      </c>
      <c r="N34" s="252">
        <v>8.3453274999999998</v>
      </c>
      <c r="O34" s="252">
        <v>8.2593364999999999</v>
      </c>
      <c r="P34" s="252">
        <v>8.2357785000000003</v>
      </c>
      <c r="Q34" s="252">
        <v>8.2770144999999999</v>
      </c>
      <c r="R34" s="252">
        <v>8.2348804999999992</v>
      </c>
      <c r="S34" s="252">
        <v>8.2721385000000005</v>
      </c>
      <c r="T34" s="252">
        <v>8.3465965000000004</v>
      </c>
      <c r="U34" s="252">
        <v>8.1141580805999993</v>
      </c>
      <c r="V34" s="252">
        <v>8.1358103064999998</v>
      </c>
      <c r="W34" s="252">
        <v>8.1070271667</v>
      </c>
      <c r="X34" s="252">
        <v>8.1459038225999993</v>
      </c>
      <c r="Y34" s="252">
        <v>8.3006285000000002</v>
      </c>
      <c r="Z34" s="252">
        <v>8.2935802097</v>
      </c>
      <c r="AA34" s="252">
        <v>8.2662882316000008</v>
      </c>
      <c r="AB34" s="252">
        <v>8.3894638885999999</v>
      </c>
      <c r="AC34" s="252">
        <v>8.2786275670999991</v>
      </c>
      <c r="AD34" s="252">
        <v>8.2449805880000007</v>
      </c>
      <c r="AE34" s="252">
        <v>8.2874864032000009</v>
      </c>
      <c r="AF34" s="252">
        <v>8.4401062119999999</v>
      </c>
      <c r="AG34" s="252">
        <v>8.1579881051999994</v>
      </c>
      <c r="AH34" s="252">
        <v>8.1792825774000004</v>
      </c>
      <c r="AI34" s="252">
        <v>8.2910239560000001</v>
      </c>
      <c r="AJ34" s="252">
        <v>8.3582644755000004</v>
      </c>
      <c r="AK34" s="252">
        <v>8.5810021827000007</v>
      </c>
      <c r="AL34" s="252">
        <v>8.5758513347999994</v>
      </c>
      <c r="AM34" s="252">
        <v>8.4704226005999992</v>
      </c>
      <c r="AN34" s="252">
        <v>8.4259146113999996</v>
      </c>
      <c r="AO34" s="252">
        <v>8.4223418290000005</v>
      </c>
      <c r="AP34" s="252">
        <v>8.4581289453000004</v>
      </c>
      <c r="AQ34" s="252">
        <v>8.4013153786999997</v>
      </c>
      <c r="AR34" s="252">
        <v>8.6173755799999991</v>
      </c>
      <c r="AS34" s="252">
        <v>8.4527512484000003</v>
      </c>
      <c r="AT34" s="252">
        <v>8.4134890626000001</v>
      </c>
      <c r="AU34" s="252">
        <v>8.5502977507000004</v>
      </c>
      <c r="AV34" s="252">
        <v>8.4269234638999997</v>
      </c>
      <c r="AW34" s="252">
        <v>8.5703484999999997</v>
      </c>
      <c r="AX34" s="252">
        <v>8.5180115000000001</v>
      </c>
      <c r="AY34" s="252">
        <v>8.4066884999999996</v>
      </c>
      <c r="AZ34" s="252">
        <v>8.3576885000000001</v>
      </c>
      <c r="BA34" s="252">
        <v>8.2566884999999992</v>
      </c>
      <c r="BB34" s="252">
        <v>8.1966885000000005</v>
      </c>
      <c r="BC34" s="252">
        <v>8.0866884999999993</v>
      </c>
      <c r="BD34" s="252">
        <v>8.1978097513999995</v>
      </c>
      <c r="BE34" s="252">
        <v>8.0964551101000009</v>
      </c>
      <c r="BF34" s="252">
        <v>8.0412596685000004</v>
      </c>
      <c r="BG34" s="252">
        <v>8.2173785691999992</v>
      </c>
      <c r="BH34" s="409">
        <v>8.2270654747999998</v>
      </c>
      <c r="BI34" s="409">
        <v>8.2455494780999992</v>
      </c>
      <c r="BJ34" s="409">
        <v>8.1868400477000005</v>
      </c>
      <c r="BK34" s="409">
        <v>8.0151129744999992</v>
      </c>
      <c r="BL34" s="409">
        <v>8.0061293834999994</v>
      </c>
      <c r="BM34" s="409">
        <v>7.9912729016000004</v>
      </c>
      <c r="BN34" s="409">
        <v>7.9952812436</v>
      </c>
      <c r="BO34" s="409">
        <v>8.0120981150000006</v>
      </c>
      <c r="BP34" s="409">
        <v>8.0541659562000003</v>
      </c>
      <c r="BQ34" s="409">
        <v>7.9880223785000002</v>
      </c>
      <c r="BR34" s="409">
        <v>8.0459392587000007</v>
      </c>
      <c r="BS34" s="409">
        <v>8.0659442684999991</v>
      </c>
      <c r="BT34" s="409">
        <v>8.0824914506999992</v>
      </c>
      <c r="BU34" s="409">
        <v>8.1043562433999998</v>
      </c>
      <c r="BV34" s="409">
        <v>8.0605467144999992</v>
      </c>
    </row>
    <row r="35" spans="1:74" ht="11.1" customHeight="1" x14ac:dyDescent="0.2">
      <c r="A35" s="162" t="s">
        <v>278</v>
      </c>
      <c r="B35" s="173" t="s">
        <v>360</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0.46132099999999998</v>
      </c>
      <c r="AU35" s="252">
        <v>0.43532100000000001</v>
      </c>
      <c r="AV35" s="252">
        <v>0.418321</v>
      </c>
      <c r="AW35" s="252">
        <v>0.43832100000000002</v>
      </c>
      <c r="AX35" s="252">
        <v>0.43132100000000001</v>
      </c>
      <c r="AY35" s="252">
        <v>0.4</v>
      </c>
      <c r="AZ35" s="252">
        <v>0.39300000000000002</v>
      </c>
      <c r="BA35" s="252">
        <v>0.38300000000000001</v>
      </c>
      <c r="BB35" s="252">
        <v>0.376</v>
      </c>
      <c r="BC35" s="252">
        <v>0.35899999999999999</v>
      </c>
      <c r="BD35" s="252">
        <v>0.38705164917000001</v>
      </c>
      <c r="BE35" s="252">
        <v>0.38112977063999998</v>
      </c>
      <c r="BF35" s="252">
        <v>0.38224022070000002</v>
      </c>
      <c r="BG35" s="252">
        <v>0.38160899240000001</v>
      </c>
      <c r="BH35" s="409">
        <v>0.38055565997000002</v>
      </c>
      <c r="BI35" s="409">
        <v>0.37975577464999999</v>
      </c>
      <c r="BJ35" s="409">
        <v>0.37873206718000002</v>
      </c>
      <c r="BK35" s="409">
        <v>0.38579933503000002</v>
      </c>
      <c r="BL35" s="409">
        <v>0.38533319740999999</v>
      </c>
      <c r="BM35" s="409">
        <v>0.38427181605999999</v>
      </c>
      <c r="BN35" s="409">
        <v>0.38452807550000001</v>
      </c>
      <c r="BO35" s="409">
        <v>0.38555450112</v>
      </c>
      <c r="BP35" s="409">
        <v>0.38713675381000001</v>
      </c>
      <c r="BQ35" s="409">
        <v>0.38435990333999998</v>
      </c>
      <c r="BR35" s="409">
        <v>0.38342575591</v>
      </c>
      <c r="BS35" s="409">
        <v>0.38775430605</v>
      </c>
      <c r="BT35" s="409">
        <v>0.39365556236999999</v>
      </c>
      <c r="BU35" s="409">
        <v>0.39986962985000002</v>
      </c>
      <c r="BV35" s="409">
        <v>0.40582311182000003</v>
      </c>
    </row>
    <row r="36" spans="1:74" ht="11.1" customHeight="1" x14ac:dyDescent="0.2">
      <c r="A36" s="162" t="s">
        <v>279</v>
      </c>
      <c r="B36" s="173" t="s">
        <v>361</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4.5937000000000001</v>
      </c>
      <c r="AB36" s="252">
        <v>4.6269999999999998</v>
      </c>
      <c r="AC36" s="252">
        <v>4.5789</v>
      </c>
      <c r="AD36" s="252">
        <v>4.5540000000000003</v>
      </c>
      <c r="AE36" s="252">
        <v>4.6007999999999996</v>
      </c>
      <c r="AF36" s="252">
        <v>4.6840000000000002</v>
      </c>
      <c r="AG36" s="252">
        <v>4.5026000000000002</v>
      </c>
      <c r="AH36" s="252">
        <v>4.5410000000000004</v>
      </c>
      <c r="AI36" s="252">
        <v>4.6139999999999999</v>
      </c>
      <c r="AJ36" s="252">
        <v>4.6639999999999997</v>
      </c>
      <c r="AK36" s="252">
        <v>4.7309999999999999</v>
      </c>
      <c r="AL36" s="252">
        <v>4.7560000000000002</v>
      </c>
      <c r="AM36" s="252">
        <v>4.6760000000000002</v>
      </c>
      <c r="AN36" s="252">
        <v>4.6619999999999999</v>
      </c>
      <c r="AO36" s="252">
        <v>4.7</v>
      </c>
      <c r="AP36" s="252">
        <v>4.702</v>
      </c>
      <c r="AQ36" s="252">
        <v>4.7149999999999999</v>
      </c>
      <c r="AR36" s="252">
        <v>4.8520000000000003</v>
      </c>
      <c r="AS36" s="252">
        <v>4.7069999999999999</v>
      </c>
      <c r="AT36" s="252">
        <v>4.7220000000000004</v>
      </c>
      <c r="AU36" s="252">
        <v>4.7610000000000001</v>
      </c>
      <c r="AV36" s="252">
        <v>4.7030000000000003</v>
      </c>
      <c r="AW36" s="252">
        <v>4.7409999999999997</v>
      </c>
      <c r="AX36" s="252">
        <v>4.7190000000000003</v>
      </c>
      <c r="AY36" s="252">
        <v>4.6219999999999999</v>
      </c>
      <c r="AZ36" s="252">
        <v>4.5890000000000004</v>
      </c>
      <c r="BA36" s="252">
        <v>4.5469999999999997</v>
      </c>
      <c r="BB36" s="252">
        <v>4.492</v>
      </c>
      <c r="BC36" s="252">
        <v>4.4290000000000003</v>
      </c>
      <c r="BD36" s="252">
        <v>4.4956746303999999</v>
      </c>
      <c r="BE36" s="252">
        <v>4.3997646970000002</v>
      </c>
      <c r="BF36" s="252">
        <v>4.3356314791999999</v>
      </c>
      <c r="BG36" s="252">
        <v>4.5165533847999999</v>
      </c>
      <c r="BH36" s="409">
        <v>4.5353016968000004</v>
      </c>
      <c r="BI36" s="409">
        <v>4.5505271831999998</v>
      </c>
      <c r="BJ36" s="409">
        <v>4.5013651409</v>
      </c>
      <c r="BK36" s="409">
        <v>4.3327383004</v>
      </c>
      <c r="BL36" s="409">
        <v>4.3204282173999999</v>
      </c>
      <c r="BM36" s="409">
        <v>4.3157609140000002</v>
      </c>
      <c r="BN36" s="409">
        <v>4.3247960361000004</v>
      </c>
      <c r="BO36" s="409">
        <v>4.3438985482000003</v>
      </c>
      <c r="BP36" s="409">
        <v>4.3763782369999999</v>
      </c>
      <c r="BQ36" s="409">
        <v>4.3147102318000004</v>
      </c>
      <c r="BR36" s="409">
        <v>4.3477240543000004</v>
      </c>
      <c r="BS36" s="409">
        <v>4.3683881813000003</v>
      </c>
      <c r="BT36" s="409">
        <v>4.3860322665</v>
      </c>
      <c r="BU36" s="409">
        <v>4.4009533410000001</v>
      </c>
      <c r="BV36" s="409">
        <v>4.3535760831000001</v>
      </c>
    </row>
    <row r="37" spans="1:74" ht="11.1" customHeight="1" x14ac:dyDescent="0.2">
      <c r="A37" s="162" t="s">
        <v>280</v>
      </c>
      <c r="B37" s="173" t="s">
        <v>362</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1.0252319999999999</v>
      </c>
      <c r="AX37" s="252">
        <v>1.0021500000000001</v>
      </c>
      <c r="AY37" s="252">
        <v>0.99299999999999999</v>
      </c>
      <c r="AZ37" s="252">
        <v>1.0169999999999999</v>
      </c>
      <c r="BA37" s="252">
        <v>0.98399999999999999</v>
      </c>
      <c r="BB37" s="252">
        <v>0.98199999999999998</v>
      </c>
      <c r="BC37" s="252">
        <v>0.998</v>
      </c>
      <c r="BD37" s="252">
        <v>0.98981890142999995</v>
      </c>
      <c r="BE37" s="252">
        <v>0.99474679687000001</v>
      </c>
      <c r="BF37" s="252">
        <v>1.0190660616</v>
      </c>
      <c r="BG37" s="252">
        <v>1.0140059941999999</v>
      </c>
      <c r="BH37" s="409">
        <v>1.0071358168</v>
      </c>
      <c r="BI37" s="409">
        <v>1.0058424068</v>
      </c>
      <c r="BJ37" s="409">
        <v>1.0019405981</v>
      </c>
      <c r="BK37" s="409">
        <v>0.99964890602000001</v>
      </c>
      <c r="BL37" s="409">
        <v>1.0074456693</v>
      </c>
      <c r="BM37" s="409">
        <v>1.003553954</v>
      </c>
      <c r="BN37" s="409">
        <v>0.99794467774999995</v>
      </c>
      <c r="BO37" s="409">
        <v>0.99617155111</v>
      </c>
      <c r="BP37" s="409">
        <v>0.99749829334999995</v>
      </c>
      <c r="BQ37" s="409">
        <v>0.99582527141999999</v>
      </c>
      <c r="BR37" s="409">
        <v>1.0248630999999999</v>
      </c>
      <c r="BS37" s="409">
        <v>1.0187289995</v>
      </c>
      <c r="BT37" s="409">
        <v>1.0108976753000001</v>
      </c>
      <c r="BU37" s="409">
        <v>1.0090093851999999</v>
      </c>
      <c r="BV37" s="409">
        <v>1.0044681232999999</v>
      </c>
    </row>
    <row r="38" spans="1:74" ht="11.1" customHeight="1" x14ac:dyDescent="0.2">
      <c r="A38" s="162" t="s">
        <v>281</v>
      </c>
      <c r="B38" s="173" t="s">
        <v>363</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0.65400000000000003</v>
      </c>
      <c r="AB38" s="252">
        <v>0.66100000000000003</v>
      </c>
      <c r="AC38" s="252">
        <v>0.67400000000000004</v>
      </c>
      <c r="AD38" s="252">
        <v>0.67100000000000004</v>
      </c>
      <c r="AE38" s="252">
        <v>0.67700000000000005</v>
      </c>
      <c r="AF38" s="252">
        <v>0.66400000000000003</v>
      </c>
      <c r="AG38" s="252">
        <v>0.64300000000000002</v>
      </c>
      <c r="AH38" s="252">
        <v>0.64600000000000002</v>
      </c>
      <c r="AI38" s="252">
        <v>0.66100000000000003</v>
      </c>
      <c r="AJ38" s="252">
        <v>0.69499999999999995</v>
      </c>
      <c r="AK38" s="252">
        <v>0.75900000000000001</v>
      </c>
      <c r="AL38" s="252">
        <v>0.754</v>
      </c>
      <c r="AM38" s="252">
        <v>0.76100000000000001</v>
      </c>
      <c r="AN38" s="252">
        <v>0.77400000000000002</v>
      </c>
      <c r="AO38" s="252">
        <v>0.77800000000000002</v>
      </c>
      <c r="AP38" s="252">
        <v>0.75700000000000001</v>
      </c>
      <c r="AQ38" s="252">
        <v>0.77500000000000002</v>
      </c>
      <c r="AR38" s="252">
        <v>0.70099999999999996</v>
      </c>
      <c r="AS38" s="252">
        <v>0.68</v>
      </c>
      <c r="AT38" s="252">
        <v>0.67200000000000004</v>
      </c>
      <c r="AU38" s="252">
        <v>0.73299999999999998</v>
      </c>
      <c r="AV38" s="252">
        <v>0.7</v>
      </c>
      <c r="AW38" s="252">
        <v>0.753</v>
      </c>
      <c r="AX38" s="252">
        <v>0.74199999999999999</v>
      </c>
      <c r="AY38" s="252">
        <v>0.77100000000000002</v>
      </c>
      <c r="AZ38" s="252">
        <v>0.75700000000000001</v>
      </c>
      <c r="BA38" s="252">
        <v>0.75800000000000001</v>
      </c>
      <c r="BB38" s="252">
        <v>0.74099999999999999</v>
      </c>
      <c r="BC38" s="252">
        <v>0.73699999999999999</v>
      </c>
      <c r="BD38" s="252">
        <v>0.75486586723000004</v>
      </c>
      <c r="BE38" s="252">
        <v>0.76064413386999996</v>
      </c>
      <c r="BF38" s="252">
        <v>0.75711419004000002</v>
      </c>
      <c r="BG38" s="252">
        <v>0.75875409007000005</v>
      </c>
      <c r="BH38" s="409">
        <v>0.76015454607999999</v>
      </c>
      <c r="BI38" s="409">
        <v>0.76672021068999996</v>
      </c>
      <c r="BJ38" s="409">
        <v>0.76316383813999999</v>
      </c>
      <c r="BK38" s="409">
        <v>0.75725786677999996</v>
      </c>
      <c r="BL38" s="409">
        <v>0.75407058015999995</v>
      </c>
      <c r="BM38" s="409">
        <v>0.75253543656999999</v>
      </c>
      <c r="BN38" s="409">
        <v>0.7561998164</v>
      </c>
      <c r="BO38" s="409">
        <v>0.75473459328000003</v>
      </c>
      <c r="BP38" s="409">
        <v>0.75359592945999998</v>
      </c>
      <c r="BQ38" s="409">
        <v>0.75724996612999995</v>
      </c>
      <c r="BR38" s="409">
        <v>0.75581735048999998</v>
      </c>
      <c r="BS38" s="409">
        <v>0.75654971980999997</v>
      </c>
      <c r="BT38" s="409">
        <v>0.75903250023000002</v>
      </c>
      <c r="BU38" s="409">
        <v>0.76170951862000003</v>
      </c>
      <c r="BV38" s="409">
        <v>0.76423623289999998</v>
      </c>
    </row>
    <row r="39" spans="1:74" ht="11.1" customHeight="1" x14ac:dyDescent="0.2">
      <c r="A39" s="162" t="s">
        <v>282</v>
      </c>
      <c r="B39" s="173" t="s">
        <v>364</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0.35416900000000001</v>
      </c>
      <c r="AW39" s="252">
        <v>0.36416900000000002</v>
      </c>
      <c r="AX39" s="252">
        <v>0.34716900000000001</v>
      </c>
      <c r="AY39" s="252">
        <v>0.336169</v>
      </c>
      <c r="AZ39" s="252">
        <v>0.33216899999999999</v>
      </c>
      <c r="BA39" s="252">
        <v>0.33116899999999999</v>
      </c>
      <c r="BB39" s="252">
        <v>0.337169</v>
      </c>
      <c r="BC39" s="252">
        <v>0.32416899999999998</v>
      </c>
      <c r="BD39" s="252">
        <v>0.32726676795999998</v>
      </c>
      <c r="BE39" s="252">
        <v>0.32027128166000002</v>
      </c>
      <c r="BF39" s="252">
        <v>0.29727214747000003</v>
      </c>
      <c r="BG39" s="252">
        <v>0.29610012230999999</v>
      </c>
      <c r="BH39" s="409">
        <v>0.29486297094000002</v>
      </c>
      <c r="BI39" s="409">
        <v>0.29366547461999998</v>
      </c>
      <c r="BJ39" s="409">
        <v>0.29243358121000002</v>
      </c>
      <c r="BK39" s="409">
        <v>0.29122180320000002</v>
      </c>
      <c r="BL39" s="409">
        <v>0.29007646448000002</v>
      </c>
      <c r="BM39" s="409">
        <v>0.28883910304999999</v>
      </c>
      <c r="BN39" s="409">
        <v>0.28765131850999998</v>
      </c>
      <c r="BO39" s="409">
        <v>0.28642816930999998</v>
      </c>
      <c r="BP39" s="409">
        <v>0.28529069582</v>
      </c>
      <c r="BQ39" s="409">
        <v>0.28409781629000003</v>
      </c>
      <c r="BR39" s="409">
        <v>0.28288082322000002</v>
      </c>
      <c r="BS39" s="409">
        <v>0.28170485663</v>
      </c>
      <c r="BT39" s="409">
        <v>0.28046286784000002</v>
      </c>
      <c r="BU39" s="409">
        <v>0.27926965581000002</v>
      </c>
      <c r="BV39" s="409">
        <v>0.27803625986000002</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49"/>
      <c r="AZ40" s="749"/>
      <c r="BA40" s="749"/>
      <c r="BB40" s="749"/>
      <c r="BC40" s="749"/>
      <c r="BD40" s="749"/>
      <c r="BE40" s="749"/>
      <c r="BF40" s="749"/>
      <c r="BG40" s="749"/>
      <c r="BH40" s="492"/>
      <c r="BI40" s="492"/>
      <c r="BJ40" s="492"/>
      <c r="BK40" s="410"/>
      <c r="BL40" s="410"/>
      <c r="BM40" s="410"/>
      <c r="BN40" s="410"/>
      <c r="BO40" s="410"/>
      <c r="BP40" s="410"/>
      <c r="BQ40" s="410"/>
      <c r="BR40" s="410"/>
      <c r="BS40" s="410"/>
      <c r="BT40" s="410"/>
      <c r="BU40" s="410"/>
      <c r="BV40" s="410"/>
    </row>
    <row r="41" spans="1:74" ht="11.1" customHeight="1" x14ac:dyDescent="0.2">
      <c r="A41" s="162" t="s">
        <v>527</v>
      </c>
      <c r="B41" s="172" t="s">
        <v>536</v>
      </c>
      <c r="C41" s="252">
        <v>2.2409778738999999</v>
      </c>
      <c r="D41" s="252">
        <v>2.0066136658999998</v>
      </c>
      <c r="E41" s="252">
        <v>2.0016138416000002</v>
      </c>
      <c r="F41" s="252">
        <v>1.9601314567000001</v>
      </c>
      <c r="G41" s="252">
        <v>1.9677450352000001</v>
      </c>
      <c r="H41" s="252">
        <v>1.9757431233</v>
      </c>
      <c r="I41" s="252">
        <v>1.9793507448000001</v>
      </c>
      <c r="J41" s="252">
        <v>1.9845283576999999</v>
      </c>
      <c r="K41" s="252">
        <v>1.98423539</v>
      </c>
      <c r="L41" s="252">
        <v>1.9850277448</v>
      </c>
      <c r="M41" s="252">
        <v>1.9859431567000001</v>
      </c>
      <c r="N41" s="252">
        <v>2.0078260351999999</v>
      </c>
      <c r="O41" s="252">
        <v>1.94927239</v>
      </c>
      <c r="P41" s="252">
        <v>1.94121739</v>
      </c>
      <c r="Q41" s="252">
        <v>1.95004339</v>
      </c>
      <c r="R41" s="252">
        <v>1.97500739</v>
      </c>
      <c r="S41" s="252">
        <v>2.1023923899999999</v>
      </c>
      <c r="T41" s="252">
        <v>2.1962813900000002</v>
      </c>
      <c r="U41" s="252">
        <v>2.1682083900000002</v>
      </c>
      <c r="V41" s="252">
        <v>2.16328539</v>
      </c>
      <c r="W41" s="252">
        <v>2.1659213899999998</v>
      </c>
      <c r="X41" s="252">
        <v>2.1988793900000001</v>
      </c>
      <c r="Y41" s="252">
        <v>2.2545343899999999</v>
      </c>
      <c r="Z41" s="252">
        <v>2.2434953900000001</v>
      </c>
      <c r="AA41" s="252">
        <v>2.10565939</v>
      </c>
      <c r="AB41" s="252">
        <v>2.0976903899999999</v>
      </c>
      <c r="AC41" s="252">
        <v>2.1022843899999999</v>
      </c>
      <c r="AD41" s="252">
        <v>2.0904143899999998</v>
      </c>
      <c r="AE41" s="252">
        <v>2.0944393899999998</v>
      </c>
      <c r="AF41" s="252">
        <v>2.0914813900000002</v>
      </c>
      <c r="AG41" s="252">
        <v>2.0982233899999998</v>
      </c>
      <c r="AH41" s="252">
        <v>2.0869943900000001</v>
      </c>
      <c r="AI41" s="252">
        <v>2.0939243900000002</v>
      </c>
      <c r="AJ41" s="252">
        <v>2.11199439</v>
      </c>
      <c r="AK41" s="252">
        <v>2.1309943900000001</v>
      </c>
      <c r="AL41" s="252">
        <v>2.1179943899999998</v>
      </c>
      <c r="AM41" s="252">
        <v>2.10399439</v>
      </c>
      <c r="AN41" s="252">
        <v>2.1089943899999999</v>
      </c>
      <c r="AO41" s="252">
        <v>2.1499943899999998</v>
      </c>
      <c r="AP41" s="252">
        <v>2.1229943900000001</v>
      </c>
      <c r="AQ41" s="252">
        <v>2.1209943899999999</v>
      </c>
      <c r="AR41" s="252">
        <v>2.11999439</v>
      </c>
      <c r="AS41" s="252">
        <v>2.1049943899999999</v>
      </c>
      <c r="AT41" s="252">
        <v>2.13999439</v>
      </c>
      <c r="AU41" s="252">
        <v>2.1139943899999998</v>
      </c>
      <c r="AV41" s="252">
        <v>2.1339943899999998</v>
      </c>
      <c r="AW41" s="252">
        <v>2.12799439</v>
      </c>
      <c r="AX41" s="252">
        <v>2.14399439</v>
      </c>
      <c r="AY41" s="252">
        <v>2.1189943900000001</v>
      </c>
      <c r="AZ41" s="252">
        <v>2.1189943900000001</v>
      </c>
      <c r="BA41" s="252">
        <v>2.0479943899999999</v>
      </c>
      <c r="BB41" s="252">
        <v>2.08799439</v>
      </c>
      <c r="BC41" s="252">
        <v>2.1059943900000002</v>
      </c>
      <c r="BD41" s="252">
        <v>2.1026031677999999</v>
      </c>
      <c r="BE41" s="252">
        <v>2.0977237863</v>
      </c>
      <c r="BF41" s="252">
        <v>2.095559937</v>
      </c>
      <c r="BG41" s="252">
        <v>2.1202529181999998</v>
      </c>
      <c r="BH41" s="409">
        <v>2.129620611</v>
      </c>
      <c r="BI41" s="409">
        <v>2.129855466</v>
      </c>
      <c r="BJ41" s="409">
        <v>2.1329964021999999</v>
      </c>
      <c r="BK41" s="409">
        <v>2.0997035536999999</v>
      </c>
      <c r="BL41" s="409">
        <v>2.1106192874</v>
      </c>
      <c r="BM41" s="409">
        <v>2.1235145659999999</v>
      </c>
      <c r="BN41" s="409">
        <v>2.1362305677000002</v>
      </c>
      <c r="BO41" s="409">
        <v>2.1471222479000001</v>
      </c>
      <c r="BP41" s="409">
        <v>2.1576312254999999</v>
      </c>
      <c r="BQ41" s="409">
        <v>2.1641765837000002</v>
      </c>
      <c r="BR41" s="409">
        <v>2.1729039157000001</v>
      </c>
      <c r="BS41" s="409">
        <v>2.1776708051</v>
      </c>
      <c r="BT41" s="409">
        <v>2.1821080134000002</v>
      </c>
      <c r="BU41" s="409">
        <v>2.1874859509000002</v>
      </c>
      <c r="BV41" s="409">
        <v>2.1857924724000002</v>
      </c>
    </row>
    <row r="42" spans="1:74" ht="11.1" customHeight="1" x14ac:dyDescent="0.2">
      <c r="A42" s="162" t="s">
        <v>283</v>
      </c>
      <c r="B42" s="173" t="s">
        <v>525</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0.72108499999999998</v>
      </c>
      <c r="AU42" s="252">
        <v>0.69108499999999995</v>
      </c>
      <c r="AV42" s="252">
        <v>0.71308499999999997</v>
      </c>
      <c r="AW42" s="252">
        <v>0.70408499999999996</v>
      </c>
      <c r="AX42" s="252">
        <v>0.70208499999999996</v>
      </c>
      <c r="AY42" s="252">
        <v>0.69608499999999995</v>
      </c>
      <c r="AZ42" s="252">
        <v>0.68708499999999995</v>
      </c>
      <c r="BA42" s="252">
        <v>0.68608499999999994</v>
      </c>
      <c r="BB42" s="252">
        <v>0.69108499999999995</v>
      </c>
      <c r="BC42" s="252">
        <v>0.68908499999999995</v>
      </c>
      <c r="BD42" s="252">
        <v>0.69131332508999999</v>
      </c>
      <c r="BE42" s="252">
        <v>0.69031194172999999</v>
      </c>
      <c r="BF42" s="252">
        <v>0.68931398786999998</v>
      </c>
      <c r="BG42" s="252">
        <v>0.68827754036</v>
      </c>
      <c r="BH42" s="409">
        <v>0.68730298073999996</v>
      </c>
      <c r="BI42" s="409">
        <v>0.68629067711000002</v>
      </c>
      <c r="BJ42" s="409">
        <v>0.68531104328000003</v>
      </c>
      <c r="BK42" s="409">
        <v>0.68435546689000004</v>
      </c>
      <c r="BL42" s="409">
        <v>0.68329383429000001</v>
      </c>
      <c r="BM42" s="409">
        <v>0.68231966185000004</v>
      </c>
      <c r="BN42" s="409">
        <v>0.68129830860999996</v>
      </c>
      <c r="BO42" s="409">
        <v>0.68031054269000002</v>
      </c>
      <c r="BP42" s="409">
        <v>0.67924140193000004</v>
      </c>
      <c r="BQ42" s="409">
        <v>0.67822490436000005</v>
      </c>
      <c r="BR42" s="409">
        <v>0.67723129572999996</v>
      </c>
      <c r="BS42" s="409">
        <v>0.67619863744999997</v>
      </c>
      <c r="BT42" s="409">
        <v>0.67522871846999999</v>
      </c>
      <c r="BU42" s="409">
        <v>0.67421238145999995</v>
      </c>
      <c r="BV42" s="409">
        <v>0.67323421616000001</v>
      </c>
    </row>
    <row r="43" spans="1:74" ht="11.1" customHeight="1" x14ac:dyDescent="0.2">
      <c r="A43" s="162" t="s">
        <v>284</v>
      </c>
      <c r="B43" s="173" t="s">
        <v>526</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0.26800000000000002</v>
      </c>
      <c r="AX43" s="252">
        <v>0.26800000000000002</v>
      </c>
      <c r="AY43" s="252">
        <v>0.24399999999999999</v>
      </c>
      <c r="AZ43" s="252">
        <v>0.24399999999999999</v>
      </c>
      <c r="BA43" s="252">
        <v>0.24399999999999999</v>
      </c>
      <c r="BB43" s="252">
        <v>0.24399999999999999</v>
      </c>
      <c r="BC43" s="252">
        <v>0.24399999999999999</v>
      </c>
      <c r="BD43" s="252">
        <v>0.24481338626999999</v>
      </c>
      <c r="BE43" s="252">
        <v>0.24569214664</v>
      </c>
      <c r="BF43" s="252">
        <v>0.24671931559999999</v>
      </c>
      <c r="BG43" s="252">
        <v>0.24708767964</v>
      </c>
      <c r="BH43" s="409">
        <v>0.24723586564</v>
      </c>
      <c r="BI43" s="409">
        <v>0.24724693083999999</v>
      </c>
      <c r="BJ43" s="409">
        <v>0.24716081671000001</v>
      </c>
      <c r="BK43" s="409">
        <v>0.22683941251</v>
      </c>
      <c r="BL43" s="409">
        <v>0.22747608088999999</v>
      </c>
      <c r="BM43" s="409">
        <v>0.22779053301999999</v>
      </c>
      <c r="BN43" s="409">
        <v>0.22811266932999999</v>
      </c>
      <c r="BO43" s="409">
        <v>0.22981244780000001</v>
      </c>
      <c r="BP43" s="409">
        <v>0.2292101862</v>
      </c>
      <c r="BQ43" s="409">
        <v>0.22998883943000001</v>
      </c>
      <c r="BR43" s="409">
        <v>0.23092077896999999</v>
      </c>
      <c r="BS43" s="409">
        <v>0.23119855157999999</v>
      </c>
      <c r="BT43" s="409">
        <v>0.23126055623</v>
      </c>
      <c r="BU43" s="409">
        <v>0.23118963352999999</v>
      </c>
      <c r="BV43" s="409">
        <v>0.23102551899000001</v>
      </c>
    </row>
    <row r="44" spans="1:74" ht="11.1" customHeight="1" x14ac:dyDescent="0.2">
      <c r="A44" s="162" t="s">
        <v>286</v>
      </c>
      <c r="B44" s="173" t="s">
        <v>387</v>
      </c>
      <c r="C44" s="252">
        <v>0.34737800000000002</v>
      </c>
      <c r="D44" s="252">
        <v>0.107378</v>
      </c>
      <c r="E44" s="252">
        <v>0.107378</v>
      </c>
      <c r="F44" s="252">
        <v>6.6378000000000006E-2</v>
      </c>
      <c r="G44" s="252">
        <v>8.2378000000000007E-2</v>
      </c>
      <c r="H44" s="252">
        <v>8.7377999999999997E-2</v>
      </c>
      <c r="I44" s="252">
        <v>9.7378000000000006E-2</v>
      </c>
      <c r="J44" s="252">
        <v>9.7378000000000006E-2</v>
      </c>
      <c r="K44" s="252">
        <v>9.2378000000000002E-2</v>
      </c>
      <c r="L44" s="252">
        <v>9.2378000000000002E-2</v>
      </c>
      <c r="M44" s="252">
        <v>9.2378000000000002E-2</v>
      </c>
      <c r="N44" s="252">
        <v>0.103378</v>
      </c>
      <c r="O44" s="252">
        <v>0.108378</v>
      </c>
      <c r="P44" s="252">
        <v>0.108378</v>
      </c>
      <c r="Q44" s="252">
        <v>0.11437799999999999</v>
      </c>
      <c r="R44" s="252">
        <v>0.117378</v>
      </c>
      <c r="S44" s="252">
        <v>0.25037799999999999</v>
      </c>
      <c r="T44" s="252">
        <v>0.33837800000000001</v>
      </c>
      <c r="U44" s="252">
        <v>0.30337799999999998</v>
      </c>
      <c r="V44" s="252">
        <v>0.27937800000000002</v>
      </c>
      <c r="W44" s="252">
        <v>0.319378</v>
      </c>
      <c r="X44" s="252">
        <v>0.34437800000000002</v>
      </c>
      <c r="Y44" s="252">
        <v>0.36437799999999998</v>
      </c>
      <c r="Z44" s="252">
        <v>0.33737800000000001</v>
      </c>
      <c r="AA44" s="252">
        <v>0.264378</v>
      </c>
      <c r="AB44" s="252">
        <v>0.264378</v>
      </c>
      <c r="AC44" s="252">
        <v>0.264378</v>
      </c>
      <c r="AD44" s="252">
        <v>0.263378</v>
      </c>
      <c r="AE44" s="252">
        <v>0.262378</v>
      </c>
      <c r="AF44" s="252">
        <v>0.261378</v>
      </c>
      <c r="AG44" s="252">
        <v>0.260378</v>
      </c>
      <c r="AH44" s="252">
        <v>0.259378</v>
      </c>
      <c r="AI44" s="252">
        <v>0.259378</v>
      </c>
      <c r="AJ44" s="252">
        <v>0.259378</v>
      </c>
      <c r="AK44" s="252">
        <v>0.259378</v>
      </c>
      <c r="AL44" s="252">
        <v>0.259378</v>
      </c>
      <c r="AM44" s="252">
        <v>0.264378</v>
      </c>
      <c r="AN44" s="252">
        <v>0.264378</v>
      </c>
      <c r="AO44" s="252">
        <v>0.264378</v>
      </c>
      <c r="AP44" s="252">
        <v>0.264378</v>
      </c>
      <c r="AQ44" s="252">
        <v>0.24937799999999999</v>
      </c>
      <c r="AR44" s="252">
        <v>0.264378</v>
      </c>
      <c r="AS44" s="252">
        <v>0.264378</v>
      </c>
      <c r="AT44" s="252">
        <v>0.259378</v>
      </c>
      <c r="AU44" s="252">
        <v>0.259378</v>
      </c>
      <c r="AV44" s="252">
        <v>0.259378</v>
      </c>
      <c r="AW44" s="252">
        <v>0.259378</v>
      </c>
      <c r="AX44" s="252">
        <v>0.259378</v>
      </c>
      <c r="AY44" s="252">
        <v>0.257378</v>
      </c>
      <c r="AZ44" s="252">
        <v>0.257378</v>
      </c>
      <c r="BA44" s="252">
        <v>0.257378</v>
      </c>
      <c r="BB44" s="252">
        <v>0.257378</v>
      </c>
      <c r="BC44" s="252">
        <v>0.257378</v>
      </c>
      <c r="BD44" s="252">
        <v>0.25742019054999998</v>
      </c>
      <c r="BE44" s="252">
        <v>0.25742247400000001</v>
      </c>
      <c r="BF44" s="252">
        <v>0.25742314126999999</v>
      </c>
      <c r="BG44" s="252">
        <v>0.25744077549</v>
      </c>
      <c r="BH44" s="409">
        <v>0.25743089948999998</v>
      </c>
      <c r="BI44" s="409">
        <v>0.25743766843999999</v>
      </c>
      <c r="BJ44" s="409">
        <v>0.25742988429000002</v>
      </c>
      <c r="BK44" s="409">
        <v>0.25242045876000002</v>
      </c>
      <c r="BL44" s="409">
        <v>0.25244906754000002</v>
      </c>
      <c r="BM44" s="409">
        <v>0.25243884490000001</v>
      </c>
      <c r="BN44" s="409">
        <v>0.25244945907999999</v>
      </c>
      <c r="BO44" s="409">
        <v>0.2524451231</v>
      </c>
      <c r="BP44" s="409">
        <v>0.25247686593000002</v>
      </c>
      <c r="BQ44" s="409">
        <v>0.25248521705999999</v>
      </c>
      <c r="BR44" s="409">
        <v>0.25248336526999998</v>
      </c>
      <c r="BS44" s="409">
        <v>0.25249876106000002</v>
      </c>
      <c r="BT44" s="409">
        <v>0.25248630166000002</v>
      </c>
      <c r="BU44" s="409">
        <v>0.25249436135999997</v>
      </c>
      <c r="BV44" s="409">
        <v>0.25248545855999999</v>
      </c>
    </row>
    <row r="45" spans="1:74" ht="11.1" customHeight="1" x14ac:dyDescent="0.2">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749"/>
      <c r="AZ45" s="749"/>
      <c r="BA45" s="749"/>
      <c r="BB45" s="749"/>
      <c r="BC45" s="749"/>
      <c r="BD45" s="749"/>
      <c r="BE45" s="749"/>
      <c r="BF45" s="749"/>
      <c r="BG45" s="749"/>
      <c r="BH45" s="492"/>
      <c r="BI45" s="492"/>
      <c r="BJ45" s="492"/>
      <c r="BK45" s="410"/>
      <c r="BL45" s="410"/>
      <c r="BM45" s="410"/>
      <c r="BN45" s="410"/>
      <c r="BO45" s="410"/>
      <c r="BP45" s="410"/>
      <c r="BQ45" s="410"/>
      <c r="BR45" s="410"/>
      <c r="BS45" s="410"/>
      <c r="BT45" s="410"/>
      <c r="BU45" s="410"/>
      <c r="BV45" s="410"/>
    </row>
    <row r="46" spans="1:74" ht="11.1" customHeight="1" x14ac:dyDescent="0.2">
      <c r="A46" s="162" t="s">
        <v>529</v>
      </c>
      <c r="B46" s="172" t="s">
        <v>86</v>
      </c>
      <c r="C46" s="252">
        <v>51.906884579</v>
      </c>
      <c r="D46" s="252">
        <v>51.939650763000003</v>
      </c>
      <c r="E46" s="252">
        <v>51.391758754999998</v>
      </c>
      <c r="F46" s="252">
        <v>51.493749944000001</v>
      </c>
      <c r="G46" s="252">
        <v>51.499982858999999</v>
      </c>
      <c r="H46" s="252">
        <v>51.228845825000001</v>
      </c>
      <c r="I46" s="252">
        <v>51.728042365</v>
      </c>
      <c r="J46" s="252">
        <v>51.660867250999999</v>
      </c>
      <c r="K46" s="252">
        <v>51.179618017999999</v>
      </c>
      <c r="L46" s="252">
        <v>52.416372029999998</v>
      </c>
      <c r="M46" s="252">
        <v>52.886395145000002</v>
      </c>
      <c r="N46" s="252">
        <v>52.993770679999997</v>
      </c>
      <c r="O46" s="252">
        <v>52.3060914</v>
      </c>
      <c r="P46" s="252">
        <v>52.195229218000001</v>
      </c>
      <c r="Q46" s="252">
        <v>52.273656025999998</v>
      </c>
      <c r="R46" s="252">
        <v>52.728735800000003</v>
      </c>
      <c r="S46" s="252">
        <v>52.894357669000001</v>
      </c>
      <c r="T46" s="252">
        <v>53.135600146999998</v>
      </c>
      <c r="U46" s="252">
        <v>53.831247617999999</v>
      </c>
      <c r="V46" s="252">
        <v>53.782575211000001</v>
      </c>
      <c r="W46" s="252">
        <v>53.846269470999999</v>
      </c>
      <c r="X46" s="252">
        <v>54.115914676999999</v>
      </c>
      <c r="Y46" s="252">
        <v>54.971141279000001</v>
      </c>
      <c r="Z46" s="252">
        <v>54.903325897999999</v>
      </c>
      <c r="AA46" s="252">
        <v>54.290424848999997</v>
      </c>
      <c r="AB46" s="252">
        <v>54.694169426000002</v>
      </c>
      <c r="AC46" s="252">
        <v>54.652700578000001</v>
      </c>
      <c r="AD46" s="252">
        <v>55.223542488</v>
      </c>
      <c r="AE46" s="252">
        <v>55.229562502999997</v>
      </c>
      <c r="AF46" s="252">
        <v>56.088655889000002</v>
      </c>
      <c r="AG46" s="252">
        <v>55.985415095</v>
      </c>
      <c r="AH46" s="252">
        <v>56.094184323999997</v>
      </c>
      <c r="AI46" s="252">
        <v>56.331323044999998</v>
      </c>
      <c r="AJ46" s="252">
        <v>57.19656707</v>
      </c>
      <c r="AK46" s="252">
        <v>57.259925008000003</v>
      </c>
      <c r="AL46" s="252">
        <v>57.681277811000001</v>
      </c>
      <c r="AM46" s="252">
        <v>57.034728516999998</v>
      </c>
      <c r="AN46" s="252">
        <v>57.069441943000001</v>
      </c>
      <c r="AO46" s="252">
        <v>57.322714617999999</v>
      </c>
      <c r="AP46" s="252">
        <v>57.122922488999997</v>
      </c>
      <c r="AQ46" s="252">
        <v>57.104608523000003</v>
      </c>
      <c r="AR46" s="252">
        <v>57.311713646000001</v>
      </c>
      <c r="AS46" s="252">
        <v>57.761632231</v>
      </c>
      <c r="AT46" s="252">
        <v>57.996203680999997</v>
      </c>
      <c r="AU46" s="252">
        <v>57.316178462000003</v>
      </c>
      <c r="AV46" s="252">
        <v>57.808504548000002</v>
      </c>
      <c r="AW46" s="252">
        <v>58.016070677999998</v>
      </c>
      <c r="AX46" s="252">
        <v>58.001551182999997</v>
      </c>
      <c r="AY46" s="252">
        <v>57.415421428999998</v>
      </c>
      <c r="AZ46" s="252">
        <v>57.075570777000003</v>
      </c>
      <c r="BA46" s="252">
        <v>56.972760397000002</v>
      </c>
      <c r="BB46" s="252">
        <v>56.573674023000002</v>
      </c>
      <c r="BC46" s="252">
        <v>56.372534686000002</v>
      </c>
      <c r="BD46" s="252">
        <v>56.371472439000001</v>
      </c>
      <c r="BE46" s="252">
        <v>57.205237046999997</v>
      </c>
      <c r="BF46" s="252">
        <v>56.136798278999997</v>
      </c>
      <c r="BG46" s="252">
        <v>56.78794122</v>
      </c>
      <c r="BH46" s="409">
        <v>57.128877285000002</v>
      </c>
      <c r="BI46" s="409">
        <v>57.048899036000002</v>
      </c>
      <c r="BJ46" s="409">
        <v>56.935428225000003</v>
      </c>
      <c r="BK46" s="409">
        <v>56.456803311000002</v>
      </c>
      <c r="BL46" s="409">
        <v>56.232726859000003</v>
      </c>
      <c r="BM46" s="409">
        <v>56.190557548000001</v>
      </c>
      <c r="BN46" s="409">
        <v>56.829890183000003</v>
      </c>
      <c r="BO46" s="409">
        <v>57.031307593000001</v>
      </c>
      <c r="BP46" s="409">
        <v>57.133801642999998</v>
      </c>
      <c r="BQ46" s="409">
        <v>57.13699416</v>
      </c>
      <c r="BR46" s="409">
        <v>57.148445838999997</v>
      </c>
      <c r="BS46" s="409">
        <v>56.856842489000002</v>
      </c>
      <c r="BT46" s="409">
        <v>57.545346873</v>
      </c>
      <c r="BU46" s="409">
        <v>57.414671603000002</v>
      </c>
      <c r="BV46" s="409">
        <v>57.288200635999999</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409"/>
      <c r="BI47" s="409"/>
      <c r="BJ47" s="409"/>
      <c r="BK47" s="409"/>
      <c r="BL47" s="409"/>
      <c r="BM47" s="409"/>
      <c r="BN47" s="409"/>
      <c r="BO47" s="409"/>
      <c r="BP47" s="409"/>
      <c r="BQ47" s="409"/>
      <c r="BR47" s="409"/>
      <c r="BS47" s="409"/>
      <c r="BT47" s="409"/>
      <c r="BU47" s="409"/>
      <c r="BV47" s="409"/>
    </row>
    <row r="48" spans="1:74" ht="11.1" customHeight="1" x14ac:dyDescent="0.2">
      <c r="A48" s="162" t="s">
        <v>528</v>
      </c>
      <c r="B48" s="172" t="s">
        <v>537</v>
      </c>
      <c r="C48" s="252">
        <v>6.4689490000000003</v>
      </c>
      <c r="D48" s="252">
        <v>6.487673</v>
      </c>
      <c r="E48" s="252">
        <v>6.4799639999999998</v>
      </c>
      <c r="F48" s="252">
        <v>6.5295920000000001</v>
      </c>
      <c r="G48" s="252">
        <v>6.5289339999999996</v>
      </c>
      <c r="H48" s="252">
        <v>6.5197649999999996</v>
      </c>
      <c r="I48" s="252">
        <v>6.5520810000000003</v>
      </c>
      <c r="J48" s="252">
        <v>6.5500230000000004</v>
      </c>
      <c r="K48" s="252">
        <v>6.5594390000000002</v>
      </c>
      <c r="L48" s="252">
        <v>6.4414389999999999</v>
      </c>
      <c r="M48" s="252">
        <v>6.5678000000000001</v>
      </c>
      <c r="N48" s="252">
        <v>6.5898779999999997</v>
      </c>
      <c r="O48" s="252">
        <v>6.4777810000000002</v>
      </c>
      <c r="P48" s="252">
        <v>6.5207810000000004</v>
      </c>
      <c r="Q48" s="252">
        <v>6.5457809999999998</v>
      </c>
      <c r="R48" s="252">
        <v>6.5147810000000002</v>
      </c>
      <c r="S48" s="252">
        <v>6.4657809999999998</v>
      </c>
      <c r="T48" s="252">
        <v>6.4547809999999997</v>
      </c>
      <c r="U48" s="252">
        <v>6.4927809999999999</v>
      </c>
      <c r="V48" s="252">
        <v>6.4677809999999996</v>
      </c>
      <c r="W48" s="252">
        <v>6.4227809999999996</v>
      </c>
      <c r="X48" s="252">
        <v>6.4907810000000001</v>
      </c>
      <c r="Y48" s="252">
        <v>6.5007809999999999</v>
      </c>
      <c r="Z48" s="252">
        <v>6.4897809999999998</v>
      </c>
      <c r="AA48" s="252">
        <v>6.4303809999999997</v>
      </c>
      <c r="AB48" s="252">
        <v>6.4453810000000002</v>
      </c>
      <c r="AC48" s="252">
        <v>6.4723810000000004</v>
      </c>
      <c r="AD48" s="252">
        <v>6.4423810000000001</v>
      </c>
      <c r="AE48" s="252">
        <v>6.4533810000000003</v>
      </c>
      <c r="AF48" s="252">
        <v>6.3923810000000003</v>
      </c>
      <c r="AG48" s="252">
        <v>6.3943810000000001</v>
      </c>
      <c r="AH48" s="252">
        <v>6.4423810000000001</v>
      </c>
      <c r="AI48" s="252">
        <v>6.4893809999999998</v>
      </c>
      <c r="AJ48" s="252">
        <v>6.5313809999999997</v>
      </c>
      <c r="AK48" s="252">
        <v>6.5123810000000004</v>
      </c>
      <c r="AL48" s="252">
        <v>6.5063810000000002</v>
      </c>
      <c r="AM48" s="252">
        <v>6.5255809999999999</v>
      </c>
      <c r="AN48" s="252">
        <v>6.5305809999999997</v>
      </c>
      <c r="AO48" s="252">
        <v>6.5415809999999999</v>
      </c>
      <c r="AP48" s="252">
        <v>6.5515809999999997</v>
      </c>
      <c r="AQ48" s="252">
        <v>6.5575809999999999</v>
      </c>
      <c r="AR48" s="252">
        <v>6.560581</v>
      </c>
      <c r="AS48" s="252">
        <v>6.5665810000000002</v>
      </c>
      <c r="AT48" s="252">
        <v>6.568581</v>
      </c>
      <c r="AU48" s="252">
        <v>6.5715810000000001</v>
      </c>
      <c r="AV48" s="252">
        <v>6.5715810000000001</v>
      </c>
      <c r="AW48" s="252">
        <v>6.5755809999999997</v>
      </c>
      <c r="AX48" s="252">
        <v>6.5755809999999997</v>
      </c>
      <c r="AY48" s="252">
        <v>6.6105809999999998</v>
      </c>
      <c r="AZ48" s="252">
        <v>6.6095810000000004</v>
      </c>
      <c r="BA48" s="252">
        <v>6.6095810000000004</v>
      </c>
      <c r="BB48" s="252">
        <v>6.608581</v>
      </c>
      <c r="BC48" s="252">
        <v>6.6135809999999999</v>
      </c>
      <c r="BD48" s="252">
        <v>6.8051939499999996</v>
      </c>
      <c r="BE48" s="252">
        <v>6.8197201793</v>
      </c>
      <c r="BF48" s="252">
        <v>6.8336917516</v>
      </c>
      <c r="BG48" s="252">
        <v>6.8478156223999997</v>
      </c>
      <c r="BH48" s="409">
        <v>6.8611102700000002</v>
      </c>
      <c r="BI48" s="409">
        <v>6.8803693203999998</v>
      </c>
      <c r="BJ48" s="409">
        <v>6.9094001273999996</v>
      </c>
      <c r="BK48" s="409">
        <v>6.9369896215000004</v>
      </c>
      <c r="BL48" s="409">
        <v>6.9520681027000002</v>
      </c>
      <c r="BM48" s="409">
        <v>6.9665042978000002</v>
      </c>
      <c r="BN48" s="409">
        <v>6.9812511558999999</v>
      </c>
      <c r="BO48" s="409">
        <v>6.9957640206000002</v>
      </c>
      <c r="BP48" s="409">
        <v>7.0211982383000002</v>
      </c>
      <c r="BQ48" s="409">
        <v>7.0462438767000002</v>
      </c>
      <c r="BR48" s="409">
        <v>7.0709117897000002</v>
      </c>
      <c r="BS48" s="409">
        <v>7.0978528081999999</v>
      </c>
      <c r="BT48" s="409">
        <v>7.1120014684999999</v>
      </c>
      <c r="BU48" s="409">
        <v>7.1271930702999997</v>
      </c>
      <c r="BV48" s="409">
        <v>7.1421227275000003</v>
      </c>
    </row>
    <row r="49" spans="1:74" ht="11.1" customHeight="1" x14ac:dyDescent="0.2">
      <c r="A49" s="162" t="s">
        <v>530</v>
      </c>
      <c r="B49" s="172" t="s">
        <v>538</v>
      </c>
      <c r="C49" s="252">
        <v>58.375833579000002</v>
      </c>
      <c r="D49" s="252">
        <v>58.427323762999997</v>
      </c>
      <c r="E49" s="252">
        <v>57.871722755</v>
      </c>
      <c r="F49" s="252">
        <v>58.023341944000002</v>
      </c>
      <c r="G49" s="252">
        <v>58.028916858999999</v>
      </c>
      <c r="H49" s="252">
        <v>57.748610825</v>
      </c>
      <c r="I49" s="252">
        <v>58.280123365000001</v>
      </c>
      <c r="J49" s="252">
        <v>58.210890251000002</v>
      </c>
      <c r="K49" s="252">
        <v>57.739057017999997</v>
      </c>
      <c r="L49" s="252">
        <v>58.857811030000001</v>
      </c>
      <c r="M49" s="252">
        <v>59.454195145</v>
      </c>
      <c r="N49" s="252">
        <v>59.583648680000003</v>
      </c>
      <c r="O49" s="252">
        <v>58.7838724</v>
      </c>
      <c r="P49" s="252">
        <v>58.716010218000001</v>
      </c>
      <c r="Q49" s="252">
        <v>58.819437026000003</v>
      </c>
      <c r="R49" s="252">
        <v>59.243516800000002</v>
      </c>
      <c r="S49" s="252">
        <v>59.360138669000001</v>
      </c>
      <c r="T49" s="252">
        <v>59.590381147000002</v>
      </c>
      <c r="U49" s="252">
        <v>60.324028618</v>
      </c>
      <c r="V49" s="252">
        <v>60.250356211000003</v>
      </c>
      <c r="W49" s="252">
        <v>60.269050471</v>
      </c>
      <c r="X49" s="252">
        <v>60.606695676999998</v>
      </c>
      <c r="Y49" s="252">
        <v>61.471922278999998</v>
      </c>
      <c r="Z49" s="252">
        <v>61.393106897999999</v>
      </c>
      <c r="AA49" s="252">
        <v>60.720805849000001</v>
      </c>
      <c r="AB49" s="252">
        <v>61.139550426</v>
      </c>
      <c r="AC49" s="252">
        <v>61.125081578</v>
      </c>
      <c r="AD49" s="252">
        <v>61.665923487999997</v>
      </c>
      <c r="AE49" s="252">
        <v>61.682943502999997</v>
      </c>
      <c r="AF49" s="252">
        <v>62.481036889000002</v>
      </c>
      <c r="AG49" s="252">
        <v>62.379796095000003</v>
      </c>
      <c r="AH49" s="252">
        <v>62.536565324000001</v>
      </c>
      <c r="AI49" s="252">
        <v>62.820704044999999</v>
      </c>
      <c r="AJ49" s="252">
        <v>63.727948069999997</v>
      </c>
      <c r="AK49" s="252">
        <v>63.772306008000001</v>
      </c>
      <c r="AL49" s="252">
        <v>64.187658811000006</v>
      </c>
      <c r="AM49" s="252">
        <v>63.560309517</v>
      </c>
      <c r="AN49" s="252">
        <v>63.600022942999999</v>
      </c>
      <c r="AO49" s="252">
        <v>63.864295618</v>
      </c>
      <c r="AP49" s="252">
        <v>63.674503489000003</v>
      </c>
      <c r="AQ49" s="252">
        <v>63.662189523000002</v>
      </c>
      <c r="AR49" s="252">
        <v>63.872294646</v>
      </c>
      <c r="AS49" s="252">
        <v>64.328213231000007</v>
      </c>
      <c r="AT49" s="252">
        <v>64.564784681000006</v>
      </c>
      <c r="AU49" s="252">
        <v>63.887759461999998</v>
      </c>
      <c r="AV49" s="252">
        <v>64.380085547999997</v>
      </c>
      <c r="AW49" s="252">
        <v>64.591651678000005</v>
      </c>
      <c r="AX49" s="252">
        <v>64.577132183000003</v>
      </c>
      <c r="AY49" s="252">
        <v>64.026002429000002</v>
      </c>
      <c r="AZ49" s="252">
        <v>63.685151777000002</v>
      </c>
      <c r="BA49" s="252">
        <v>63.582341397</v>
      </c>
      <c r="BB49" s="252">
        <v>63.182255023000003</v>
      </c>
      <c r="BC49" s="252">
        <v>62.986115685999998</v>
      </c>
      <c r="BD49" s="252">
        <v>63.176666388999998</v>
      </c>
      <c r="BE49" s="252">
        <v>64.024957225999998</v>
      </c>
      <c r="BF49" s="252">
        <v>62.970490030999997</v>
      </c>
      <c r="BG49" s="252">
        <v>63.635756843000003</v>
      </c>
      <c r="BH49" s="409">
        <v>63.989987554999999</v>
      </c>
      <c r="BI49" s="409">
        <v>63.929268356000001</v>
      </c>
      <c r="BJ49" s="409">
        <v>63.844828352</v>
      </c>
      <c r="BK49" s="409">
        <v>63.393792933</v>
      </c>
      <c r="BL49" s="409">
        <v>63.184794961999998</v>
      </c>
      <c r="BM49" s="409">
        <v>63.157061845999998</v>
      </c>
      <c r="BN49" s="409">
        <v>63.811141339000002</v>
      </c>
      <c r="BO49" s="409">
        <v>64.027071613999993</v>
      </c>
      <c r="BP49" s="409">
        <v>64.154999880999995</v>
      </c>
      <c r="BQ49" s="409">
        <v>64.183238036999995</v>
      </c>
      <c r="BR49" s="409">
        <v>64.219357629000001</v>
      </c>
      <c r="BS49" s="409">
        <v>63.954695297000001</v>
      </c>
      <c r="BT49" s="409">
        <v>64.657348342000006</v>
      </c>
      <c r="BU49" s="409">
        <v>64.541864673000006</v>
      </c>
      <c r="BV49" s="409">
        <v>64.430323364000003</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409"/>
      <c r="BI50" s="409"/>
      <c r="BJ50" s="409"/>
      <c r="BK50" s="409"/>
      <c r="BL50" s="409"/>
      <c r="BM50" s="409"/>
      <c r="BN50" s="409"/>
      <c r="BO50" s="409"/>
      <c r="BP50" s="409"/>
      <c r="BQ50" s="409"/>
      <c r="BR50" s="409"/>
      <c r="BS50" s="409"/>
      <c r="BT50" s="409"/>
      <c r="BU50" s="409"/>
      <c r="BV50" s="409"/>
    </row>
    <row r="51" spans="1:74" ht="11.1" customHeight="1" x14ac:dyDescent="0.2">
      <c r="A51" s="162" t="s">
        <v>1157</v>
      </c>
      <c r="B51" s="174" t="s">
        <v>1158</v>
      </c>
      <c r="C51" s="253">
        <v>0.68200000000000005</v>
      </c>
      <c r="D51" s="253">
        <v>1.0149999999999999</v>
      </c>
      <c r="E51" s="253">
        <v>1.266</v>
      </c>
      <c r="F51" s="253">
        <v>0.99733333332999996</v>
      </c>
      <c r="G51" s="253">
        <v>0.90600000000000003</v>
      </c>
      <c r="H51" s="253">
        <v>0.99099999999999999</v>
      </c>
      <c r="I51" s="253">
        <v>0.91400000000000003</v>
      </c>
      <c r="J51" s="253">
        <v>1.0029999999999999</v>
      </c>
      <c r="K51" s="253">
        <v>0.96499999999999997</v>
      </c>
      <c r="L51" s="253">
        <v>0.753</v>
      </c>
      <c r="M51" s="253">
        <v>0.79400000000000004</v>
      </c>
      <c r="N51" s="253">
        <v>0.78</v>
      </c>
      <c r="O51" s="253">
        <v>0.879</v>
      </c>
      <c r="P51" s="253">
        <v>0.92100000000000004</v>
      </c>
      <c r="Q51" s="253">
        <v>0.90300000000000002</v>
      </c>
      <c r="R51" s="253">
        <v>0.89166666667000005</v>
      </c>
      <c r="S51" s="253">
        <v>0.81111290322999996</v>
      </c>
      <c r="T51" s="253">
        <v>0.93600000000000005</v>
      </c>
      <c r="U51" s="253">
        <v>0.96429032258000003</v>
      </c>
      <c r="V51" s="253">
        <v>0.95199999999999996</v>
      </c>
      <c r="W51" s="253">
        <v>0.64033333332999998</v>
      </c>
      <c r="X51" s="253">
        <v>0.70299999999999996</v>
      </c>
      <c r="Y51" s="253">
        <v>0.52400000000000002</v>
      </c>
      <c r="Z51" s="253">
        <v>0.59199999999999997</v>
      </c>
      <c r="AA51" s="253">
        <v>0.65980099999999997</v>
      </c>
      <c r="AB51" s="253">
        <v>0.58880100000000002</v>
      </c>
      <c r="AC51" s="253">
        <v>0.54800000000000004</v>
      </c>
      <c r="AD51" s="253">
        <v>0.61199999999999999</v>
      </c>
      <c r="AE51" s="253">
        <v>0.65700000000000003</v>
      </c>
      <c r="AF51" s="253">
        <v>0.57999999999999996</v>
      </c>
      <c r="AG51" s="253">
        <v>0.63200000000000001</v>
      </c>
      <c r="AH51" s="253">
        <v>0.52</v>
      </c>
      <c r="AI51" s="253">
        <v>0.437</v>
      </c>
      <c r="AJ51" s="253">
        <v>0.40100000000000002</v>
      </c>
      <c r="AK51" s="253">
        <v>0.36499999999999999</v>
      </c>
      <c r="AL51" s="253">
        <v>0.314</v>
      </c>
      <c r="AM51" s="253">
        <v>0.253</v>
      </c>
      <c r="AN51" s="253">
        <v>0.25900000000000001</v>
      </c>
      <c r="AO51" s="253">
        <v>0.30099999999999999</v>
      </c>
      <c r="AP51" s="253">
        <v>0.505</v>
      </c>
      <c r="AQ51" s="253">
        <v>0.46300000000000002</v>
      </c>
      <c r="AR51" s="253">
        <v>0.41599999999999998</v>
      </c>
      <c r="AS51" s="253">
        <v>0.39129032258000002</v>
      </c>
      <c r="AT51" s="253">
        <v>0.32</v>
      </c>
      <c r="AU51" s="253">
        <v>0.5</v>
      </c>
      <c r="AV51" s="253">
        <v>0.31467741934999999</v>
      </c>
      <c r="AW51" s="253">
        <v>0.36199999999999999</v>
      </c>
      <c r="AX51" s="253">
        <v>0.34699999999999998</v>
      </c>
      <c r="AY51" s="253">
        <v>0.37</v>
      </c>
      <c r="AZ51" s="253">
        <v>0.3775</v>
      </c>
      <c r="BA51" s="253">
        <v>0.39400000000000002</v>
      </c>
      <c r="BB51" s="253">
        <v>0.374</v>
      </c>
      <c r="BC51" s="253">
        <v>1.089</v>
      </c>
      <c r="BD51" s="253">
        <v>0.79400000000000004</v>
      </c>
      <c r="BE51" s="253">
        <v>0.45500000000000002</v>
      </c>
      <c r="BF51" s="253">
        <v>0.35713632258</v>
      </c>
      <c r="BG51" s="253">
        <v>0.437</v>
      </c>
      <c r="BH51" s="634" t="s">
        <v>1310</v>
      </c>
      <c r="BI51" s="634" t="s">
        <v>1310</v>
      </c>
      <c r="BJ51" s="634" t="s">
        <v>1310</v>
      </c>
      <c r="BK51" s="634" t="s">
        <v>1310</v>
      </c>
      <c r="BL51" s="634" t="s">
        <v>1310</v>
      </c>
      <c r="BM51" s="634" t="s">
        <v>1310</v>
      </c>
      <c r="BN51" s="634" t="s">
        <v>1310</v>
      </c>
      <c r="BO51" s="634" t="s">
        <v>1310</v>
      </c>
      <c r="BP51" s="634" t="s">
        <v>1310</v>
      </c>
      <c r="BQ51" s="634" t="s">
        <v>1310</v>
      </c>
      <c r="BR51" s="634" t="s">
        <v>1310</v>
      </c>
      <c r="BS51" s="634" t="s">
        <v>1310</v>
      </c>
      <c r="BT51" s="634" t="s">
        <v>1310</v>
      </c>
      <c r="BU51" s="634" t="s">
        <v>1310</v>
      </c>
      <c r="BV51" s="634" t="s">
        <v>1310</v>
      </c>
    </row>
    <row r="52" spans="1:74" ht="11.1" customHeight="1" x14ac:dyDescent="0.2">
      <c r="B52" s="17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409"/>
      <c r="BC52" s="409"/>
      <c r="BD52" s="409"/>
      <c r="BE52" s="409"/>
      <c r="BF52" s="252"/>
      <c r="BG52" s="409"/>
      <c r="BH52" s="409"/>
      <c r="BI52" s="409"/>
      <c r="BJ52" s="409"/>
      <c r="BK52" s="409"/>
      <c r="BL52" s="409"/>
      <c r="BM52" s="409"/>
      <c r="BN52" s="409"/>
      <c r="BO52" s="409"/>
      <c r="BP52" s="409"/>
      <c r="BQ52" s="409"/>
      <c r="BR52" s="409"/>
      <c r="BS52" s="409"/>
      <c r="BT52" s="409"/>
      <c r="BU52" s="409"/>
      <c r="BV52" s="409"/>
    </row>
    <row r="53" spans="1:74" ht="11.1" customHeight="1" x14ac:dyDescent="0.2">
      <c r="BK53" s="411"/>
      <c r="BL53" s="411"/>
      <c r="BM53" s="411"/>
      <c r="BN53" s="411"/>
      <c r="BO53" s="411"/>
      <c r="BP53" s="411"/>
      <c r="BQ53" s="411"/>
      <c r="BR53" s="411"/>
      <c r="BS53" s="411"/>
      <c r="BT53" s="411"/>
      <c r="BU53" s="411"/>
      <c r="BV53" s="411"/>
    </row>
    <row r="54" spans="1:74" ht="12" customHeight="1" x14ac:dyDescent="0.2">
      <c r="B54" s="781" t="s">
        <v>1042</v>
      </c>
      <c r="C54" s="778"/>
      <c r="D54" s="778"/>
      <c r="E54" s="778"/>
      <c r="F54" s="778"/>
      <c r="G54" s="778"/>
      <c r="H54" s="778"/>
      <c r="I54" s="778"/>
      <c r="J54" s="778"/>
      <c r="K54" s="778"/>
      <c r="L54" s="778"/>
      <c r="M54" s="778"/>
      <c r="N54" s="778"/>
      <c r="O54" s="778"/>
      <c r="P54" s="778"/>
      <c r="Q54" s="778"/>
    </row>
    <row r="55" spans="1:74" ht="12" customHeight="1" x14ac:dyDescent="0.2">
      <c r="B55" s="793" t="s">
        <v>1303</v>
      </c>
      <c r="C55" s="768"/>
      <c r="D55" s="768"/>
      <c r="E55" s="768"/>
      <c r="F55" s="768"/>
      <c r="G55" s="768"/>
      <c r="H55" s="768"/>
      <c r="I55" s="768"/>
      <c r="J55" s="768"/>
      <c r="K55" s="768"/>
      <c r="L55" s="768"/>
      <c r="M55" s="768"/>
      <c r="N55" s="768"/>
      <c r="O55" s="768"/>
      <c r="P55" s="768"/>
      <c r="Q55" s="764"/>
    </row>
    <row r="56" spans="1:74" s="440" customFormat="1" ht="12" customHeight="1" x14ac:dyDescent="0.2">
      <c r="A56" s="441"/>
      <c r="B56" s="767" t="s">
        <v>1069</v>
      </c>
      <c r="C56" s="768"/>
      <c r="D56" s="768"/>
      <c r="E56" s="768"/>
      <c r="F56" s="768"/>
      <c r="G56" s="768"/>
      <c r="H56" s="768"/>
      <c r="I56" s="768"/>
      <c r="J56" s="768"/>
      <c r="K56" s="768"/>
      <c r="L56" s="768"/>
      <c r="M56" s="768"/>
      <c r="N56" s="768"/>
      <c r="O56" s="768"/>
      <c r="P56" s="768"/>
      <c r="Q56" s="764"/>
      <c r="AY56" s="537"/>
      <c r="AZ56" s="537"/>
      <c r="BA56" s="537"/>
      <c r="BB56" s="537"/>
      <c r="BC56" s="537"/>
      <c r="BD56" s="537"/>
      <c r="BE56" s="537"/>
      <c r="BF56" s="652"/>
      <c r="BG56" s="537"/>
      <c r="BH56" s="537"/>
      <c r="BI56" s="537"/>
      <c r="BJ56" s="537"/>
    </row>
    <row r="57" spans="1:74" s="440" customFormat="1" ht="12" customHeight="1" x14ac:dyDescent="0.2">
      <c r="A57" s="441"/>
      <c r="B57" s="793" t="s">
        <v>1025</v>
      </c>
      <c r="C57" s="793"/>
      <c r="D57" s="793"/>
      <c r="E57" s="793"/>
      <c r="F57" s="793"/>
      <c r="G57" s="793"/>
      <c r="H57" s="793"/>
      <c r="I57" s="793"/>
      <c r="J57" s="793"/>
      <c r="K57" s="793"/>
      <c r="L57" s="793"/>
      <c r="M57" s="793"/>
      <c r="N57" s="793"/>
      <c r="O57" s="793"/>
      <c r="P57" s="793"/>
      <c r="Q57" s="764"/>
      <c r="AY57" s="537"/>
      <c r="AZ57" s="537"/>
      <c r="BA57" s="537"/>
      <c r="BB57" s="537"/>
      <c r="BC57" s="537"/>
      <c r="BD57" s="537"/>
      <c r="BE57" s="537"/>
      <c r="BF57" s="652"/>
      <c r="BG57" s="537"/>
      <c r="BH57" s="537"/>
      <c r="BI57" s="537"/>
      <c r="BJ57" s="537"/>
    </row>
    <row r="58" spans="1:74" s="440" customFormat="1" ht="12" customHeight="1" x14ac:dyDescent="0.2">
      <c r="A58" s="441"/>
      <c r="B58" s="793" t="s">
        <v>1105</v>
      </c>
      <c r="C58" s="764"/>
      <c r="D58" s="764"/>
      <c r="E58" s="764"/>
      <c r="F58" s="764"/>
      <c r="G58" s="764"/>
      <c r="H58" s="764"/>
      <c r="I58" s="764"/>
      <c r="J58" s="764"/>
      <c r="K58" s="764"/>
      <c r="L58" s="764"/>
      <c r="M58" s="764"/>
      <c r="N58" s="764"/>
      <c r="O58" s="764"/>
      <c r="P58" s="764"/>
      <c r="Q58" s="764"/>
      <c r="AY58" s="537"/>
      <c r="AZ58" s="537"/>
      <c r="BA58" s="537"/>
      <c r="BB58" s="537"/>
      <c r="BC58" s="537"/>
      <c r="BD58" s="537"/>
      <c r="BE58" s="537"/>
      <c r="BF58" s="652"/>
      <c r="BG58" s="537"/>
      <c r="BH58" s="537"/>
      <c r="BI58" s="537"/>
      <c r="BJ58" s="537"/>
    </row>
    <row r="59" spans="1:74" s="440" customFormat="1" ht="12.75" x14ac:dyDescent="0.2">
      <c r="A59" s="441"/>
      <c r="B59" s="792" t="s">
        <v>1093</v>
      </c>
      <c r="C59" s="764"/>
      <c r="D59" s="764"/>
      <c r="E59" s="764"/>
      <c r="F59" s="764"/>
      <c r="G59" s="764"/>
      <c r="H59" s="764"/>
      <c r="I59" s="764"/>
      <c r="J59" s="764"/>
      <c r="K59" s="764"/>
      <c r="L59" s="764"/>
      <c r="M59" s="764"/>
      <c r="N59" s="764"/>
      <c r="O59" s="764"/>
      <c r="P59" s="764"/>
      <c r="Q59" s="764"/>
      <c r="AY59" s="537"/>
      <c r="AZ59" s="537"/>
      <c r="BA59" s="537"/>
      <c r="BB59" s="537"/>
      <c r="BC59" s="537"/>
      <c r="BD59" s="537"/>
      <c r="BE59" s="537"/>
      <c r="BF59" s="652"/>
      <c r="BG59" s="537"/>
      <c r="BH59" s="537"/>
      <c r="BI59" s="537"/>
      <c r="BJ59" s="537"/>
    </row>
    <row r="60" spans="1:74" s="440" customFormat="1" ht="12" customHeight="1" x14ac:dyDescent="0.2">
      <c r="A60" s="441"/>
      <c r="B60" s="762" t="s">
        <v>1073</v>
      </c>
      <c r="C60" s="763"/>
      <c r="D60" s="763"/>
      <c r="E60" s="763"/>
      <c r="F60" s="763"/>
      <c r="G60" s="763"/>
      <c r="H60" s="763"/>
      <c r="I60" s="763"/>
      <c r="J60" s="763"/>
      <c r="K60" s="763"/>
      <c r="L60" s="763"/>
      <c r="M60" s="763"/>
      <c r="N60" s="763"/>
      <c r="O60" s="763"/>
      <c r="P60" s="763"/>
      <c r="Q60" s="764"/>
      <c r="AY60" s="537"/>
      <c r="AZ60" s="537"/>
      <c r="BA60" s="537"/>
      <c r="BB60" s="537"/>
      <c r="BC60" s="537"/>
      <c r="BD60" s="537"/>
      <c r="BE60" s="537"/>
      <c r="BF60" s="652"/>
      <c r="BG60" s="537"/>
      <c r="BH60" s="537"/>
      <c r="BI60" s="537"/>
      <c r="BJ60" s="537"/>
    </row>
    <row r="61" spans="1:74" s="440" customFormat="1" ht="12" customHeight="1" x14ac:dyDescent="0.2">
      <c r="A61" s="436"/>
      <c r="B61" s="784" t="s">
        <v>1184</v>
      </c>
      <c r="C61" s="764"/>
      <c r="D61" s="764"/>
      <c r="E61" s="764"/>
      <c r="F61" s="764"/>
      <c r="G61" s="764"/>
      <c r="H61" s="764"/>
      <c r="I61" s="764"/>
      <c r="J61" s="764"/>
      <c r="K61" s="764"/>
      <c r="L61" s="764"/>
      <c r="M61" s="764"/>
      <c r="N61" s="764"/>
      <c r="O61" s="764"/>
      <c r="P61" s="764"/>
      <c r="Q61" s="764"/>
      <c r="AY61" s="537"/>
      <c r="AZ61" s="537"/>
      <c r="BA61" s="537"/>
      <c r="BB61" s="537"/>
      <c r="BC61" s="537"/>
      <c r="BD61" s="537"/>
      <c r="BE61" s="537"/>
      <c r="BF61" s="652"/>
      <c r="BG61" s="537"/>
      <c r="BH61" s="537"/>
      <c r="BI61" s="537"/>
      <c r="BJ61" s="537"/>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16">
    <mergeCell ref="A1:A2"/>
    <mergeCell ref="AM3:AX3"/>
    <mergeCell ref="AY3:BJ3"/>
    <mergeCell ref="BK3:BV3"/>
    <mergeCell ref="B1:AL1"/>
    <mergeCell ref="C3:N3"/>
    <mergeCell ref="O3:Z3"/>
    <mergeCell ref="AA3:AL3"/>
    <mergeCell ref="B59:Q59"/>
    <mergeCell ref="B60:Q60"/>
    <mergeCell ref="B61:Q61"/>
    <mergeCell ref="B54:Q54"/>
    <mergeCell ref="B56:Q56"/>
    <mergeCell ref="B57:Q57"/>
    <mergeCell ref="B58:Q58"/>
    <mergeCell ref="B55:Q55"/>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30"/>
  <sheetViews>
    <sheetView workbookViewId="0">
      <pane xSplit="2" ySplit="4" topLeftCell="AW5" activePane="bottomRight" state="frozen"/>
      <selection activeCell="BC15" sqref="BC15"/>
      <selection pane="topRight" activeCell="BC15" sqref="BC15"/>
      <selection pane="bottomLeft" activeCell="BC15" sqref="BC15"/>
      <selection pane="bottomRight" activeCell="BG20" sqref="BG20"/>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0" t="s">
        <v>1021</v>
      </c>
      <c r="B1" s="794" t="s">
        <v>908</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row>
    <row r="2" spans="1:74"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53"/>
      <c r="AZ5" s="753"/>
      <c r="BA5" s="252"/>
      <c r="BB5" s="753"/>
      <c r="BC5" s="753"/>
      <c r="BD5" s="753"/>
      <c r="BE5" s="252"/>
      <c r="BF5" s="252"/>
      <c r="BG5" s="252"/>
      <c r="BH5" s="753"/>
      <c r="BI5" s="753"/>
      <c r="BJ5" s="753"/>
      <c r="BK5" s="409"/>
      <c r="BL5" s="409"/>
      <c r="BM5" s="409"/>
      <c r="BN5" s="409"/>
      <c r="BO5" s="409"/>
      <c r="BP5" s="409"/>
      <c r="BQ5" s="409"/>
      <c r="BR5" s="409"/>
      <c r="BS5" s="409"/>
      <c r="BT5" s="409"/>
      <c r="BU5" s="409"/>
      <c r="BV5" s="409"/>
    </row>
    <row r="6" spans="1:74" ht="11.1" customHeight="1" x14ac:dyDescent="0.2">
      <c r="A6" s="162" t="s">
        <v>1288</v>
      </c>
      <c r="B6" s="173" t="s">
        <v>337</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252">
        <v>1.05</v>
      </c>
      <c r="BB6" s="252">
        <v>1.05</v>
      </c>
      <c r="BC6" s="252">
        <v>1.05</v>
      </c>
      <c r="BD6" s="252">
        <v>1.03</v>
      </c>
      <c r="BE6" s="252">
        <v>1.05</v>
      </c>
      <c r="BF6" s="252">
        <v>1.05</v>
      </c>
      <c r="BG6" s="252">
        <v>1.05</v>
      </c>
      <c r="BH6" s="753" t="s">
        <v>1311</v>
      </c>
      <c r="BI6" s="753"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 customHeight="1" x14ac:dyDescent="0.2">
      <c r="A7" s="162" t="s">
        <v>356</v>
      </c>
      <c r="B7" s="173" t="s">
        <v>346</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v>
      </c>
      <c r="AP7" s="252">
        <v>1.77</v>
      </c>
      <c r="AQ7" s="252">
        <v>1.75</v>
      </c>
      <c r="AR7" s="252">
        <v>1.8</v>
      </c>
      <c r="AS7" s="252">
        <v>1.83</v>
      </c>
      <c r="AT7" s="252">
        <v>1.85</v>
      </c>
      <c r="AU7" s="252">
        <v>1.78</v>
      </c>
      <c r="AV7" s="252">
        <v>1.75</v>
      </c>
      <c r="AW7" s="252">
        <v>1.8</v>
      </c>
      <c r="AX7" s="252">
        <v>1.8</v>
      </c>
      <c r="AY7" s="252">
        <v>1.78</v>
      </c>
      <c r="AZ7" s="252">
        <v>1.7749999999999999</v>
      </c>
      <c r="BA7" s="252">
        <v>1.78</v>
      </c>
      <c r="BB7" s="252">
        <v>1.7749999999999999</v>
      </c>
      <c r="BC7" s="252">
        <v>1.8</v>
      </c>
      <c r="BD7" s="252">
        <v>1.8049999999999999</v>
      </c>
      <c r="BE7" s="252">
        <v>1.8109999999999999</v>
      </c>
      <c r="BF7" s="252">
        <v>1.8149999999999999</v>
      </c>
      <c r="BG7" s="252">
        <v>1.77</v>
      </c>
      <c r="BH7" s="753" t="s">
        <v>1311</v>
      </c>
      <c r="BI7" s="753"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 customHeight="1" x14ac:dyDescent="0.2">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0.53779999999999994</v>
      </c>
      <c r="AT8" s="252">
        <v>0.53710000000000002</v>
      </c>
      <c r="AU8" s="252">
        <v>0.56246890000000005</v>
      </c>
      <c r="AV8" s="252">
        <v>0.5689012</v>
      </c>
      <c r="AW8" s="252">
        <v>0.57461879999999999</v>
      </c>
      <c r="AX8" s="252">
        <v>0.57288309999999998</v>
      </c>
      <c r="AY8" s="252">
        <v>0.53300000000000003</v>
      </c>
      <c r="AZ8" s="252">
        <v>0.53800000000000003</v>
      </c>
      <c r="BA8" s="252">
        <v>0.55000000000000004</v>
      </c>
      <c r="BB8" s="252">
        <v>0.55500000000000005</v>
      </c>
      <c r="BC8" s="252">
        <v>0.55600000000000005</v>
      </c>
      <c r="BD8" s="252">
        <v>0.55000000000000004</v>
      </c>
      <c r="BE8" s="252">
        <v>0.54500000000000004</v>
      </c>
      <c r="BF8" s="252">
        <v>0.54999039999999999</v>
      </c>
      <c r="BG8" s="252">
        <v>0.55700000000000005</v>
      </c>
      <c r="BH8" s="753" t="s">
        <v>1311</v>
      </c>
      <c r="BI8" s="753"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 customHeight="1" x14ac:dyDescent="0.2">
      <c r="A9" s="162" t="s">
        <v>1304</v>
      </c>
      <c r="B9" s="173" t="s">
        <v>1305</v>
      </c>
      <c r="C9" s="252">
        <v>0.23</v>
      </c>
      <c r="D9" s="252">
        <v>0.23</v>
      </c>
      <c r="E9" s="252">
        <v>0.23</v>
      </c>
      <c r="F9" s="252">
        <v>0.23</v>
      </c>
      <c r="G9" s="252">
        <v>0.23</v>
      </c>
      <c r="H9" s="252">
        <v>0.23</v>
      </c>
      <c r="I9" s="252">
        <v>0.23</v>
      </c>
      <c r="J9" s="252">
        <v>0.23</v>
      </c>
      <c r="K9" s="252">
        <v>0.23</v>
      </c>
      <c r="L9" s="252">
        <v>0.23</v>
      </c>
      <c r="M9" s="252">
        <v>0.23</v>
      </c>
      <c r="N9" s="252">
        <v>0.23</v>
      </c>
      <c r="O9" s="252">
        <v>0.22</v>
      </c>
      <c r="P9" s="252">
        <v>0.22</v>
      </c>
      <c r="Q9" s="252">
        <v>0.22</v>
      </c>
      <c r="R9" s="252">
        <v>0.22</v>
      </c>
      <c r="S9" s="252">
        <v>0.22</v>
      </c>
      <c r="T9" s="252">
        <v>0.22</v>
      </c>
      <c r="U9" s="252">
        <v>0.22</v>
      </c>
      <c r="V9" s="252">
        <v>0.22</v>
      </c>
      <c r="W9" s="252">
        <v>0.22</v>
      </c>
      <c r="X9" s="252">
        <v>0.22</v>
      </c>
      <c r="Y9" s="252">
        <v>0.22</v>
      </c>
      <c r="Z9" s="252">
        <v>0.22</v>
      </c>
      <c r="AA9" s="252">
        <v>0.22</v>
      </c>
      <c r="AB9" s="252">
        <v>0.22</v>
      </c>
      <c r="AC9" s="252">
        <v>0.22</v>
      </c>
      <c r="AD9" s="252">
        <v>0.22</v>
      </c>
      <c r="AE9" s="252">
        <v>0.22</v>
      </c>
      <c r="AF9" s="252">
        <v>0.22</v>
      </c>
      <c r="AG9" s="252">
        <v>0.22</v>
      </c>
      <c r="AH9" s="252">
        <v>0.22</v>
      </c>
      <c r="AI9" s="252">
        <v>0.22</v>
      </c>
      <c r="AJ9" s="252">
        <v>0.22</v>
      </c>
      <c r="AK9" s="252">
        <v>0.22</v>
      </c>
      <c r="AL9" s="252">
        <v>0.22</v>
      </c>
      <c r="AM9" s="252">
        <v>0.215</v>
      </c>
      <c r="AN9" s="252">
        <v>0.215</v>
      </c>
      <c r="AO9" s="252">
        <v>0.215</v>
      </c>
      <c r="AP9" s="252">
        <v>0.20499999999999999</v>
      </c>
      <c r="AQ9" s="252">
        <v>0.20499999999999999</v>
      </c>
      <c r="AR9" s="252">
        <v>0.215</v>
      </c>
      <c r="AS9" s="252">
        <v>0.215</v>
      </c>
      <c r="AT9" s="252">
        <v>0.215</v>
      </c>
      <c r="AU9" s="252">
        <v>0.215</v>
      </c>
      <c r="AV9" s="252">
        <v>0.215</v>
      </c>
      <c r="AW9" s="252">
        <v>0.215</v>
      </c>
      <c r="AX9" s="252">
        <v>0.215</v>
      </c>
      <c r="AY9" s="252">
        <v>0.21</v>
      </c>
      <c r="AZ9" s="252">
        <v>0.21</v>
      </c>
      <c r="BA9" s="252">
        <v>0.21</v>
      </c>
      <c r="BB9" s="252">
        <v>0.21</v>
      </c>
      <c r="BC9" s="252">
        <v>0.21</v>
      </c>
      <c r="BD9" s="252">
        <v>0.21</v>
      </c>
      <c r="BE9" s="252">
        <v>0.21</v>
      </c>
      <c r="BF9" s="252">
        <v>0.21</v>
      </c>
      <c r="BG9" s="252">
        <v>0.21</v>
      </c>
      <c r="BH9" s="753" t="s">
        <v>1311</v>
      </c>
      <c r="BI9" s="753"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 customHeight="1" x14ac:dyDescent="0.2">
      <c r="A10" s="162" t="s">
        <v>1285</v>
      </c>
      <c r="B10" s="173" t="s">
        <v>1286</v>
      </c>
      <c r="C10" s="252">
        <v>0.78157100000000002</v>
      </c>
      <c r="D10" s="252">
        <v>0.77792700000000004</v>
      </c>
      <c r="E10" s="252">
        <v>0.77856400000000003</v>
      </c>
      <c r="F10" s="252">
        <v>0.77143300000000004</v>
      </c>
      <c r="G10" s="252">
        <v>0.77662699999999996</v>
      </c>
      <c r="H10" s="252">
        <v>0.76571</v>
      </c>
      <c r="I10" s="252">
        <v>0.76044299999999998</v>
      </c>
      <c r="J10" s="252">
        <v>0.76266599999999996</v>
      </c>
      <c r="K10" s="252">
        <v>0.75545600000000002</v>
      </c>
      <c r="L10" s="252">
        <v>0.74801200000000001</v>
      </c>
      <c r="M10" s="252">
        <v>0.74044200000000004</v>
      </c>
      <c r="N10" s="252">
        <v>0.74246100000000004</v>
      </c>
      <c r="O10" s="252">
        <v>0.8</v>
      </c>
      <c r="P10" s="252">
        <v>0.73</v>
      </c>
      <c r="Q10" s="252">
        <v>0.73399999999999999</v>
      </c>
      <c r="R10" s="252">
        <v>0.73599999999999999</v>
      </c>
      <c r="S10" s="252">
        <v>0.74</v>
      </c>
      <c r="T10" s="252">
        <v>0.73</v>
      </c>
      <c r="U10" s="252">
        <v>0.72</v>
      </c>
      <c r="V10" s="252">
        <v>0.71499999999999997</v>
      </c>
      <c r="W10" s="252">
        <v>0.71</v>
      </c>
      <c r="X10" s="252">
        <v>0.71</v>
      </c>
      <c r="Y10" s="252">
        <v>0.70399999999999996</v>
      </c>
      <c r="Z10" s="252">
        <v>0.7</v>
      </c>
      <c r="AA10" s="252">
        <v>0.69599999999999995</v>
      </c>
      <c r="AB10" s="252">
        <v>0.69599999999999995</v>
      </c>
      <c r="AC10" s="252">
        <v>0.69399999999999995</v>
      </c>
      <c r="AD10" s="252">
        <v>0.70499999999999996</v>
      </c>
      <c r="AE10" s="252">
        <v>0.70199999999999996</v>
      </c>
      <c r="AF10" s="252">
        <v>0.68899999999999995</v>
      </c>
      <c r="AG10" s="252">
        <v>0.69399999999999995</v>
      </c>
      <c r="AH10" s="252">
        <v>0.68500000000000005</v>
      </c>
      <c r="AI10" s="252">
        <v>0.68400000000000005</v>
      </c>
      <c r="AJ10" s="252">
        <v>0.67200000000000004</v>
      </c>
      <c r="AK10" s="252">
        <v>0.68400000000000005</v>
      </c>
      <c r="AL10" s="252">
        <v>0.67700000000000005</v>
      </c>
      <c r="AM10" s="252">
        <v>0.66800000000000004</v>
      </c>
      <c r="AN10" s="252">
        <v>0.66500000000000004</v>
      </c>
      <c r="AO10" s="252">
        <v>0.66500000000000004</v>
      </c>
      <c r="AP10" s="252">
        <v>0.68300000000000005</v>
      </c>
      <c r="AQ10" s="252">
        <v>0.68799999999999994</v>
      </c>
      <c r="AR10" s="252">
        <v>0.69499999999999995</v>
      </c>
      <c r="AS10" s="252">
        <v>0.69299999999999995</v>
      </c>
      <c r="AT10" s="252">
        <v>0.67800000000000005</v>
      </c>
      <c r="AU10" s="252">
        <v>0.69399999999999995</v>
      </c>
      <c r="AV10" s="252">
        <v>0.69399999999999995</v>
      </c>
      <c r="AW10" s="252">
        <v>0.68799999999999994</v>
      </c>
      <c r="AX10" s="252">
        <v>0.69099999999999995</v>
      </c>
      <c r="AY10" s="252">
        <v>0.71499999999999997</v>
      </c>
      <c r="AZ10" s="252">
        <v>0.73499999999999999</v>
      </c>
      <c r="BA10" s="252">
        <v>0.745</v>
      </c>
      <c r="BB10" s="252">
        <v>0.74299999999999999</v>
      </c>
      <c r="BC10" s="252">
        <v>0.74</v>
      </c>
      <c r="BD10" s="252">
        <v>0.75947500000000001</v>
      </c>
      <c r="BE10" s="252">
        <v>0.75429999999999997</v>
      </c>
      <c r="BF10" s="252">
        <v>0.74912500000000004</v>
      </c>
      <c r="BG10" s="252">
        <v>0.74395</v>
      </c>
      <c r="BH10" s="753" t="s">
        <v>1311</v>
      </c>
      <c r="BI10" s="753"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 customHeight="1" x14ac:dyDescent="0.2">
      <c r="A11" s="162" t="s">
        <v>1287</v>
      </c>
      <c r="B11" s="173" t="s">
        <v>338</v>
      </c>
      <c r="C11" s="252">
        <v>3.45</v>
      </c>
      <c r="D11" s="252">
        <v>3.4</v>
      </c>
      <c r="E11" s="252">
        <v>3.35</v>
      </c>
      <c r="F11" s="252">
        <v>3.2</v>
      </c>
      <c r="G11" s="252">
        <v>3.125</v>
      </c>
      <c r="H11" s="252">
        <v>2.95</v>
      </c>
      <c r="I11" s="252">
        <v>2.8</v>
      </c>
      <c r="J11" s="252">
        <v>2.75</v>
      </c>
      <c r="K11" s="252">
        <v>2.75</v>
      </c>
      <c r="L11" s="252">
        <v>2.7</v>
      </c>
      <c r="M11" s="252">
        <v>2.7</v>
      </c>
      <c r="N11" s="252">
        <v>2.68</v>
      </c>
      <c r="O11" s="252">
        <v>2.68</v>
      </c>
      <c r="P11" s="252">
        <v>2.68</v>
      </c>
      <c r="Q11" s="252">
        <v>2.68</v>
      </c>
      <c r="R11" s="252">
        <v>2.68</v>
      </c>
      <c r="S11" s="252">
        <v>2.68</v>
      </c>
      <c r="T11" s="252">
        <v>2.68</v>
      </c>
      <c r="U11" s="252">
        <v>2.68</v>
      </c>
      <c r="V11" s="252">
        <v>2.68</v>
      </c>
      <c r="W11" s="252">
        <v>2.68</v>
      </c>
      <c r="X11" s="252">
        <v>2.68</v>
      </c>
      <c r="Y11" s="252">
        <v>2.68</v>
      </c>
      <c r="Z11" s="252">
        <v>2.7</v>
      </c>
      <c r="AA11" s="252">
        <v>2.8</v>
      </c>
      <c r="AB11" s="252">
        <v>2.8</v>
      </c>
      <c r="AC11" s="252">
        <v>2.8</v>
      </c>
      <c r="AD11" s="252">
        <v>2.8</v>
      </c>
      <c r="AE11" s="252">
        <v>2.8</v>
      </c>
      <c r="AF11" s="252">
        <v>2.8</v>
      </c>
      <c r="AG11" s="252">
        <v>2.8</v>
      </c>
      <c r="AH11" s="252">
        <v>2.8</v>
      </c>
      <c r="AI11" s="252">
        <v>2.8</v>
      </c>
      <c r="AJ11" s="252">
        <v>2.8</v>
      </c>
      <c r="AK11" s="252">
        <v>2.8</v>
      </c>
      <c r="AL11" s="252">
        <v>2.8</v>
      </c>
      <c r="AM11" s="252">
        <v>2.8</v>
      </c>
      <c r="AN11" s="252">
        <v>2.8</v>
      </c>
      <c r="AO11" s="252">
        <v>2.8</v>
      </c>
      <c r="AP11" s="252">
        <v>2.8</v>
      </c>
      <c r="AQ11" s="252">
        <v>2.8</v>
      </c>
      <c r="AR11" s="252">
        <v>2.8</v>
      </c>
      <c r="AS11" s="252">
        <v>2.8</v>
      </c>
      <c r="AT11" s="252">
        <v>2.8</v>
      </c>
      <c r="AU11" s="252">
        <v>2.8</v>
      </c>
      <c r="AV11" s="252">
        <v>2.8</v>
      </c>
      <c r="AW11" s="252">
        <v>2.8</v>
      </c>
      <c r="AX11" s="252">
        <v>2.8</v>
      </c>
      <c r="AY11" s="252">
        <v>2.85</v>
      </c>
      <c r="AZ11" s="252">
        <v>3.05</v>
      </c>
      <c r="BA11" s="252">
        <v>3.2</v>
      </c>
      <c r="BB11" s="252">
        <v>3.5</v>
      </c>
      <c r="BC11" s="252">
        <v>3.6</v>
      </c>
      <c r="BD11" s="252">
        <v>3.62</v>
      </c>
      <c r="BE11" s="252">
        <v>3.63</v>
      </c>
      <c r="BF11" s="252">
        <v>3.65</v>
      </c>
      <c r="BG11" s="252">
        <v>3.65</v>
      </c>
      <c r="BH11" s="753" t="s">
        <v>1311</v>
      </c>
      <c r="BI11" s="753"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 customHeight="1" x14ac:dyDescent="0.2">
      <c r="A12" s="162" t="s">
        <v>357</v>
      </c>
      <c r="B12" s="173" t="s">
        <v>347</v>
      </c>
      <c r="C12" s="252">
        <v>2.65</v>
      </c>
      <c r="D12" s="252">
        <v>2.5499999999999998</v>
      </c>
      <c r="E12" s="252">
        <v>2.7</v>
      </c>
      <c r="F12" s="252">
        <v>2.94</v>
      </c>
      <c r="G12" s="252">
        <v>2.9</v>
      </c>
      <c r="H12" s="252">
        <v>2.95</v>
      </c>
      <c r="I12" s="252">
        <v>3.05</v>
      </c>
      <c r="J12" s="252">
        <v>3.15</v>
      </c>
      <c r="K12" s="252">
        <v>3.25</v>
      </c>
      <c r="L12" s="252">
        <v>3.05</v>
      </c>
      <c r="M12" s="252">
        <v>3.2</v>
      </c>
      <c r="N12" s="252">
        <v>3.1</v>
      </c>
      <c r="O12" s="252">
        <v>3.05</v>
      </c>
      <c r="P12" s="252">
        <v>3.05</v>
      </c>
      <c r="Q12" s="252">
        <v>3.05</v>
      </c>
      <c r="R12" s="252">
        <v>3.15</v>
      </c>
      <c r="S12" s="252">
        <v>3.05</v>
      </c>
      <c r="T12" s="252">
        <v>3.0750000000000002</v>
      </c>
      <c r="U12" s="252">
        <v>3.0750000000000002</v>
      </c>
      <c r="V12" s="252">
        <v>3.25</v>
      </c>
      <c r="W12" s="252">
        <v>2.8</v>
      </c>
      <c r="X12" s="252">
        <v>2.95</v>
      </c>
      <c r="Y12" s="252">
        <v>2.95</v>
      </c>
      <c r="Z12" s="252">
        <v>2.9</v>
      </c>
      <c r="AA12" s="252">
        <v>3.1</v>
      </c>
      <c r="AB12" s="252">
        <v>3.4</v>
      </c>
      <c r="AC12" s="252">
        <v>3.3</v>
      </c>
      <c r="AD12" s="252">
        <v>3.2749999999999999</v>
      </c>
      <c r="AE12" s="252">
        <v>3.3</v>
      </c>
      <c r="AF12" s="252">
        <v>3.3</v>
      </c>
      <c r="AG12" s="252">
        <v>3.17</v>
      </c>
      <c r="AH12" s="252">
        <v>3.2</v>
      </c>
      <c r="AI12" s="252">
        <v>3.49</v>
      </c>
      <c r="AJ12" s="252">
        <v>3.44</v>
      </c>
      <c r="AK12" s="252">
        <v>3.4</v>
      </c>
      <c r="AL12" s="252">
        <v>3.75</v>
      </c>
      <c r="AM12" s="252">
        <v>3.45</v>
      </c>
      <c r="AN12" s="252">
        <v>3.3</v>
      </c>
      <c r="AO12" s="252">
        <v>3.7</v>
      </c>
      <c r="AP12" s="252">
        <v>3.75</v>
      </c>
      <c r="AQ12" s="252">
        <v>3.9</v>
      </c>
      <c r="AR12" s="252">
        <v>4.25</v>
      </c>
      <c r="AS12" s="252">
        <v>4.3</v>
      </c>
      <c r="AT12" s="252">
        <v>4.2</v>
      </c>
      <c r="AU12" s="252">
        <v>4.4000000000000004</v>
      </c>
      <c r="AV12" s="252">
        <v>4.25</v>
      </c>
      <c r="AW12" s="252">
        <v>4.4000000000000004</v>
      </c>
      <c r="AX12" s="252">
        <v>4.4000000000000004</v>
      </c>
      <c r="AY12" s="252">
        <v>4.45</v>
      </c>
      <c r="AZ12" s="252">
        <v>4.2</v>
      </c>
      <c r="BA12" s="252">
        <v>4.2</v>
      </c>
      <c r="BB12" s="252">
        <v>4.45</v>
      </c>
      <c r="BC12" s="252">
        <v>4.3</v>
      </c>
      <c r="BD12" s="252">
        <v>4.38</v>
      </c>
      <c r="BE12" s="252">
        <v>4.4000000000000004</v>
      </c>
      <c r="BF12" s="252">
        <v>4.43</v>
      </c>
      <c r="BG12" s="252">
        <v>4.43</v>
      </c>
      <c r="BH12" s="753" t="s">
        <v>1311</v>
      </c>
      <c r="BI12" s="753"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 customHeight="1" x14ac:dyDescent="0.2">
      <c r="A13" s="162" t="s">
        <v>349</v>
      </c>
      <c r="B13" s="173" t="s">
        <v>339</v>
      </c>
      <c r="C13" s="252">
        <v>2.6</v>
      </c>
      <c r="D13" s="252">
        <v>2.6</v>
      </c>
      <c r="E13" s="252">
        <v>2.59</v>
      </c>
      <c r="F13" s="252">
        <v>2.59</v>
      </c>
      <c r="G13" s="252">
        <v>2.59</v>
      </c>
      <c r="H13" s="252">
        <v>2.58</v>
      </c>
      <c r="I13" s="252">
        <v>2.5750000000000002</v>
      </c>
      <c r="J13" s="252">
        <v>2.5750000000000002</v>
      </c>
      <c r="K13" s="252">
        <v>2.56</v>
      </c>
      <c r="L13" s="252">
        <v>2.56</v>
      </c>
      <c r="M13" s="252">
        <v>2.6</v>
      </c>
      <c r="N13" s="252">
        <v>2.6</v>
      </c>
      <c r="O13" s="252">
        <v>2.6</v>
      </c>
      <c r="P13" s="252">
        <v>2.6</v>
      </c>
      <c r="Q13" s="252">
        <v>2.6</v>
      </c>
      <c r="R13" s="252">
        <v>2.6</v>
      </c>
      <c r="S13" s="252">
        <v>2.6</v>
      </c>
      <c r="T13" s="252">
        <v>2.6</v>
      </c>
      <c r="U13" s="252">
        <v>2.6</v>
      </c>
      <c r="V13" s="252">
        <v>2.6</v>
      </c>
      <c r="W13" s="252">
        <v>2.6</v>
      </c>
      <c r="X13" s="252">
        <v>2.6</v>
      </c>
      <c r="Y13" s="252">
        <v>2.6</v>
      </c>
      <c r="Z13" s="252">
        <v>2.6</v>
      </c>
      <c r="AA13" s="252">
        <v>2.6</v>
      </c>
      <c r="AB13" s="252">
        <v>2.6</v>
      </c>
      <c r="AC13" s="252">
        <v>2.6</v>
      </c>
      <c r="AD13" s="252">
        <v>2.6</v>
      </c>
      <c r="AE13" s="252">
        <v>2.6</v>
      </c>
      <c r="AF13" s="252">
        <v>2.6</v>
      </c>
      <c r="AG13" s="252">
        <v>2.6</v>
      </c>
      <c r="AH13" s="252">
        <v>2.6</v>
      </c>
      <c r="AI13" s="252">
        <v>2.6</v>
      </c>
      <c r="AJ13" s="252">
        <v>2.5249999999999999</v>
      </c>
      <c r="AK13" s="252">
        <v>2.4500000000000002</v>
      </c>
      <c r="AL13" s="252">
        <v>2.4500000000000002</v>
      </c>
      <c r="AM13" s="252">
        <v>2.5</v>
      </c>
      <c r="AN13" s="252">
        <v>2.6</v>
      </c>
      <c r="AO13" s="252">
        <v>2.6</v>
      </c>
      <c r="AP13" s="252">
        <v>2.6</v>
      </c>
      <c r="AQ13" s="252">
        <v>2.5</v>
      </c>
      <c r="AR13" s="252">
        <v>2.5</v>
      </c>
      <c r="AS13" s="252">
        <v>2.5</v>
      </c>
      <c r="AT13" s="252">
        <v>2.5</v>
      </c>
      <c r="AU13" s="252">
        <v>2.5</v>
      </c>
      <c r="AV13" s="252">
        <v>2.5</v>
      </c>
      <c r="AW13" s="252">
        <v>2.4500000000000002</v>
      </c>
      <c r="AX13" s="252">
        <v>2.4</v>
      </c>
      <c r="AY13" s="252">
        <v>2.4500000000000002</v>
      </c>
      <c r="AZ13" s="252">
        <v>2.5</v>
      </c>
      <c r="BA13" s="252">
        <v>2.5</v>
      </c>
      <c r="BB13" s="252">
        <v>2.27</v>
      </c>
      <c r="BC13" s="252">
        <v>2.5</v>
      </c>
      <c r="BD13" s="252">
        <v>2.52</v>
      </c>
      <c r="BE13" s="252">
        <v>2.52</v>
      </c>
      <c r="BF13" s="252">
        <v>2.52</v>
      </c>
      <c r="BG13" s="252">
        <v>2.5299999999999998</v>
      </c>
      <c r="BH13" s="753" t="s">
        <v>1311</v>
      </c>
      <c r="BI13" s="753"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 customHeight="1" x14ac:dyDescent="0.2">
      <c r="A14" s="162" t="s">
        <v>350</v>
      </c>
      <c r="B14" s="173" t="s">
        <v>340</v>
      </c>
      <c r="C14" s="252">
        <v>1</v>
      </c>
      <c r="D14" s="252">
        <v>1.2</v>
      </c>
      <c r="E14" s="252">
        <v>1.35</v>
      </c>
      <c r="F14" s="252">
        <v>1.4</v>
      </c>
      <c r="G14" s="252">
        <v>1.4</v>
      </c>
      <c r="H14" s="252">
        <v>1.4</v>
      </c>
      <c r="I14" s="252">
        <v>1.4</v>
      </c>
      <c r="J14" s="252">
        <v>1.45</v>
      </c>
      <c r="K14" s="252">
        <v>1.5</v>
      </c>
      <c r="L14" s="252">
        <v>1.5</v>
      </c>
      <c r="M14" s="252">
        <v>1.45</v>
      </c>
      <c r="N14" s="252">
        <v>1.35</v>
      </c>
      <c r="O14" s="252">
        <v>1.35</v>
      </c>
      <c r="P14" s="252">
        <v>1.4</v>
      </c>
      <c r="Q14" s="252">
        <v>1.35</v>
      </c>
      <c r="R14" s="252">
        <v>1.45</v>
      </c>
      <c r="S14" s="252">
        <v>1.42</v>
      </c>
      <c r="T14" s="252">
        <v>1.1299999999999999</v>
      </c>
      <c r="U14" s="252">
        <v>1</v>
      </c>
      <c r="V14" s="252">
        <v>0.59</v>
      </c>
      <c r="W14" s="252">
        <v>0.36</v>
      </c>
      <c r="X14" s="252">
        <v>0.55000000000000004</v>
      </c>
      <c r="Y14" s="252">
        <v>0.22</v>
      </c>
      <c r="Z14" s="252">
        <v>0.23</v>
      </c>
      <c r="AA14" s="252">
        <v>0.51</v>
      </c>
      <c r="AB14" s="252">
        <v>0.38</v>
      </c>
      <c r="AC14" s="252">
        <v>0.25</v>
      </c>
      <c r="AD14" s="252">
        <v>0.21</v>
      </c>
      <c r="AE14" s="252">
        <v>0.23</v>
      </c>
      <c r="AF14" s="252">
        <v>0.23499999999999999</v>
      </c>
      <c r="AG14" s="252">
        <v>0.435</v>
      </c>
      <c r="AH14" s="252">
        <v>0.53</v>
      </c>
      <c r="AI14" s="252">
        <v>0.78500000000000003</v>
      </c>
      <c r="AJ14" s="252">
        <v>0.95</v>
      </c>
      <c r="AK14" s="252">
        <v>0.61499999999999999</v>
      </c>
      <c r="AL14" s="252">
        <v>0.51</v>
      </c>
      <c r="AM14" s="252">
        <v>0.37</v>
      </c>
      <c r="AN14" s="252">
        <v>0.36</v>
      </c>
      <c r="AO14" s="252">
        <v>0.47499999999999998</v>
      </c>
      <c r="AP14" s="252">
        <v>0.505</v>
      </c>
      <c r="AQ14" s="252">
        <v>0.43</v>
      </c>
      <c r="AR14" s="252">
        <v>0.41</v>
      </c>
      <c r="AS14" s="252">
        <v>0.4</v>
      </c>
      <c r="AT14" s="252">
        <v>0.36</v>
      </c>
      <c r="AU14" s="252">
        <v>0.375</v>
      </c>
      <c r="AV14" s="252">
        <v>0.41499999999999998</v>
      </c>
      <c r="AW14" s="252">
        <v>0.375</v>
      </c>
      <c r="AX14" s="252">
        <v>0.37</v>
      </c>
      <c r="AY14" s="252">
        <v>0.37</v>
      </c>
      <c r="AZ14" s="252">
        <v>0.36</v>
      </c>
      <c r="BA14" s="252">
        <v>0.32</v>
      </c>
      <c r="BB14" s="252">
        <v>0.33</v>
      </c>
      <c r="BC14" s="252">
        <v>0.28499999999999998</v>
      </c>
      <c r="BD14" s="252">
        <v>0.33</v>
      </c>
      <c r="BE14" s="252">
        <v>0.31</v>
      </c>
      <c r="BF14" s="252">
        <v>0.25</v>
      </c>
      <c r="BG14" s="252">
        <v>0.31</v>
      </c>
      <c r="BH14" s="753" t="s">
        <v>1311</v>
      </c>
      <c r="BI14" s="753"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 customHeight="1" x14ac:dyDescent="0.2">
      <c r="A15" s="162" t="s">
        <v>351</v>
      </c>
      <c r="B15" s="173" t="s">
        <v>341</v>
      </c>
      <c r="C15" s="252">
        <v>2.1</v>
      </c>
      <c r="D15" s="252">
        <v>2.15</v>
      </c>
      <c r="E15" s="252">
        <v>2.1</v>
      </c>
      <c r="F15" s="252">
        <v>2.2000000000000002</v>
      </c>
      <c r="G15" s="252">
        <v>2.15</v>
      </c>
      <c r="H15" s="252">
        <v>2.15</v>
      </c>
      <c r="I15" s="252">
        <v>2.15</v>
      </c>
      <c r="J15" s="252">
        <v>2.2000000000000002</v>
      </c>
      <c r="K15" s="252">
        <v>2.0499999999999998</v>
      </c>
      <c r="L15" s="252">
        <v>1.95</v>
      </c>
      <c r="M15" s="252">
        <v>1.9</v>
      </c>
      <c r="N15" s="252">
        <v>2.1</v>
      </c>
      <c r="O15" s="252">
        <v>2</v>
      </c>
      <c r="P15" s="252">
        <v>1.9</v>
      </c>
      <c r="Q15" s="252">
        <v>2</v>
      </c>
      <c r="R15" s="252">
        <v>1.98</v>
      </c>
      <c r="S15" s="252">
        <v>2</v>
      </c>
      <c r="T15" s="252">
        <v>1.85</v>
      </c>
      <c r="U15" s="252">
        <v>1.98</v>
      </c>
      <c r="V15" s="252">
        <v>1.95</v>
      </c>
      <c r="W15" s="252">
        <v>2</v>
      </c>
      <c r="X15" s="252">
        <v>1.95</v>
      </c>
      <c r="Y15" s="252">
        <v>1.85</v>
      </c>
      <c r="Z15" s="252">
        <v>1.93</v>
      </c>
      <c r="AA15" s="252">
        <v>2.0499999999999998</v>
      </c>
      <c r="AB15" s="252">
        <v>2</v>
      </c>
      <c r="AC15" s="252">
        <v>1.95</v>
      </c>
      <c r="AD15" s="252">
        <v>2</v>
      </c>
      <c r="AE15" s="252">
        <v>1.9</v>
      </c>
      <c r="AF15" s="252">
        <v>2</v>
      </c>
      <c r="AG15" s="252">
        <v>2.0499999999999998</v>
      </c>
      <c r="AH15" s="252">
        <v>2.1</v>
      </c>
      <c r="AI15" s="252">
        <v>2.0499999999999998</v>
      </c>
      <c r="AJ15" s="252">
        <v>1.9</v>
      </c>
      <c r="AK15" s="252">
        <v>2.02</v>
      </c>
      <c r="AL15" s="252">
        <v>2.02</v>
      </c>
      <c r="AM15" s="252">
        <v>2.0249999999999999</v>
      </c>
      <c r="AN15" s="252">
        <v>2.0249999999999999</v>
      </c>
      <c r="AO15" s="252">
        <v>1.95</v>
      </c>
      <c r="AP15" s="252">
        <v>2</v>
      </c>
      <c r="AQ15" s="252">
        <v>1.7250000000000001</v>
      </c>
      <c r="AR15" s="252">
        <v>1.7749999999999999</v>
      </c>
      <c r="AS15" s="252">
        <v>1.825</v>
      </c>
      <c r="AT15" s="252">
        <v>1.875</v>
      </c>
      <c r="AU15" s="252">
        <v>1.875</v>
      </c>
      <c r="AV15" s="252">
        <v>1.925</v>
      </c>
      <c r="AW15" s="252">
        <v>1.925</v>
      </c>
      <c r="AX15" s="252">
        <v>1.85</v>
      </c>
      <c r="AY15" s="252">
        <v>1.825</v>
      </c>
      <c r="AZ15" s="252">
        <v>1.78</v>
      </c>
      <c r="BA15" s="252">
        <v>1.7</v>
      </c>
      <c r="BB15" s="252">
        <v>1.68</v>
      </c>
      <c r="BC15" s="252">
        <v>1.43</v>
      </c>
      <c r="BD15" s="252">
        <v>1.56</v>
      </c>
      <c r="BE15" s="252">
        <v>1.46</v>
      </c>
      <c r="BF15" s="252">
        <v>1.5</v>
      </c>
      <c r="BG15" s="252">
        <v>1.53</v>
      </c>
      <c r="BH15" s="753" t="s">
        <v>1311</v>
      </c>
      <c r="BI15" s="753"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 customHeight="1" x14ac:dyDescent="0.2">
      <c r="A16" s="162" t="s">
        <v>352</v>
      </c>
      <c r="B16" s="173" t="s">
        <v>342</v>
      </c>
      <c r="C16" s="252">
        <v>0.85</v>
      </c>
      <c r="D16" s="252">
        <v>0.85</v>
      </c>
      <c r="E16" s="252">
        <v>0.75</v>
      </c>
      <c r="F16" s="252">
        <v>0.74</v>
      </c>
      <c r="G16" s="252">
        <v>0.73</v>
      </c>
      <c r="H16" s="252">
        <v>0.73</v>
      </c>
      <c r="I16" s="252">
        <v>0.73</v>
      </c>
      <c r="J16" s="252">
        <v>0.73</v>
      </c>
      <c r="K16" s="252">
        <v>0.73</v>
      </c>
      <c r="L16" s="252">
        <v>0.73</v>
      </c>
      <c r="M16" s="252">
        <v>0.73</v>
      </c>
      <c r="N16" s="252">
        <v>0.73</v>
      </c>
      <c r="O16" s="252">
        <v>0.73</v>
      </c>
      <c r="P16" s="252">
        <v>0.73</v>
      </c>
      <c r="Q16" s="252">
        <v>0.73</v>
      </c>
      <c r="R16" s="252">
        <v>0.73</v>
      </c>
      <c r="S16" s="252">
        <v>0.73</v>
      </c>
      <c r="T16" s="252">
        <v>0.73</v>
      </c>
      <c r="U16" s="252">
        <v>0.73</v>
      </c>
      <c r="V16" s="252">
        <v>0.73</v>
      </c>
      <c r="W16" s="252">
        <v>0.73</v>
      </c>
      <c r="X16" s="252">
        <v>0.73</v>
      </c>
      <c r="Y16" s="252">
        <v>0.73</v>
      </c>
      <c r="Z16" s="252">
        <v>0.73</v>
      </c>
      <c r="AA16" s="252">
        <v>0.74</v>
      </c>
      <c r="AB16" s="252">
        <v>0.74</v>
      </c>
      <c r="AC16" s="252">
        <v>0.74</v>
      </c>
      <c r="AD16" s="252">
        <v>0.73</v>
      </c>
      <c r="AE16" s="252">
        <v>0.73</v>
      </c>
      <c r="AF16" s="252">
        <v>0.73</v>
      </c>
      <c r="AG16" s="252">
        <v>0.73</v>
      </c>
      <c r="AH16" s="252">
        <v>0.73</v>
      </c>
      <c r="AI16" s="252">
        <v>0.69</v>
      </c>
      <c r="AJ16" s="252">
        <v>0.69</v>
      </c>
      <c r="AK16" s="252">
        <v>0.68</v>
      </c>
      <c r="AL16" s="252">
        <v>0.68</v>
      </c>
      <c r="AM16" s="252">
        <v>0.68</v>
      </c>
      <c r="AN16" s="252">
        <v>0.68</v>
      </c>
      <c r="AO16" s="252">
        <v>0.68</v>
      </c>
      <c r="AP16" s="252">
        <v>0.68</v>
      </c>
      <c r="AQ16" s="252">
        <v>0.68</v>
      </c>
      <c r="AR16" s="252">
        <v>0.68</v>
      </c>
      <c r="AS16" s="252">
        <v>0.68</v>
      </c>
      <c r="AT16" s="252">
        <v>0.68</v>
      </c>
      <c r="AU16" s="252">
        <v>0.68</v>
      </c>
      <c r="AV16" s="252">
        <v>0.68</v>
      </c>
      <c r="AW16" s="252">
        <v>0.68</v>
      </c>
      <c r="AX16" s="252">
        <v>0.68</v>
      </c>
      <c r="AY16" s="252">
        <v>0.64</v>
      </c>
      <c r="AZ16" s="252">
        <v>0.66</v>
      </c>
      <c r="BA16" s="252">
        <v>0.68</v>
      </c>
      <c r="BB16" s="252">
        <v>0.68</v>
      </c>
      <c r="BC16" s="252">
        <v>0.68</v>
      </c>
      <c r="BD16" s="252">
        <v>0.68</v>
      </c>
      <c r="BE16" s="252">
        <v>0.68</v>
      </c>
      <c r="BF16" s="252">
        <v>0.68</v>
      </c>
      <c r="BG16" s="252">
        <v>0.68</v>
      </c>
      <c r="BH16" s="753" t="s">
        <v>1311</v>
      </c>
      <c r="BI16" s="753"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 customHeight="1" x14ac:dyDescent="0.2">
      <c r="A17" s="162" t="s">
        <v>353</v>
      </c>
      <c r="B17" s="173" t="s">
        <v>343</v>
      </c>
      <c r="C17" s="252">
        <v>9.8000000000000007</v>
      </c>
      <c r="D17" s="252">
        <v>10</v>
      </c>
      <c r="E17" s="252">
        <v>9.99</v>
      </c>
      <c r="F17" s="252">
        <v>9.89</v>
      </c>
      <c r="G17" s="252">
        <v>9.69</v>
      </c>
      <c r="H17" s="252">
        <v>9.98</v>
      </c>
      <c r="I17" s="252">
        <v>9.9749999999999996</v>
      </c>
      <c r="J17" s="252">
        <v>9.9749999999999996</v>
      </c>
      <c r="K17" s="252">
        <v>9.76</v>
      </c>
      <c r="L17" s="252">
        <v>9.76</v>
      </c>
      <c r="M17" s="252">
        <v>9.5</v>
      </c>
      <c r="N17" s="252">
        <v>9.1999999999999993</v>
      </c>
      <c r="O17" s="252">
        <v>9.1</v>
      </c>
      <c r="P17" s="252">
        <v>9.1</v>
      </c>
      <c r="Q17" s="252">
        <v>9.1</v>
      </c>
      <c r="R17" s="252">
        <v>9.4</v>
      </c>
      <c r="S17" s="252">
        <v>9.6</v>
      </c>
      <c r="T17" s="252">
        <v>9.8000000000000007</v>
      </c>
      <c r="U17" s="252">
        <v>10</v>
      </c>
      <c r="V17" s="252">
        <v>10.199999999999999</v>
      </c>
      <c r="W17" s="252">
        <v>10.1</v>
      </c>
      <c r="X17" s="252">
        <v>9.8000000000000007</v>
      </c>
      <c r="Y17" s="252">
        <v>9.8000000000000007</v>
      </c>
      <c r="Z17" s="252">
        <v>9.8000000000000007</v>
      </c>
      <c r="AA17" s="252">
        <v>9.9</v>
      </c>
      <c r="AB17" s="252">
        <v>9.85</v>
      </c>
      <c r="AC17" s="252">
        <v>9.65</v>
      </c>
      <c r="AD17" s="252">
        <v>9.65</v>
      </c>
      <c r="AE17" s="252">
        <v>9.65</v>
      </c>
      <c r="AF17" s="252">
        <v>9.65</v>
      </c>
      <c r="AG17" s="252">
        <v>9.8000000000000007</v>
      </c>
      <c r="AH17" s="252">
        <v>9.6999999999999993</v>
      </c>
      <c r="AI17" s="252">
        <v>9.6</v>
      </c>
      <c r="AJ17" s="252">
        <v>9.6999999999999993</v>
      </c>
      <c r="AK17" s="252">
        <v>9.6</v>
      </c>
      <c r="AL17" s="252">
        <v>9.6</v>
      </c>
      <c r="AM17" s="252">
        <v>9.6</v>
      </c>
      <c r="AN17" s="252">
        <v>9.6999999999999993</v>
      </c>
      <c r="AO17" s="252">
        <v>9.9</v>
      </c>
      <c r="AP17" s="252">
        <v>9.9</v>
      </c>
      <c r="AQ17" s="252">
        <v>10.1</v>
      </c>
      <c r="AR17" s="252">
        <v>10.199999999999999</v>
      </c>
      <c r="AS17" s="252">
        <v>10.25</v>
      </c>
      <c r="AT17" s="252">
        <v>10.25</v>
      </c>
      <c r="AU17" s="252">
        <v>10.15</v>
      </c>
      <c r="AV17" s="252">
        <v>10.1</v>
      </c>
      <c r="AW17" s="252">
        <v>10</v>
      </c>
      <c r="AX17" s="252">
        <v>9.8949999999999996</v>
      </c>
      <c r="AY17" s="252">
        <v>9.9749999999999996</v>
      </c>
      <c r="AZ17" s="252">
        <v>9.9499999999999993</v>
      </c>
      <c r="BA17" s="252">
        <v>10</v>
      </c>
      <c r="BB17" s="252">
        <v>10.199999999999999</v>
      </c>
      <c r="BC17" s="252">
        <v>10.3</v>
      </c>
      <c r="BD17" s="252">
        <v>10.5</v>
      </c>
      <c r="BE17" s="252">
        <v>10.63</v>
      </c>
      <c r="BF17" s="252">
        <v>10.6</v>
      </c>
      <c r="BG17" s="252">
        <v>10.54</v>
      </c>
      <c r="BH17" s="753" t="s">
        <v>1311</v>
      </c>
      <c r="BI17" s="753"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 customHeight="1" x14ac:dyDescent="0.2">
      <c r="A18" s="162" t="s">
        <v>354</v>
      </c>
      <c r="B18" s="173" t="s">
        <v>344</v>
      </c>
      <c r="C18" s="252">
        <v>2.6</v>
      </c>
      <c r="D18" s="252">
        <v>2.6</v>
      </c>
      <c r="E18" s="252">
        <v>2.7</v>
      </c>
      <c r="F18" s="252">
        <v>2.7</v>
      </c>
      <c r="G18" s="252">
        <v>2.7</v>
      </c>
      <c r="H18" s="252">
        <v>2.7</v>
      </c>
      <c r="I18" s="252">
        <v>2.7</v>
      </c>
      <c r="J18" s="252">
        <v>2.7</v>
      </c>
      <c r="K18" s="252">
        <v>2.7</v>
      </c>
      <c r="L18" s="252">
        <v>2.7</v>
      </c>
      <c r="M18" s="252">
        <v>2.7</v>
      </c>
      <c r="N18" s="252">
        <v>2.7</v>
      </c>
      <c r="O18" s="252">
        <v>2.7</v>
      </c>
      <c r="P18" s="252">
        <v>2.7</v>
      </c>
      <c r="Q18" s="252">
        <v>2.7</v>
      </c>
      <c r="R18" s="252">
        <v>2.7</v>
      </c>
      <c r="S18" s="252">
        <v>2.7</v>
      </c>
      <c r="T18" s="252">
        <v>2.7</v>
      </c>
      <c r="U18" s="252">
        <v>2.7</v>
      </c>
      <c r="V18" s="252">
        <v>2.7</v>
      </c>
      <c r="W18" s="252">
        <v>2.7</v>
      </c>
      <c r="X18" s="252">
        <v>2.7</v>
      </c>
      <c r="Y18" s="252">
        <v>2.7</v>
      </c>
      <c r="Z18" s="252">
        <v>2.7</v>
      </c>
      <c r="AA18" s="252">
        <v>2.7</v>
      </c>
      <c r="AB18" s="252">
        <v>2.7</v>
      </c>
      <c r="AC18" s="252">
        <v>2.7</v>
      </c>
      <c r="AD18" s="252">
        <v>2.7</v>
      </c>
      <c r="AE18" s="252">
        <v>2.7</v>
      </c>
      <c r="AF18" s="252">
        <v>2.7</v>
      </c>
      <c r="AG18" s="252">
        <v>2.7</v>
      </c>
      <c r="AH18" s="252">
        <v>2.7</v>
      </c>
      <c r="AI18" s="252">
        <v>2.7</v>
      </c>
      <c r="AJ18" s="252">
        <v>2.7</v>
      </c>
      <c r="AK18" s="252">
        <v>2.7</v>
      </c>
      <c r="AL18" s="252">
        <v>2.7</v>
      </c>
      <c r="AM18" s="252">
        <v>2.7</v>
      </c>
      <c r="AN18" s="252">
        <v>2.7</v>
      </c>
      <c r="AO18" s="252">
        <v>2.7</v>
      </c>
      <c r="AP18" s="252">
        <v>2.7</v>
      </c>
      <c r="AQ18" s="252">
        <v>2.7</v>
      </c>
      <c r="AR18" s="252">
        <v>2.7</v>
      </c>
      <c r="AS18" s="252">
        <v>2.7</v>
      </c>
      <c r="AT18" s="252">
        <v>2.7</v>
      </c>
      <c r="AU18" s="252">
        <v>2.7</v>
      </c>
      <c r="AV18" s="252">
        <v>2.7</v>
      </c>
      <c r="AW18" s="252">
        <v>2.7</v>
      </c>
      <c r="AX18" s="252">
        <v>2.7</v>
      </c>
      <c r="AY18" s="252">
        <v>2.7</v>
      </c>
      <c r="AZ18" s="252">
        <v>2.625</v>
      </c>
      <c r="BA18" s="252">
        <v>2.4750000000000001</v>
      </c>
      <c r="BB18" s="252">
        <v>2.4750000000000001</v>
      </c>
      <c r="BC18" s="252">
        <v>2.5499999999999998</v>
      </c>
      <c r="BD18" s="252">
        <v>2.7</v>
      </c>
      <c r="BE18" s="252">
        <v>2.72</v>
      </c>
      <c r="BF18" s="252">
        <v>2.72</v>
      </c>
      <c r="BG18" s="252">
        <v>2.73</v>
      </c>
      <c r="BH18" s="753" t="s">
        <v>1311</v>
      </c>
      <c r="BI18" s="753"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 customHeight="1" x14ac:dyDescent="0.2">
      <c r="A19" s="162" t="s">
        <v>355</v>
      </c>
      <c r="B19" s="173" t="s">
        <v>345</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2.4</v>
      </c>
      <c r="AN19" s="252">
        <v>2.4</v>
      </c>
      <c r="AO19" s="252">
        <v>2.4</v>
      </c>
      <c r="AP19" s="252">
        <v>2.4</v>
      </c>
      <c r="AQ19" s="252">
        <v>2.4</v>
      </c>
      <c r="AR19" s="252">
        <v>2.4</v>
      </c>
      <c r="AS19" s="252">
        <v>2.4</v>
      </c>
      <c r="AT19" s="252">
        <v>2.4</v>
      </c>
      <c r="AU19" s="252">
        <v>2.4</v>
      </c>
      <c r="AV19" s="252">
        <v>2.4</v>
      </c>
      <c r="AW19" s="252">
        <v>2.4</v>
      </c>
      <c r="AX19" s="252">
        <v>2.4</v>
      </c>
      <c r="AY19" s="252">
        <v>2.2999999999999998</v>
      </c>
      <c r="AZ19" s="252">
        <v>2.2999999999999998</v>
      </c>
      <c r="BA19" s="252">
        <v>2.2999999999999998</v>
      </c>
      <c r="BB19" s="252">
        <v>2.2999999999999998</v>
      </c>
      <c r="BC19" s="252">
        <v>2.2000000000000002</v>
      </c>
      <c r="BD19" s="252">
        <v>2.1800000000000002</v>
      </c>
      <c r="BE19" s="252">
        <v>2.12</v>
      </c>
      <c r="BF19" s="252">
        <v>2.11</v>
      </c>
      <c r="BG19" s="252">
        <v>2.1</v>
      </c>
      <c r="BH19" s="753" t="s">
        <v>1311</v>
      </c>
      <c r="BI19" s="753" t="s">
        <v>1311</v>
      </c>
      <c r="BJ19" s="252" t="s">
        <v>1311</v>
      </c>
      <c r="BK19" s="252" t="s">
        <v>1311</v>
      </c>
      <c r="BL19" s="252" t="s">
        <v>1311</v>
      </c>
      <c r="BM19" s="252" t="s">
        <v>1311</v>
      </c>
      <c r="BN19" s="252" t="s">
        <v>1311</v>
      </c>
      <c r="BO19" s="252" t="s">
        <v>1311</v>
      </c>
      <c r="BP19" s="252" t="s">
        <v>1311</v>
      </c>
      <c r="BQ19" s="252" t="s">
        <v>1311</v>
      </c>
      <c r="BR19" s="252" t="s">
        <v>1311</v>
      </c>
      <c r="BS19" s="252" t="s">
        <v>1311</v>
      </c>
      <c r="BT19" s="252" t="s">
        <v>1311</v>
      </c>
      <c r="BU19" s="252" t="s">
        <v>1311</v>
      </c>
      <c r="BV19" s="252" t="s">
        <v>1311</v>
      </c>
    </row>
    <row r="20" spans="1:74" ht="11.1" customHeight="1" x14ac:dyDescent="0.2">
      <c r="A20" s="162" t="s">
        <v>320</v>
      </c>
      <c r="B20" s="173" t="s">
        <v>89</v>
      </c>
      <c r="C20" s="252">
        <v>32.035499000000002</v>
      </c>
      <c r="D20" s="252">
        <v>32.380783999999998</v>
      </c>
      <c r="E20" s="252">
        <v>32.407910000000001</v>
      </c>
      <c r="F20" s="252">
        <v>32.631807000000002</v>
      </c>
      <c r="G20" s="252">
        <v>32.209465999999999</v>
      </c>
      <c r="H20" s="252">
        <v>32.307406999999998</v>
      </c>
      <c r="I20" s="252">
        <v>32.198405000000001</v>
      </c>
      <c r="J20" s="252">
        <v>32.454678999999999</v>
      </c>
      <c r="K20" s="252">
        <v>32.111902999999998</v>
      </c>
      <c r="L20" s="252">
        <v>31.730877</v>
      </c>
      <c r="M20" s="252">
        <v>31.534756999999999</v>
      </c>
      <c r="N20" s="252">
        <v>31.235826240000002</v>
      </c>
      <c r="O20" s="252">
        <v>31.085335000000001</v>
      </c>
      <c r="P20" s="252">
        <v>30.915861</v>
      </c>
      <c r="Q20" s="252">
        <v>31.068235000000001</v>
      </c>
      <c r="R20" s="252">
        <v>31.526727000000001</v>
      </c>
      <c r="S20" s="252">
        <v>31.661508000000001</v>
      </c>
      <c r="T20" s="252">
        <v>31.419040880000001</v>
      </c>
      <c r="U20" s="252">
        <v>31.535288000000001</v>
      </c>
      <c r="V20" s="252">
        <v>31.451654999999999</v>
      </c>
      <c r="W20" s="252">
        <v>30.755119000000001</v>
      </c>
      <c r="X20" s="252">
        <v>30.739885999999998</v>
      </c>
      <c r="Y20" s="252">
        <v>30.228998000000001</v>
      </c>
      <c r="Z20" s="252">
        <v>30.408234</v>
      </c>
      <c r="AA20" s="252">
        <v>31.016138000000002</v>
      </c>
      <c r="AB20" s="252">
        <v>31.156794000000001</v>
      </c>
      <c r="AC20" s="252">
        <v>30.620615000000001</v>
      </c>
      <c r="AD20" s="252">
        <v>30.680195000000001</v>
      </c>
      <c r="AE20" s="252">
        <v>30.556281999999999</v>
      </c>
      <c r="AF20" s="252">
        <v>30.629273999999999</v>
      </c>
      <c r="AG20" s="252">
        <v>30.957309989999999</v>
      </c>
      <c r="AH20" s="252">
        <v>31.123334</v>
      </c>
      <c r="AI20" s="252">
        <v>31.479859000000001</v>
      </c>
      <c r="AJ20" s="252">
        <v>31.489184999999999</v>
      </c>
      <c r="AK20" s="252">
        <v>31.031816790000001</v>
      </c>
      <c r="AL20" s="252">
        <v>31.188075000000001</v>
      </c>
      <c r="AM20" s="252">
        <v>30.865715000000002</v>
      </c>
      <c r="AN20" s="252">
        <v>30.848126000000001</v>
      </c>
      <c r="AO20" s="252">
        <v>31.437722000000001</v>
      </c>
      <c r="AP20" s="252">
        <v>31.640892999999998</v>
      </c>
      <c r="AQ20" s="252">
        <v>31.521193</v>
      </c>
      <c r="AR20" s="252">
        <v>32.066037000000001</v>
      </c>
      <c r="AS20" s="252">
        <v>32.230800000000002</v>
      </c>
      <c r="AT20" s="252">
        <v>32.145099999999999</v>
      </c>
      <c r="AU20" s="252">
        <v>32.231468900000003</v>
      </c>
      <c r="AV20" s="252">
        <v>32.097901200000003</v>
      </c>
      <c r="AW20" s="252">
        <v>32.107618799999997</v>
      </c>
      <c r="AX20" s="252">
        <v>31.8738831</v>
      </c>
      <c r="AY20" s="252">
        <v>31.847999999999999</v>
      </c>
      <c r="AZ20" s="252">
        <v>31.733000000000001</v>
      </c>
      <c r="BA20" s="252">
        <v>31.71</v>
      </c>
      <c r="BB20" s="252">
        <v>32.218000000000004</v>
      </c>
      <c r="BC20" s="252">
        <v>32.201000000000001</v>
      </c>
      <c r="BD20" s="252">
        <v>32.824475</v>
      </c>
      <c r="BE20" s="252">
        <v>32.840299999999999</v>
      </c>
      <c r="BF20" s="252">
        <v>32.834115400000002</v>
      </c>
      <c r="BG20" s="252">
        <v>32.830950000000001</v>
      </c>
      <c r="BH20" s="753">
        <v>32.848775000000003</v>
      </c>
      <c r="BI20" s="753">
        <v>32.802599999999998</v>
      </c>
      <c r="BJ20" s="753">
        <v>32.692425</v>
      </c>
      <c r="BK20" s="409">
        <v>32.686084999999999</v>
      </c>
      <c r="BL20" s="409">
        <v>32.763910000000003</v>
      </c>
      <c r="BM20" s="409">
        <v>32.796734999999998</v>
      </c>
      <c r="BN20" s="409">
        <v>32.897659046000001</v>
      </c>
      <c r="BO20" s="409">
        <v>33.099627931000001</v>
      </c>
      <c r="BP20" s="409">
        <v>33.252179855999998</v>
      </c>
      <c r="BQ20" s="409">
        <v>33.290698565</v>
      </c>
      <c r="BR20" s="409">
        <v>33.246800313999998</v>
      </c>
      <c r="BS20" s="409">
        <v>33.148685</v>
      </c>
      <c r="BT20" s="409">
        <v>33.15551</v>
      </c>
      <c r="BU20" s="409">
        <v>33.012335</v>
      </c>
      <c r="BV20" s="409">
        <v>32.959159999999997</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9"/>
      <c r="AZ21" s="749"/>
      <c r="BA21" s="749"/>
      <c r="BB21" s="749"/>
      <c r="BC21" s="749"/>
      <c r="BD21" s="749"/>
      <c r="BE21" s="749"/>
      <c r="BF21" s="749"/>
      <c r="BG21" s="749"/>
      <c r="BH21" s="223"/>
      <c r="BI21" s="223"/>
      <c r="BJ21" s="223"/>
      <c r="BK21" s="492"/>
      <c r="BL21" s="492"/>
      <c r="BM21" s="492"/>
      <c r="BN21" s="492"/>
      <c r="BO21" s="492"/>
      <c r="BP21" s="492"/>
      <c r="BQ21" s="492"/>
      <c r="BR21" s="492"/>
      <c r="BS21" s="492"/>
      <c r="BT21" s="492"/>
      <c r="BU21" s="492"/>
      <c r="BV21" s="492"/>
    </row>
    <row r="22" spans="1:74" ht="11.1" customHeight="1" x14ac:dyDescent="0.2">
      <c r="A22" s="162" t="s">
        <v>528</v>
      </c>
      <c r="B22" s="172" t="s">
        <v>1272</v>
      </c>
      <c r="C22" s="252">
        <v>6.4689490000000003</v>
      </c>
      <c r="D22" s="252">
        <v>6.487673</v>
      </c>
      <c r="E22" s="252">
        <v>6.4799639999999998</v>
      </c>
      <c r="F22" s="252">
        <v>6.5295920000000001</v>
      </c>
      <c r="G22" s="252">
        <v>6.5289339999999996</v>
      </c>
      <c r="H22" s="252">
        <v>6.5197649999999996</v>
      </c>
      <c r="I22" s="252">
        <v>6.5520810000000003</v>
      </c>
      <c r="J22" s="252">
        <v>6.5500230000000004</v>
      </c>
      <c r="K22" s="252">
        <v>6.5594390000000002</v>
      </c>
      <c r="L22" s="252">
        <v>6.4414389999999999</v>
      </c>
      <c r="M22" s="252">
        <v>6.5678000000000001</v>
      </c>
      <c r="N22" s="252">
        <v>6.5898779999999997</v>
      </c>
      <c r="O22" s="252">
        <v>6.4777810000000002</v>
      </c>
      <c r="P22" s="252">
        <v>6.5207810000000004</v>
      </c>
      <c r="Q22" s="252">
        <v>6.5457809999999998</v>
      </c>
      <c r="R22" s="252">
        <v>6.5147810000000002</v>
      </c>
      <c r="S22" s="252">
        <v>6.4657809999999998</v>
      </c>
      <c r="T22" s="252">
        <v>6.4547809999999997</v>
      </c>
      <c r="U22" s="252">
        <v>6.4927809999999999</v>
      </c>
      <c r="V22" s="252">
        <v>6.4677809999999996</v>
      </c>
      <c r="W22" s="252">
        <v>6.4227809999999996</v>
      </c>
      <c r="X22" s="252">
        <v>6.4907810000000001</v>
      </c>
      <c r="Y22" s="252">
        <v>6.5007809999999999</v>
      </c>
      <c r="Z22" s="252">
        <v>6.4897809999999998</v>
      </c>
      <c r="AA22" s="252">
        <v>6.4303809999999997</v>
      </c>
      <c r="AB22" s="252">
        <v>6.4453810000000002</v>
      </c>
      <c r="AC22" s="252">
        <v>6.4723810000000004</v>
      </c>
      <c r="AD22" s="252">
        <v>6.4423810000000001</v>
      </c>
      <c r="AE22" s="252">
        <v>6.4533810000000003</v>
      </c>
      <c r="AF22" s="252">
        <v>6.3923810000000003</v>
      </c>
      <c r="AG22" s="252">
        <v>6.3943810000000001</v>
      </c>
      <c r="AH22" s="252">
        <v>6.4423810000000001</v>
      </c>
      <c r="AI22" s="252">
        <v>6.4893809999999998</v>
      </c>
      <c r="AJ22" s="252">
        <v>6.5313809999999997</v>
      </c>
      <c r="AK22" s="252">
        <v>6.5123810000000004</v>
      </c>
      <c r="AL22" s="252">
        <v>6.5063810000000002</v>
      </c>
      <c r="AM22" s="252">
        <v>6.5255809999999999</v>
      </c>
      <c r="AN22" s="252">
        <v>6.5305809999999997</v>
      </c>
      <c r="AO22" s="252">
        <v>6.5415809999999999</v>
      </c>
      <c r="AP22" s="252">
        <v>6.5515809999999997</v>
      </c>
      <c r="AQ22" s="252">
        <v>6.5575809999999999</v>
      </c>
      <c r="AR22" s="252">
        <v>6.560581</v>
      </c>
      <c r="AS22" s="252">
        <v>6.5665810000000002</v>
      </c>
      <c r="AT22" s="252">
        <v>6.568581</v>
      </c>
      <c r="AU22" s="252">
        <v>6.5715810000000001</v>
      </c>
      <c r="AV22" s="252">
        <v>6.5715810000000001</v>
      </c>
      <c r="AW22" s="252">
        <v>6.5755809999999997</v>
      </c>
      <c r="AX22" s="252">
        <v>6.5755809999999997</v>
      </c>
      <c r="AY22" s="252">
        <v>6.6105809999999998</v>
      </c>
      <c r="AZ22" s="252">
        <v>6.6095810000000004</v>
      </c>
      <c r="BA22" s="252">
        <v>6.6095810000000004</v>
      </c>
      <c r="BB22" s="252">
        <v>6.608581</v>
      </c>
      <c r="BC22" s="252">
        <v>6.6135809999999999</v>
      </c>
      <c r="BD22" s="252">
        <v>6.8051939499999996</v>
      </c>
      <c r="BE22" s="252">
        <v>6.8197201793</v>
      </c>
      <c r="BF22" s="252">
        <v>6.8336917516</v>
      </c>
      <c r="BG22" s="252">
        <v>6.8478156223999997</v>
      </c>
      <c r="BH22" s="753">
        <v>6.8611102700000002</v>
      </c>
      <c r="BI22" s="753">
        <v>6.8803693203999998</v>
      </c>
      <c r="BJ22" s="753">
        <v>6.9094001273999996</v>
      </c>
      <c r="BK22" s="409">
        <v>6.9369896215000004</v>
      </c>
      <c r="BL22" s="409">
        <v>6.9520681027000002</v>
      </c>
      <c r="BM22" s="409">
        <v>6.9665042978000002</v>
      </c>
      <c r="BN22" s="409">
        <v>6.9812511558999999</v>
      </c>
      <c r="BO22" s="409">
        <v>6.9957640206000002</v>
      </c>
      <c r="BP22" s="409">
        <v>7.0211982383000002</v>
      </c>
      <c r="BQ22" s="409">
        <v>7.0462438767000002</v>
      </c>
      <c r="BR22" s="409">
        <v>7.0709117897000002</v>
      </c>
      <c r="BS22" s="409">
        <v>7.0978528081999999</v>
      </c>
      <c r="BT22" s="409">
        <v>7.1120014684999999</v>
      </c>
      <c r="BU22" s="409">
        <v>7.1271930702999997</v>
      </c>
      <c r="BV22" s="409">
        <v>7.1421227275000003</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49"/>
      <c r="AZ23" s="749"/>
      <c r="BA23" s="749"/>
      <c r="BB23" s="749"/>
      <c r="BC23" s="749"/>
      <c r="BD23" s="749"/>
      <c r="BE23" s="749"/>
      <c r="BF23" s="749"/>
      <c r="BG23" s="749"/>
      <c r="BH23" s="223"/>
      <c r="BI23" s="223"/>
      <c r="BJ23" s="223"/>
      <c r="BK23" s="492"/>
      <c r="BL23" s="492"/>
      <c r="BM23" s="492"/>
      <c r="BN23" s="492"/>
      <c r="BO23" s="492"/>
      <c r="BP23" s="492"/>
      <c r="BQ23" s="492"/>
      <c r="BR23" s="492"/>
      <c r="BS23" s="492"/>
      <c r="BT23" s="492"/>
      <c r="BU23" s="492"/>
      <c r="BV23" s="492"/>
    </row>
    <row r="24" spans="1:74" ht="11.1" customHeight="1" x14ac:dyDescent="0.2">
      <c r="A24" s="162" t="s">
        <v>319</v>
      </c>
      <c r="B24" s="172" t="s">
        <v>90</v>
      </c>
      <c r="C24" s="252">
        <v>38.504447999999996</v>
      </c>
      <c r="D24" s="252">
        <v>38.868456999999999</v>
      </c>
      <c r="E24" s="252">
        <v>38.887873999999996</v>
      </c>
      <c r="F24" s="252">
        <v>39.161399000000003</v>
      </c>
      <c r="G24" s="252">
        <v>38.738399999999999</v>
      </c>
      <c r="H24" s="252">
        <v>38.827171999999997</v>
      </c>
      <c r="I24" s="252">
        <v>38.750486000000002</v>
      </c>
      <c r="J24" s="252">
        <v>39.004702000000002</v>
      </c>
      <c r="K24" s="252">
        <v>38.671342000000003</v>
      </c>
      <c r="L24" s="252">
        <v>38.172316000000002</v>
      </c>
      <c r="M24" s="252">
        <v>38.102556999999997</v>
      </c>
      <c r="N24" s="252">
        <v>37.82570424</v>
      </c>
      <c r="O24" s="252">
        <v>37.563116000000001</v>
      </c>
      <c r="P24" s="252">
        <v>37.436641999999999</v>
      </c>
      <c r="Q24" s="252">
        <v>37.614015999999999</v>
      </c>
      <c r="R24" s="252">
        <v>38.041508</v>
      </c>
      <c r="S24" s="252">
        <v>38.127288999999998</v>
      </c>
      <c r="T24" s="252">
        <v>37.873821880000001</v>
      </c>
      <c r="U24" s="252">
        <v>38.028069000000002</v>
      </c>
      <c r="V24" s="252">
        <v>37.919435999999997</v>
      </c>
      <c r="W24" s="252">
        <v>37.177900000000001</v>
      </c>
      <c r="X24" s="252">
        <v>37.230666999999997</v>
      </c>
      <c r="Y24" s="252">
        <v>36.729779000000001</v>
      </c>
      <c r="Z24" s="252">
        <v>36.898015000000001</v>
      </c>
      <c r="AA24" s="252">
        <v>37.446519000000002</v>
      </c>
      <c r="AB24" s="252">
        <v>37.602175000000003</v>
      </c>
      <c r="AC24" s="252">
        <v>37.092995999999999</v>
      </c>
      <c r="AD24" s="252">
        <v>37.122576000000002</v>
      </c>
      <c r="AE24" s="252">
        <v>37.009663000000003</v>
      </c>
      <c r="AF24" s="252">
        <v>37.021655000000003</v>
      </c>
      <c r="AG24" s="252">
        <v>37.351690990000002</v>
      </c>
      <c r="AH24" s="252">
        <v>37.565714999999997</v>
      </c>
      <c r="AI24" s="252">
        <v>37.969239999999999</v>
      </c>
      <c r="AJ24" s="252">
        <v>38.020566000000002</v>
      </c>
      <c r="AK24" s="252">
        <v>37.544197789999998</v>
      </c>
      <c r="AL24" s="252">
        <v>37.694456000000002</v>
      </c>
      <c r="AM24" s="252">
        <v>37.391295999999997</v>
      </c>
      <c r="AN24" s="252">
        <v>37.378706999999999</v>
      </c>
      <c r="AO24" s="252">
        <v>37.979303000000002</v>
      </c>
      <c r="AP24" s="252">
        <v>38.192473999999997</v>
      </c>
      <c r="AQ24" s="252">
        <v>38.078774000000003</v>
      </c>
      <c r="AR24" s="252">
        <v>38.626618000000001</v>
      </c>
      <c r="AS24" s="252">
        <v>38.797381000000001</v>
      </c>
      <c r="AT24" s="252">
        <v>38.713681000000001</v>
      </c>
      <c r="AU24" s="252">
        <v>38.803049899999998</v>
      </c>
      <c r="AV24" s="252">
        <v>38.669482199999997</v>
      </c>
      <c r="AW24" s="252">
        <v>38.683199799999997</v>
      </c>
      <c r="AX24" s="252">
        <v>38.4494641</v>
      </c>
      <c r="AY24" s="252">
        <v>38.458581000000002</v>
      </c>
      <c r="AZ24" s="252">
        <v>38.342581000000003</v>
      </c>
      <c r="BA24" s="252">
        <v>38.319580999999999</v>
      </c>
      <c r="BB24" s="252">
        <v>38.826580999999997</v>
      </c>
      <c r="BC24" s="252">
        <v>38.814580999999997</v>
      </c>
      <c r="BD24" s="252">
        <v>39.629668950000003</v>
      </c>
      <c r="BE24" s="252">
        <v>39.660020179</v>
      </c>
      <c r="BF24" s="252">
        <v>39.667807152000002</v>
      </c>
      <c r="BG24" s="252">
        <v>39.678765622</v>
      </c>
      <c r="BH24" s="753">
        <v>39.709885270000001</v>
      </c>
      <c r="BI24" s="753">
        <v>39.682969319999998</v>
      </c>
      <c r="BJ24" s="753">
        <v>39.601825126999998</v>
      </c>
      <c r="BK24" s="409">
        <v>39.623074621000001</v>
      </c>
      <c r="BL24" s="409">
        <v>39.715978102999998</v>
      </c>
      <c r="BM24" s="409">
        <v>39.763239298000002</v>
      </c>
      <c r="BN24" s="409">
        <v>39.878910202</v>
      </c>
      <c r="BO24" s="409">
        <v>40.095391952</v>
      </c>
      <c r="BP24" s="409">
        <v>40.273378094000002</v>
      </c>
      <c r="BQ24" s="409">
        <v>40.336942442000002</v>
      </c>
      <c r="BR24" s="409">
        <v>40.317712104000002</v>
      </c>
      <c r="BS24" s="409">
        <v>40.246537807999999</v>
      </c>
      <c r="BT24" s="409">
        <v>40.267511468000002</v>
      </c>
      <c r="BU24" s="409">
        <v>40.139528069999997</v>
      </c>
      <c r="BV24" s="409">
        <v>40.101282728000001</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49"/>
      <c r="AZ25" s="749"/>
      <c r="BA25" s="749"/>
      <c r="BB25" s="749"/>
      <c r="BC25" s="749"/>
      <c r="BD25" s="749"/>
      <c r="BE25" s="749"/>
      <c r="BF25" s="749"/>
      <c r="BG25" s="749"/>
      <c r="BH25" s="223"/>
      <c r="BI25" s="223"/>
      <c r="BJ25" s="223"/>
      <c r="BK25" s="492"/>
      <c r="BL25" s="492"/>
      <c r="BM25" s="492"/>
      <c r="BN25" s="492"/>
      <c r="BO25" s="492"/>
      <c r="BP25" s="492"/>
      <c r="BQ25" s="492"/>
      <c r="BR25" s="492"/>
      <c r="BS25" s="492"/>
      <c r="BT25" s="492"/>
      <c r="BU25" s="492"/>
      <c r="BV25" s="492"/>
    </row>
    <row r="26" spans="1:74" ht="11.1" customHeight="1" x14ac:dyDescent="0.2">
      <c r="B26" s="254" t="s">
        <v>348</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753"/>
      <c r="BI26" s="753"/>
      <c r="BJ26" s="753"/>
      <c r="BK26" s="409"/>
      <c r="BL26" s="409"/>
      <c r="BM26" s="409"/>
      <c r="BN26" s="409"/>
      <c r="BO26" s="409"/>
      <c r="BP26" s="409"/>
      <c r="BQ26" s="409"/>
      <c r="BR26" s="409"/>
      <c r="BS26" s="409"/>
      <c r="BT26" s="409"/>
      <c r="BU26" s="409"/>
      <c r="BV26" s="409"/>
    </row>
    <row r="27" spans="1:74" ht="11.1" customHeight="1" x14ac:dyDescent="0.2">
      <c r="A27" s="162" t="s">
        <v>706</v>
      </c>
      <c r="B27" s="173" t="s">
        <v>707</v>
      </c>
      <c r="C27" s="252">
        <v>6.4</v>
      </c>
      <c r="D27" s="252">
        <v>6.7</v>
      </c>
      <c r="E27" s="252">
        <v>6.65</v>
      </c>
      <c r="F27" s="252">
        <v>6.9</v>
      </c>
      <c r="G27" s="252">
        <v>6.8</v>
      </c>
      <c r="H27" s="252">
        <v>6.75</v>
      </c>
      <c r="I27" s="252">
        <v>6.7</v>
      </c>
      <c r="J27" s="252">
        <v>6.9</v>
      </c>
      <c r="K27" s="252">
        <v>6.7</v>
      </c>
      <c r="L27" s="252">
        <v>6.58</v>
      </c>
      <c r="M27" s="252">
        <v>6.46</v>
      </c>
      <c r="N27" s="252">
        <v>6.58</v>
      </c>
      <c r="O27" s="252">
        <v>6.52</v>
      </c>
      <c r="P27" s="252">
        <v>6.42</v>
      </c>
      <c r="Q27" s="252">
        <v>6.57</v>
      </c>
      <c r="R27" s="252">
        <v>6.6150000000000002</v>
      </c>
      <c r="S27" s="252">
        <v>6.64</v>
      </c>
      <c r="T27" s="252">
        <v>6.18</v>
      </c>
      <c r="U27" s="252">
        <v>6.1</v>
      </c>
      <c r="V27" s="252">
        <v>5.64</v>
      </c>
      <c r="W27" s="252">
        <v>5.5</v>
      </c>
      <c r="X27" s="252">
        <v>5.63</v>
      </c>
      <c r="Y27" s="252">
        <v>5.12</v>
      </c>
      <c r="Z27" s="252">
        <v>5.33</v>
      </c>
      <c r="AA27" s="252">
        <v>5.53</v>
      </c>
      <c r="AB27" s="252">
        <v>5.42</v>
      </c>
      <c r="AC27" s="252">
        <v>5.18</v>
      </c>
      <c r="AD27" s="252">
        <v>5.26</v>
      </c>
      <c r="AE27" s="252">
        <v>5.12</v>
      </c>
      <c r="AF27" s="252">
        <v>5.2050000000000001</v>
      </c>
      <c r="AG27" s="252">
        <v>5.5049999999999999</v>
      </c>
      <c r="AH27" s="252">
        <v>5.75</v>
      </c>
      <c r="AI27" s="252">
        <v>5.9649999999999999</v>
      </c>
      <c r="AJ27" s="252">
        <v>6.0049999999999999</v>
      </c>
      <c r="AK27" s="252">
        <v>5.7549999999999999</v>
      </c>
      <c r="AL27" s="252">
        <v>5.57</v>
      </c>
      <c r="AM27" s="252">
        <v>5.51</v>
      </c>
      <c r="AN27" s="252">
        <v>5.45</v>
      </c>
      <c r="AO27" s="252">
        <v>5.44</v>
      </c>
      <c r="AP27" s="252">
        <v>5.58</v>
      </c>
      <c r="AQ27" s="252">
        <v>5.21</v>
      </c>
      <c r="AR27" s="252">
        <v>5.3</v>
      </c>
      <c r="AS27" s="252">
        <v>5.37</v>
      </c>
      <c r="AT27" s="252">
        <v>5.4</v>
      </c>
      <c r="AU27" s="252">
        <v>5.3449999999999998</v>
      </c>
      <c r="AV27" s="252">
        <v>5.4050000000000002</v>
      </c>
      <c r="AW27" s="252">
        <v>5.415</v>
      </c>
      <c r="AX27" s="252">
        <v>5.335</v>
      </c>
      <c r="AY27" s="252">
        <v>5.2350000000000003</v>
      </c>
      <c r="AZ27" s="252">
        <v>5.1749999999999998</v>
      </c>
      <c r="BA27" s="252">
        <v>5.0599999999999996</v>
      </c>
      <c r="BB27" s="252">
        <v>5.0449999999999999</v>
      </c>
      <c r="BC27" s="252">
        <v>4.7750000000000004</v>
      </c>
      <c r="BD27" s="252">
        <v>4.9349999999999996</v>
      </c>
      <c r="BE27" s="252">
        <v>4.8410000000000002</v>
      </c>
      <c r="BF27" s="252">
        <v>4.8250000000000002</v>
      </c>
      <c r="BG27" s="252">
        <v>4.87</v>
      </c>
      <c r="BH27" s="753">
        <v>5.0599999999999996</v>
      </c>
      <c r="BI27" s="753">
        <v>5.21</v>
      </c>
      <c r="BJ27" s="755">
        <v>5.28</v>
      </c>
      <c r="BK27" s="493">
        <v>5.2850000000000001</v>
      </c>
      <c r="BL27" s="493">
        <v>5.36</v>
      </c>
      <c r="BM27" s="493">
        <v>5.3849999999999998</v>
      </c>
      <c r="BN27" s="493">
        <v>5.39</v>
      </c>
      <c r="BO27" s="493">
        <v>5.3949999999999996</v>
      </c>
      <c r="BP27" s="493">
        <v>5.4</v>
      </c>
      <c r="BQ27" s="493">
        <v>5.4020000000000001</v>
      </c>
      <c r="BR27" s="493">
        <v>5.4039999999999999</v>
      </c>
      <c r="BS27" s="493">
        <v>5.4059999999999997</v>
      </c>
      <c r="BT27" s="493">
        <v>5.4080000000000004</v>
      </c>
      <c r="BU27" s="493">
        <v>5.41</v>
      </c>
      <c r="BV27" s="493">
        <v>5.4119999999999999</v>
      </c>
    </row>
    <row r="28" spans="1:74" ht="11.1" customHeight="1" x14ac:dyDescent="0.2">
      <c r="A28" s="162" t="s">
        <v>708</v>
      </c>
      <c r="B28" s="173" t="s">
        <v>709</v>
      </c>
      <c r="C28" s="252">
        <v>2.9039280000000001</v>
      </c>
      <c r="D28" s="252">
        <v>2.902857</v>
      </c>
      <c r="E28" s="252">
        <v>2.899346</v>
      </c>
      <c r="F28" s="252">
        <v>2.9003739999999998</v>
      </c>
      <c r="G28" s="252">
        <v>2.8978389999999998</v>
      </c>
      <c r="H28" s="252">
        <v>2.901697</v>
      </c>
      <c r="I28" s="252">
        <v>2.9079619999999999</v>
      </c>
      <c r="J28" s="252">
        <v>2.912013</v>
      </c>
      <c r="K28" s="252">
        <v>2.906447</v>
      </c>
      <c r="L28" s="252">
        <v>2.9028649999999998</v>
      </c>
      <c r="M28" s="252">
        <v>2.904315</v>
      </c>
      <c r="N28" s="252">
        <v>2.9033652399999998</v>
      </c>
      <c r="O28" s="252">
        <v>2.905335</v>
      </c>
      <c r="P28" s="252">
        <v>2.9058609999999998</v>
      </c>
      <c r="Q28" s="252">
        <v>2.9042349999999999</v>
      </c>
      <c r="R28" s="252">
        <v>2.915727</v>
      </c>
      <c r="S28" s="252">
        <v>2.9215080000000002</v>
      </c>
      <c r="T28" s="252">
        <v>2.9240409999999999</v>
      </c>
      <c r="U28" s="252">
        <v>2.930288</v>
      </c>
      <c r="V28" s="252">
        <v>2.936655</v>
      </c>
      <c r="W28" s="252">
        <v>2.9351189999999998</v>
      </c>
      <c r="X28" s="252">
        <v>2.939886</v>
      </c>
      <c r="Y28" s="252">
        <v>2.944998</v>
      </c>
      <c r="Z28" s="252">
        <v>2.9482339999999998</v>
      </c>
      <c r="AA28" s="252">
        <v>2.9501379999999999</v>
      </c>
      <c r="AB28" s="252">
        <v>2.9507940000000001</v>
      </c>
      <c r="AC28" s="252">
        <v>2.9566150000000002</v>
      </c>
      <c r="AD28" s="252">
        <v>2.9601950000000001</v>
      </c>
      <c r="AE28" s="252">
        <v>2.9542820000000001</v>
      </c>
      <c r="AF28" s="252">
        <v>2.9552740000000002</v>
      </c>
      <c r="AG28" s="252">
        <v>2.95831</v>
      </c>
      <c r="AH28" s="252">
        <v>2.9583339999999998</v>
      </c>
      <c r="AI28" s="252">
        <v>2.9508589999999999</v>
      </c>
      <c r="AJ28" s="252">
        <v>2.957185</v>
      </c>
      <c r="AK28" s="252">
        <v>2.9628169999999998</v>
      </c>
      <c r="AL28" s="252">
        <v>2.9610750000000001</v>
      </c>
      <c r="AM28" s="252">
        <v>2.9577230000000001</v>
      </c>
      <c r="AN28" s="252">
        <v>2.9531260000000001</v>
      </c>
      <c r="AO28" s="252">
        <v>2.9527239999999999</v>
      </c>
      <c r="AP28" s="252">
        <v>2.9478930000000001</v>
      </c>
      <c r="AQ28" s="252">
        <v>2.9431929999999999</v>
      </c>
      <c r="AR28" s="252">
        <v>2.9410440000000002</v>
      </c>
      <c r="AS28" s="252">
        <v>2.9378000000000002</v>
      </c>
      <c r="AT28" s="252">
        <v>2.9371320000000001</v>
      </c>
      <c r="AU28" s="252">
        <v>2.9624689000000002</v>
      </c>
      <c r="AV28" s="252">
        <v>2.9689011999999999</v>
      </c>
      <c r="AW28" s="252">
        <v>2.9746188</v>
      </c>
      <c r="AX28" s="252">
        <v>2.9728830999999998</v>
      </c>
      <c r="AY28" s="252">
        <v>2.8330000000000002</v>
      </c>
      <c r="AZ28" s="252">
        <v>2.8380000000000001</v>
      </c>
      <c r="BA28" s="252">
        <v>2.85</v>
      </c>
      <c r="BB28" s="252">
        <v>2.855</v>
      </c>
      <c r="BC28" s="252">
        <v>2.7559999999999998</v>
      </c>
      <c r="BD28" s="252">
        <v>2.73</v>
      </c>
      <c r="BE28" s="252">
        <v>2.665</v>
      </c>
      <c r="BF28" s="252">
        <v>2.6599903999999999</v>
      </c>
      <c r="BG28" s="252">
        <v>2.657</v>
      </c>
      <c r="BH28" s="753">
        <v>2.6459999999999999</v>
      </c>
      <c r="BI28" s="753">
        <v>2.605</v>
      </c>
      <c r="BJ28" s="755">
        <v>2.58</v>
      </c>
      <c r="BK28" s="493">
        <v>2.5550000000000002</v>
      </c>
      <c r="BL28" s="493">
        <v>2.5459999999999998</v>
      </c>
      <c r="BM28" s="493">
        <v>2.552</v>
      </c>
      <c r="BN28" s="493">
        <v>2.5460990460000001</v>
      </c>
      <c r="BO28" s="493">
        <v>2.5412430000000001</v>
      </c>
      <c r="BP28" s="493">
        <v>2.5389699999999999</v>
      </c>
      <c r="BQ28" s="493">
        <v>2.5056639999999999</v>
      </c>
      <c r="BR28" s="493">
        <v>2.5049403140000002</v>
      </c>
      <c r="BS28" s="493">
        <v>2.5</v>
      </c>
      <c r="BT28" s="493">
        <v>2.5</v>
      </c>
      <c r="BU28" s="493">
        <v>2.5</v>
      </c>
      <c r="BV28" s="493">
        <v>2.5</v>
      </c>
    </row>
    <row r="29" spans="1:74" ht="11.1" customHeight="1" x14ac:dyDescent="0.2">
      <c r="A29" s="162" t="s">
        <v>710</v>
      </c>
      <c r="B29" s="173" t="s">
        <v>711</v>
      </c>
      <c r="C29" s="252">
        <v>24.25</v>
      </c>
      <c r="D29" s="252">
        <v>24.1</v>
      </c>
      <c r="E29" s="252">
        <v>24.1</v>
      </c>
      <c r="F29" s="252">
        <v>24.08</v>
      </c>
      <c r="G29" s="252">
        <v>23.954999999999998</v>
      </c>
      <c r="H29" s="252">
        <v>23.83</v>
      </c>
      <c r="I29" s="252">
        <v>23.78</v>
      </c>
      <c r="J29" s="252">
        <v>23.73</v>
      </c>
      <c r="K29" s="252">
        <v>23.83</v>
      </c>
      <c r="L29" s="252">
        <v>23.58</v>
      </c>
      <c r="M29" s="252">
        <v>23.73</v>
      </c>
      <c r="N29" s="252">
        <v>23.61</v>
      </c>
      <c r="O29" s="252">
        <v>23.56</v>
      </c>
      <c r="P29" s="252">
        <v>23.56</v>
      </c>
      <c r="Q29" s="252">
        <v>23.56</v>
      </c>
      <c r="R29" s="252">
        <v>23.66</v>
      </c>
      <c r="S29" s="252">
        <v>23.66</v>
      </c>
      <c r="T29" s="252">
        <v>23.585000000000001</v>
      </c>
      <c r="U29" s="252">
        <v>23.585000000000001</v>
      </c>
      <c r="V29" s="252">
        <v>23.76</v>
      </c>
      <c r="W29" s="252">
        <v>23.31</v>
      </c>
      <c r="X29" s="252">
        <v>23.46</v>
      </c>
      <c r="Y29" s="252">
        <v>23.46</v>
      </c>
      <c r="Z29" s="252">
        <v>23.43</v>
      </c>
      <c r="AA29" s="252">
        <v>23.74</v>
      </c>
      <c r="AB29" s="252">
        <v>24.04</v>
      </c>
      <c r="AC29" s="252">
        <v>23.94</v>
      </c>
      <c r="AD29" s="252">
        <v>23.905000000000001</v>
      </c>
      <c r="AE29" s="252">
        <v>23.93</v>
      </c>
      <c r="AF29" s="252">
        <v>23.93</v>
      </c>
      <c r="AG29" s="252">
        <v>23.8</v>
      </c>
      <c r="AH29" s="252">
        <v>23.83</v>
      </c>
      <c r="AI29" s="252">
        <v>24.08</v>
      </c>
      <c r="AJ29" s="252">
        <v>23.88</v>
      </c>
      <c r="AK29" s="252">
        <v>23.68</v>
      </c>
      <c r="AL29" s="252">
        <v>24.03</v>
      </c>
      <c r="AM29" s="252">
        <v>23.78</v>
      </c>
      <c r="AN29" s="252">
        <v>23.73</v>
      </c>
      <c r="AO29" s="252">
        <v>24.13</v>
      </c>
      <c r="AP29" s="252">
        <v>24.18</v>
      </c>
      <c r="AQ29" s="252">
        <v>24.18</v>
      </c>
      <c r="AR29" s="252">
        <v>24.48</v>
      </c>
      <c r="AS29" s="252">
        <v>24.53</v>
      </c>
      <c r="AT29" s="252">
        <v>24.43</v>
      </c>
      <c r="AU29" s="252">
        <v>24.63</v>
      </c>
      <c r="AV29" s="252">
        <v>24.48</v>
      </c>
      <c r="AW29" s="252">
        <v>24.58</v>
      </c>
      <c r="AX29" s="252">
        <v>24.53</v>
      </c>
      <c r="AY29" s="252">
        <v>24.79</v>
      </c>
      <c r="AZ29" s="252">
        <v>24.835000000000001</v>
      </c>
      <c r="BA29" s="252">
        <v>25.004999999999999</v>
      </c>
      <c r="BB29" s="252">
        <v>25.024999999999999</v>
      </c>
      <c r="BC29" s="252">
        <v>25.21</v>
      </c>
      <c r="BD29" s="252">
        <v>25.45</v>
      </c>
      <c r="BE29" s="252">
        <v>25.5</v>
      </c>
      <c r="BF29" s="252">
        <v>25.55</v>
      </c>
      <c r="BG29" s="252">
        <v>25.57</v>
      </c>
      <c r="BH29" s="753">
        <v>25.553999999999998</v>
      </c>
      <c r="BI29" s="753">
        <v>25.553999999999998</v>
      </c>
      <c r="BJ29" s="755">
        <v>25.553999999999998</v>
      </c>
      <c r="BK29" s="493">
        <v>25.559000000000001</v>
      </c>
      <c r="BL29" s="493">
        <v>25.574000000000002</v>
      </c>
      <c r="BM29" s="493">
        <v>25.579000000000001</v>
      </c>
      <c r="BN29" s="493">
        <v>25.584</v>
      </c>
      <c r="BO29" s="493">
        <v>25.588999999999999</v>
      </c>
      <c r="BP29" s="493">
        <v>25.603999999999999</v>
      </c>
      <c r="BQ29" s="493">
        <v>25.619</v>
      </c>
      <c r="BR29" s="493">
        <v>25.629000000000001</v>
      </c>
      <c r="BS29" s="493">
        <v>25.638999999999999</v>
      </c>
      <c r="BT29" s="493">
        <v>25.649000000000001</v>
      </c>
      <c r="BU29" s="493">
        <v>25.658999999999999</v>
      </c>
      <c r="BV29" s="493">
        <v>25.658999999999999</v>
      </c>
    </row>
    <row r="30" spans="1:74" ht="11.1" customHeight="1" x14ac:dyDescent="0.2">
      <c r="A30" s="162" t="s">
        <v>1291</v>
      </c>
      <c r="B30" s="173" t="s">
        <v>1290</v>
      </c>
      <c r="C30" s="252">
        <v>0.78157100000000002</v>
      </c>
      <c r="D30" s="252">
        <v>0.77792700000000004</v>
      </c>
      <c r="E30" s="252">
        <v>0.77856400000000003</v>
      </c>
      <c r="F30" s="252">
        <v>0.77143300000000004</v>
      </c>
      <c r="G30" s="252">
        <v>0.77662699999999996</v>
      </c>
      <c r="H30" s="252">
        <v>0.76571</v>
      </c>
      <c r="I30" s="252">
        <v>0.76044299999999998</v>
      </c>
      <c r="J30" s="252">
        <v>0.76266599999999996</v>
      </c>
      <c r="K30" s="252">
        <v>0.75545600000000002</v>
      </c>
      <c r="L30" s="252">
        <v>0.74801200000000001</v>
      </c>
      <c r="M30" s="252">
        <v>0.74044200000000004</v>
      </c>
      <c r="N30" s="252">
        <v>0.74246100000000004</v>
      </c>
      <c r="O30" s="252">
        <v>0.8</v>
      </c>
      <c r="P30" s="252">
        <v>0.73099999999999998</v>
      </c>
      <c r="Q30" s="252">
        <v>0.73499999999999999</v>
      </c>
      <c r="R30" s="252">
        <v>0.73699999999999999</v>
      </c>
      <c r="S30" s="252">
        <v>0.74199999999999999</v>
      </c>
      <c r="T30" s="252">
        <v>0.73</v>
      </c>
      <c r="U30" s="252">
        <v>0.72199999999999998</v>
      </c>
      <c r="V30" s="252">
        <v>0.71899999999999997</v>
      </c>
      <c r="W30" s="252">
        <v>0.71099999999999997</v>
      </c>
      <c r="X30" s="252">
        <v>0.71399999999999997</v>
      </c>
      <c r="Y30" s="252">
        <v>0.70399999999999996</v>
      </c>
      <c r="Z30" s="252">
        <v>0.70499999999999996</v>
      </c>
      <c r="AA30" s="252">
        <v>0.69799999999999995</v>
      </c>
      <c r="AB30" s="252">
        <v>0.69799999999999995</v>
      </c>
      <c r="AC30" s="252">
        <v>0.69799999999999995</v>
      </c>
      <c r="AD30" s="252">
        <v>0.70499999999999996</v>
      </c>
      <c r="AE30" s="252">
        <v>0.70199999999999996</v>
      </c>
      <c r="AF30" s="252">
        <v>0.69799999999999995</v>
      </c>
      <c r="AG30" s="252">
        <v>0.69799999999999995</v>
      </c>
      <c r="AH30" s="252">
        <v>0.69799999999999995</v>
      </c>
      <c r="AI30" s="252">
        <v>0.69799999999999995</v>
      </c>
      <c r="AJ30" s="252">
        <v>0.69799999999999995</v>
      </c>
      <c r="AK30" s="252">
        <v>0.69799999999999995</v>
      </c>
      <c r="AL30" s="252">
        <v>0.69799999999999995</v>
      </c>
      <c r="AM30" s="252">
        <v>0.69899999999999995</v>
      </c>
      <c r="AN30" s="252">
        <v>0.69899999999999995</v>
      </c>
      <c r="AO30" s="252">
        <v>0.68799999999999994</v>
      </c>
      <c r="AP30" s="252">
        <v>0.71799999999999997</v>
      </c>
      <c r="AQ30" s="252">
        <v>0.72</v>
      </c>
      <c r="AR30" s="252">
        <v>0.69499999999999995</v>
      </c>
      <c r="AS30" s="252">
        <v>0.69299999999999995</v>
      </c>
      <c r="AT30" s="252">
        <v>0.69399999999999995</v>
      </c>
      <c r="AU30" s="252">
        <v>0.69399999999999995</v>
      </c>
      <c r="AV30" s="252">
        <v>0.69399999999999995</v>
      </c>
      <c r="AW30" s="252">
        <v>0.68799999999999994</v>
      </c>
      <c r="AX30" s="252">
        <v>0.70099999999999996</v>
      </c>
      <c r="AY30" s="252">
        <v>0.71499999999999997</v>
      </c>
      <c r="AZ30" s="252">
        <v>0.73499999999999999</v>
      </c>
      <c r="BA30" s="252">
        <v>0.745</v>
      </c>
      <c r="BB30" s="252">
        <v>0.74982499999999996</v>
      </c>
      <c r="BC30" s="252">
        <v>0.75465000000000004</v>
      </c>
      <c r="BD30" s="252">
        <v>0.75947500000000001</v>
      </c>
      <c r="BE30" s="252">
        <v>0.75429999999999997</v>
      </c>
      <c r="BF30" s="252">
        <v>0.74912500000000004</v>
      </c>
      <c r="BG30" s="252">
        <v>0.74395</v>
      </c>
      <c r="BH30" s="753">
        <v>0.73877499999999996</v>
      </c>
      <c r="BI30" s="753">
        <v>0.73360000000000003</v>
      </c>
      <c r="BJ30" s="755">
        <v>0.72842499999999999</v>
      </c>
      <c r="BK30" s="493">
        <v>0.73708499999999999</v>
      </c>
      <c r="BL30" s="493">
        <v>0.73390999999999995</v>
      </c>
      <c r="BM30" s="493">
        <v>0.73073500000000002</v>
      </c>
      <c r="BN30" s="493">
        <v>0.72755999999999998</v>
      </c>
      <c r="BO30" s="493">
        <v>0.72438499999999995</v>
      </c>
      <c r="BP30" s="493">
        <v>0.71921000000000002</v>
      </c>
      <c r="BQ30" s="493">
        <v>0.71403499999999998</v>
      </c>
      <c r="BR30" s="493">
        <v>0.70886000000000005</v>
      </c>
      <c r="BS30" s="493">
        <v>0.703685</v>
      </c>
      <c r="BT30" s="493">
        <v>0.69850999999999996</v>
      </c>
      <c r="BU30" s="493">
        <v>0.69333500000000003</v>
      </c>
      <c r="BV30" s="493">
        <v>0.68815999999999999</v>
      </c>
    </row>
    <row r="31" spans="1:74" ht="11.1" customHeight="1" x14ac:dyDescent="0.2">
      <c r="A31" s="162" t="s">
        <v>725</v>
      </c>
      <c r="B31" s="173" t="s">
        <v>89</v>
      </c>
      <c r="C31" s="252">
        <v>34.335498999999999</v>
      </c>
      <c r="D31" s="252">
        <v>34.480784</v>
      </c>
      <c r="E31" s="252">
        <v>34.427909999999997</v>
      </c>
      <c r="F31" s="252">
        <v>34.651806999999998</v>
      </c>
      <c r="G31" s="252">
        <v>34.429465999999998</v>
      </c>
      <c r="H31" s="252">
        <v>34.247407000000003</v>
      </c>
      <c r="I31" s="252">
        <v>34.148404999999997</v>
      </c>
      <c r="J31" s="252">
        <v>34.304679</v>
      </c>
      <c r="K31" s="252">
        <v>34.191903000000003</v>
      </c>
      <c r="L31" s="252">
        <v>33.810876999999998</v>
      </c>
      <c r="M31" s="252">
        <v>33.834757000000003</v>
      </c>
      <c r="N31" s="252">
        <v>33.835826240000003</v>
      </c>
      <c r="O31" s="252">
        <v>33.785335000000003</v>
      </c>
      <c r="P31" s="252">
        <v>33.616861</v>
      </c>
      <c r="Q31" s="252">
        <v>33.769235000000002</v>
      </c>
      <c r="R31" s="252">
        <v>33.927726999999997</v>
      </c>
      <c r="S31" s="252">
        <v>33.963507999999997</v>
      </c>
      <c r="T31" s="252">
        <v>33.419041</v>
      </c>
      <c r="U31" s="252">
        <v>33.337288000000001</v>
      </c>
      <c r="V31" s="252">
        <v>33.055655000000002</v>
      </c>
      <c r="W31" s="252">
        <v>32.456119000000001</v>
      </c>
      <c r="X31" s="252">
        <v>32.743886000000003</v>
      </c>
      <c r="Y31" s="252">
        <v>32.228997999999997</v>
      </c>
      <c r="Z31" s="252">
        <v>32.413234000000003</v>
      </c>
      <c r="AA31" s="252">
        <v>32.918137999999999</v>
      </c>
      <c r="AB31" s="252">
        <v>33.108794000000003</v>
      </c>
      <c r="AC31" s="252">
        <v>32.774614999999997</v>
      </c>
      <c r="AD31" s="252">
        <v>32.830195000000003</v>
      </c>
      <c r="AE31" s="252">
        <v>32.706282000000002</v>
      </c>
      <c r="AF31" s="252">
        <v>32.788274000000001</v>
      </c>
      <c r="AG31" s="252">
        <v>32.961309999999997</v>
      </c>
      <c r="AH31" s="252">
        <v>33.236333999999999</v>
      </c>
      <c r="AI31" s="252">
        <v>33.693859000000003</v>
      </c>
      <c r="AJ31" s="252">
        <v>33.540185000000001</v>
      </c>
      <c r="AK31" s="252">
        <v>33.095816999999997</v>
      </c>
      <c r="AL31" s="252">
        <v>33.259075000000003</v>
      </c>
      <c r="AM31" s="252">
        <v>32.946722999999999</v>
      </c>
      <c r="AN31" s="252">
        <v>32.832126000000002</v>
      </c>
      <c r="AO31" s="252">
        <v>33.210723999999999</v>
      </c>
      <c r="AP31" s="252">
        <v>33.425893000000002</v>
      </c>
      <c r="AQ31" s="252">
        <v>33.053193</v>
      </c>
      <c r="AR31" s="252">
        <v>33.416043999999999</v>
      </c>
      <c r="AS31" s="252">
        <v>33.530799999999999</v>
      </c>
      <c r="AT31" s="252">
        <v>33.461131999999999</v>
      </c>
      <c r="AU31" s="252">
        <v>33.631468900000002</v>
      </c>
      <c r="AV31" s="252">
        <v>33.547901199999998</v>
      </c>
      <c r="AW31" s="252">
        <v>33.657618800000002</v>
      </c>
      <c r="AX31" s="252">
        <v>33.5388831</v>
      </c>
      <c r="AY31" s="252">
        <v>33.573</v>
      </c>
      <c r="AZ31" s="252">
        <v>33.582999999999998</v>
      </c>
      <c r="BA31" s="252">
        <v>33.659999999999997</v>
      </c>
      <c r="BB31" s="252">
        <v>33.674824999999998</v>
      </c>
      <c r="BC31" s="252">
        <v>33.495649999999998</v>
      </c>
      <c r="BD31" s="252">
        <v>33.874474999999997</v>
      </c>
      <c r="BE31" s="252">
        <v>33.760300000000001</v>
      </c>
      <c r="BF31" s="252">
        <v>33.784115399999997</v>
      </c>
      <c r="BG31" s="252">
        <v>33.840949999999999</v>
      </c>
      <c r="BH31" s="753">
        <v>33.998775000000002</v>
      </c>
      <c r="BI31" s="753">
        <v>34.102600000000002</v>
      </c>
      <c r="BJ31" s="753">
        <v>34.142425000000003</v>
      </c>
      <c r="BK31" s="409">
        <v>34.136085000000001</v>
      </c>
      <c r="BL31" s="409">
        <v>34.213909999999998</v>
      </c>
      <c r="BM31" s="409">
        <v>34.246735000000001</v>
      </c>
      <c r="BN31" s="409">
        <v>34.247659046000003</v>
      </c>
      <c r="BO31" s="409">
        <v>34.249628000000001</v>
      </c>
      <c r="BP31" s="409">
        <v>34.262180000000001</v>
      </c>
      <c r="BQ31" s="409">
        <v>34.240698999999999</v>
      </c>
      <c r="BR31" s="409">
        <v>34.246800313999998</v>
      </c>
      <c r="BS31" s="409">
        <v>34.248685000000002</v>
      </c>
      <c r="BT31" s="409">
        <v>34.255510000000001</v>
      </c>
      <c r="BU31" s="409">
        <v>34.262335</v>
      </c>
      <c r="BV31" s="409">
        <v>34.259160000000001</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753"/>
      <c r="BI32" s="753"/>
      <c r="BJ32" s="753"/>
      <c r="BK32" s="409"/>
      <c r="BL32" s="409"/>
      <c r="BM32" s="409"/>
      <c r="BN32" s="409"/>
      <c r="BO32" s="409"/>
      <c r="BP32" s="409"/>
      <c r="BQ32" s="409"/>
      <c r="BR32" s="409"/>
      <c r="BS32" s="409"/>
      <c r="BT32" s="409"/>
      <c r="BU32" s="409"/>
      <c r="BV32" s="409"/>
    </row>
    <row r="33" spans="1:74" ht="11.1" customHeight="1" x14ac:dyDescent="0.2">
      <c r="B33" s="254" t="s">
        <v>18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753"/>
      <c r="BI33" s="753"/>
      <c r="BJ33" s="753"/>
      <c r="BK33" s="409"/>
      <c r="BL33" s="409"/>
      <c r="BM33" s="409"/>
      <c r="BN33" s="409"/>
      <c r="BO33" s="409"/>
      <c r="BP33" s="409"/>
      <c r="BQ33" s="409"/>
      <c r="BR33" s="409"/>
      <c r="BS33" s="409"/>
      <c r="BT33" s="409"/>
      <c r="BU33" s="409"/>
      <c r="BV33" s="409"/>
    </row>
    <row r="34" spans="1:74" ht="11.1" customHeight="1" x14ac:dyDescent="0.2">
      <c r="A34" s="162" t="s">
        <v>712</v>
      </c>
      <c r="B34" s="173" t="s">
        <v>707</v>
      </c>
      <c r="C34" s="252">
        <v>0</v>
      </c>
      <c r="D34" s="252">
        <v>0</v>
      </c>
      <c r="E34" s="252">
        <v>0</v>
      </c>
      <c r="F34" s="252">
        <v>0</v>
      </c>
      <c r="G34" s="252">
        <v>0</v>
      </c>
      <c r="H34" s="252">
        <v>0</v>
      </c>
      <c r="I34" s="252">
        <v>0</v>
      </c>
      <c r="J34" s="252">
        <v>0</v>
      </c>
      <c r="K34" s="252">
        <v>0</v>
      </c>
      <c r="L34" s="252">
        <v>0</v>
      </c>
      <c r="M34" s="252">
        <v>0</v>
      </c>
      <c r="N34" s="252">
        <v>0</v>
      </c>
      <c r="O34" s="252">
        <v>0</v>
      </c>
      <c r="P34" s="252">
        <v>0</v>
      </c>
      <c r="Q34" s="252">
        <v>0</v>
      </c>
      <c r="R34" s="252">
        <v>0</v>
      </c>
      <c r="S34" s="252">
        <v>0</v>
      </c>
      <c r="T34" s="252">
        <v>0</v>
      </c>
      <c r="U34" s="252">
        <v>0</v>
      </c>
      <c r="V34" s="252">
        <v>0</v>
      </c>
      <c r="W34" s="252">
        <v>0</v>
      </c>
      <c r="X34" s="252">
        <v>0</v>
      </c>
      <c r="Y34" s="252">
        <v>0</v>
      </c>
      <c r="Z34" s="252">
        <v>0</v>
      </c>
      <c r="AA34" s="252">
        <v>0</v>
      </c>
      <c r="AB34" s="252">
        <v>0</v>
      </c>
      <c r="AC34" s="252">
        <v>0</v>
      </c>
      <c r="AD34" s="252">
        <v>0</v>
      </c>
      <c r="AE34" s="252">
        <v>0</v>
      </c>
      <c r="AF34" s="252">
        <v>0</v>
      </c>
      <c r="AG34" s="252">
        <v>0</v>
      </c>
      <c r="AH34" s="252">
        <v>0</v>
      </c>
      <c r="AI34" s="252">
        <v>0</v>
      </c>
      <c r="AJ34" s="252">
        <v>0</v>
      </c>
      <c r="AK34" s="252">
        <v>0</v>
      </c>
      <c r="AL34" s="252">
        <v>0</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0</v>
      </c>
      <c r="BE34" s="252">
        <v>0</v>
      </c>
      <c r="BF34" s="252">
        <v>0</v>
      </c>
      <c r="BG34" s="252">
        <v>0</v>
      </c>
      <c r="BH34" s="753">
        <v>0</v>
      </c>
      <c r="BI34" s="753">
        <v>0</v>
      </c>
      <c r="BJ34" s="755">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713</v>
      </c>
      <c r="B35" s="173" t="s">
        <v>709</v>
      </c>
      <c r="C35" s="252">
        <v>0</v>
      </c>
      <c r="D35" s="252">
        <v>0</v>
      </c>
      <c r="E35" s="252">
        <v>0</v>
      </c>
      <c r="F35" s="252">
        <v>0</v>
      </c>
      <c r="G35" s="252">
        <v>0</v>
      </c>
      <c r="H35" s="252">
        <v>0</v>
      </c>
      <c r="I35" s="252">
        <v>0</v>
      </c>
      <c r="J35" s="252">
        <v>0</v>
      </c>
      <c r="K35" s="252">
        <v>0</v>
      </c>
      <c r="L35" s="252">
        <v>0</v>
      </c>
      <c r="M35" s="252">
        <v>0</v>
      </c>
      <c r="N35" s="252">
        <v>0</v>
      </c>
      <c r="O35" s="252">
        <v>0</v>
      </c>
      <c r="P35" s="252">
        <v>0</v>
      </c>
      <c r="Q35" s="252">
        <v>0</v>
      </c>
      <c r="R35" s="252">
        <v>1.1102230246E-16</v>
      </c>
      <c r="S35" s="252">
        <v>0</v>
      </c>
      <c r="T35" s="252">
        <v>1.1999999993999999E-7</v>
      </c>
      <c r="U35" s="252">
        <v>0</v>
      </c>
      <c r="V35" s="252">
        <v>0</v>
      </c>
      <c r="W35" s="252">
        <v>0</v>
      </c>
      <c r="X35" s="252">
        <v>0</v>
      </c>
      <c r="Y35" s="252">
        <v>0</v>
      </c>
      <c r="Z35" s="252">
        <v>0</v>
      </c>
      <c r="AA35" s="252">
        <v>0</v>
      </c>
      <c r="AB35" s="252">
        <v>0</v>
      </c>
      <c r="AC35" s="252">
        <v>0</v>
      </c>
      <c r="AD35" s="252">
        <v>0</v>
      </c>
      <c r="AE35" s="252">
        <v>0</v>
      </c>
      <c r="AF35" s="252">
        <v>0</v>
      </c>
      <c r="AG35" s="252">
        <v>1.0000000049999999E-8</v>
      </c>
      <c r="AH35" s="252">
        <v>0</v>
      </c>
      <c r="AI35" s="252">
        <v>0</v>
      </c>
      <c r="AJ35" s="252">
        <v>1.1102230246E-16</v>
      </c>
      <c r="AK35" s="252">
        <v>2.1000000006E-7</v>
      </c>
      <c r="AL35" s="252">
        <v>0</v>
      </c>
      <c r="AM35" s="252">
        <v>7.9999999999999996E-6</v>
      </c>
      <c r="AN35" s="252">
        <v>0</v>
      </c>
      <c r="AO35" s="252">
        <v>1.9999999998000002E-6</v>
      </c>
      <c r="AP35" s="252">
        <v>0</v>
      </c>
      <c r="AQ35" s="252">
        <v>0</v>
      </c>
      <c r="AR35" s="252">
        <v>6.9999999999E-6</v>
      </c>
      <c r="AS35" s="252">
        <v>0</v>
      </c>
      <c r="AT35" s="252">
        <v>3.1999999999999999E-5</v>
      </c>
      <c r="AU35" s="252">
        <v>0</v>
      </c>
      <c r="AV35" s="252">
        <v>0</v>
      </c>
      <c r="AW35" s="252">
        <v>0</v>
      </c>
      <c r="AX35" s="252">
        <v>0</v>
      </c>
      <c r="AY35" s="252">
        <v>0</v>
      </c>
      <c r="AZ35" s="252">
        <v>0</v>
      </c>
      <c r="BA35" s="252">
        <v>0</v>
      </c>
      <c r="BB35" s="252">
        <v>0</v>
      </c>
      <c r="BC35" s="252">
        <v>0</v>
      </c>
      <c r="BD35" s="252">
        <v>0</v>
      </c>
      <c r="BE35" s="252">
        <v>0</v>
      </c>
      <c r="BF35" s="252">
        <v>0</v>
      </c>
      <c r="BG35" s="252">
        <v>0</v>
      </c>
      <c r="BH35" s="753">
        <v>0</v>
      </c>
      <c r="BI35" s="753">
        <v>0</v>
      </c>
      <c r="BJ35" s="755">
        <v>0</v>
      </c>
      <c r="BK35" s="493">
        <v>0</v>
      </c>
      <c r="BL35" s="493">
        <v>0</v>
      </c>
      <c r="BM35" s="493">
        <v>0</v>
      </c>
      <c r="BN35" s="493">
        <v>0</v>
      </c>
      <c r="BO35" s="493">
        <v>6.9000000047000001E-8</v>
      </c>
      <c r="BP35" s="493">
        <v>1.4399999992000001E-7</v>
      </c>
      <c r="BQ35" s="493">
        <v>4.3500000002E-7</v>
      </c>
      <c r="BR35" s="493">
        <v>0</v>
      </c>
      <c r="BS35" s="493">
        <v>0</v>
      </c>
      <c r="BT35" s="493">
        <v>0</v>
      </c>
      <c r="BU35" s="493">
        <v>0</v>
      </c>
      <c r="BV35" s="493">
        <v>0</v>
      </c>
    </row>
    <row r="36" spans="1:74" ht="11.1" customHeight="1" x14ac:dyDescent="0.2">
      <c r="A36" s="162" t="s">
        <v>714</v>
      </c>
      <c r="B36" s="173" t="s">
        <v>711</v>
      </c>
      <c r="C36" s="252">
        <v>2.2999999999999998</v>
      </c>
      <c r="D36" s="252">
        <v>2.1</v>
      </c>
      <c r="E36" s="252">
        <v>2.02</v>
      </c>
      <c r="F36" s="252">
        <v>2.02</v>
      </c>
      <c r="G36" s="252">
        <v>2.2200000000000002</v>
      </c>
      <c r="H36" s="252">
        <v>1.94</v>
      </c>
      <c r="I36" s="252">
        <v>1.95</v>
      </c>
      <c r="J36" s="252">
        <v>1.85</v>
      </c>
      <c r="K36" s="252">
        <v>2.08</v>
      </c>
      <c r="L36" s="252">
        <v>2.08</v>
      </c>
      <c r="M36" s="252">
        <v>2.2999999999999998</v>
      </c>
      <c r="N36" s="252">
        <v>2.6</v>
      </c>
      <c r="O36" s="252">
        <v>2.7</v>
      </c>
      <c r="P36" s="252">
        <v>2.7</v>
      </c>
      <c r="Q36" s="252">
        <v>2.7</v>
      </c>
      <c r="R36" s="252">
        <v>2.4</v>
      </c>
      <c r="S36" s="252">
        <v>2.2999999999999998</v>
      </c>
      <c r="T36" s="252">
        <v>2</v>
      </c>
      <c r="U36" s="252">
        <v>1.8</v>
      </c>
      <c r="V36" s="252">
        <v>1.6</v>
      </c>
      <c r="W36" s="252">
        <v>1.7</v>
      </c>
      <c r="X36" s="252">
        <v>2</v>
      </c>
      <c r="Y36" s="252">
        <v>2</v>
      </c>
      <c r="Z36" s="252">
        <v>2</v>
      </c>
      <c r="AA36" s="252">
        <v>1.9</v>
      </c>
      <c r="AB36" s="252">
        <v>1.95</v>
      </c>
      <c r="AC36" s="252">
        <v>2.15</v>
      </c>
      <c r="AD36" s="252">
        <v>2.15</v>
      </c>
      <c r="AE36" s="252">
        <v>2.15</v>
      </c>
      <c r="AF36" s="252">
        <v>2.15</v>
      </c>
      <c r="AG36" s="252">
        <v>2</v>
      </c>
      <c r="AH36" s="252">
        <v>2.1</v>
      </c>
      <c r="AI36" s="252">
        <v>2.2000000000000002</v>
      </c>
      <c r="AJ36" s="252">
        <v>2.0249999999999999</v>
      </c>
      <c r="AK36" s="252">
        <v>2.0499999999999998</v>
      </c>
      <c r="AL36" s="252">
        <v>2.0499999999999998</v>
      </c>
      <c r="AM36" s="252">
        <v>2.0499999999999998</v>
      </c>
      <c r="AN36" s="252">
        <v>1.95</v>
      </c>
      <c r="AO36" s="252">
        <v>1.75</v>
      </c>
      <c r="AP36" s="252">
        <v>1.75</v>
      </c>
      <c r="AQ36" s="252">
        <v>1.5</v>
      </c>
      <c r="AR36" s="252">
        <v>1.35</v>
      </c>
      <c r="AS36" s="252">
        <v>1.3</v>
      </c>
      <c r="AT36" s="252">
        <v>1.3</v>
      </c>
      <c r="AU36" s="252">
        <v>1.4</v>
      </c>
      <c r="AV36" s="252">
        <v>1.45</v>
      </c>
      <c r="AW36" s="252">
        <v>1.55</v>
      </c>
      <c r="AX36" s="252">
        <v>1.655</v>
      </c>
      <c r="AY36" s="252">
        <v>1.7250000000000001</v>
      </c>
      <c r="AZ36" s="252">
        <v>1.85</v>
      </c>
      <c r="BA36" s="252">
        <v>1.95</v>
      </c>
      <c r="BB36" s="252">
        <v>1.45</v>
      </c>
      <c r="BC36" s="252">
        <v>1.28</v>
      </c>
      <c r="BD36" s="252">
        <v>1.05</v>
      </c>
      <c r="BE36" s="252">
        <v>0.92</v>
      </c>
      <c r="BF36" s="252">
        <v>0.95</v>
      </c>
      <c r="BG36" s="252">
        <v>1.01</v>
      </c>
      <c r="BH36" s="753">
        <v>1.1499999999999999</v>
      </c>
      <c r="BI36" s="753">
        <v>1.3</v>
      </c>
      <c r="BJ36" s="755">
        <v>1.45</v>
      </c>
      <c r="BK36" s="493">
        <v>1.45</v>
      </c>
      <c r="BL36" s="493">
        <v>1.45</v>
      </c>
      <c r="BM36" s="493">
        <v>1.45</v>
      </c>
      <c r="BN36" s="493">
        <v>1.35</v>
      </c>
      <c r="BO36" s="493">
        <v>1.1499999999999999</v>
      </c>
      <c r="BP36" s="493">
        <v>1.01</v>
      </c>
      <c r="BQ36" s="493">
        <v>0.95</v>
      </c>
      <c r="BR36" s="493">
        <v>1</v>
      </c>
      <c r="BS36" s="493">
        <v>1.1000000000000001</v>
      </c>
      <c r="BT36" s="493">
        <v>1.1000000000000001</v>
      </c>
      <c r="BU36" s="493">
        <v>1.25</v>
      </c>
      <c r="BV36" s="493">
        <v>1.3</v>
      </c>
    </row>
    <row r="37" spans="1:74" ht="11.1" customHeight="1" x14ac:dyDescent="0.2">
      <c r="A37" s="162" t="s">
        <v>1289</v>
      </c>
      <c r="B37" s="173" t="s">
        <v>1290</v>
      </c>
      <c r="C37" s="252">
        <v>0</v>
      </c>
      <c r="D37" s="252">
        <v>0</v>
      </c>
      <c r="E37" s="252">
        <v>1.1102230246E-16</v>
      </c>
      <c r="F37" s="252">
        <v>0</v>
      </c>
      <c r="G37" s="252">
        <v>0</v>
      </c>
      <c r="H37" s="252">
        <v>0</v>
      </c>
      <c r="I37" s="252">
        <v>0</v>
      </c>
      <c r="J37" s="252">
        <v>0</v>
      </c>
      <c r="K37" s="252">
        <v>0</v>
      </c>
      <c r="L37" s="252">
        <v>1.1102230246E-16</v>
      </c>
      <c r="M37" s="252">
        <v>0</v>
      </c>
      <c r="N37" s="252">
        <v>0</v>
      </c>
      <c r="O37" s="252">
        <v>0</v>
      </c>
      <c r="P37" s="252">
        <v>1E-3</v>
      </c>
      <c r="Q37" s="252">
        <v>1E-3</v>
      </c>
      <c r="R37" s="252">
        <v>1E-3</v>
      </c>
      <c r="S37" s="252">
        <v>2E-3</v>
      </c>
      <c r="T37" s="252">
        <v>0</v>
      </c>
      <c r="U37" s="252">
        <v>2E-3</v>
      </c>
      <c r="V37" s="252">
        <v>4.0000000000000001E-3</v>
      </c>
      <c r="W37" s="252">
        <v>1E-3</v>
      </c>
      <c r="X37" s="252">
        <v>4.0000000000000001E-3</v>
      </c>
      <c r="Y37" s="252">
        <v>0</v>
      </c>
      <c r="Z37" s="252">
        <v>5.0000000000000001E-3</v>
      </c>
      <c r="AA37" s="252">
        <v>2E-3</v>
      </c>
      <c r="AB37" s="252">
        <v>2E-3</v>
      </c>
      <c r="AC37" s="252">
        <v>4.0000000000000001E-3</v>
      </c>
      <c r="AD37" s="252">
        <v>0</v>
      </c>
      <c r="AE37" s="252">
        <v>0</v>
      </c>
      <c r="AF37" s="252">
        <v>8.9999999999999993E-3</v>
      </c>
      <c r="AG37" s="252">
        <v>4.0000000000000001E-3</v>
      </c>
      <c r="AH37" s="252">
        <v>1.2999999999999999E-2</v>
      </c>
      <c r="AI37" s="252">
        <v>1.4E-2</v>
      </c>
      <c r="AJ37" s="252">
        <v>2.5999999999999999E-2</v>
      </c>
      <c r="AK37" s="252">
        <v>1.4E-2</v>
      </c>
      <c r="AL37" s="252">
        <v>2.1000000000000001E-2</v>
      </c>
      <c r="AM37" s="252">
        <v>3.1E-2</v>
      </c>
      <c r="AN37" s="252">
        <v>3.4000000000000002E-2</v>
      </c>
      <c r="AO37" s="252">
        <v>2.3E-2</v>
      </c>
      <c r="AP37" s="252">
        <v>3.5000000000000003E-2</v>
      </c>
      <c r="AQ37" s="252">
        <v>3.2000000000000001E-2</v>
      </c>
      <c r="AR37" s="252">
        <v>0</v>
      </c>
      <c r="AS37" s="252">
        <v>0</v>
      </c>
      <c r="AT37" s="252">
        <v>1.6E-2</v>
      </c>
      <c r="AU37" s="252">
        <v>0</v>
      </c>
      <c r="AV37" s="252">
        <v>0</v>
      </c>
      <c r="AW37" s="252">
        <v>0</v>
      </c>
      <c r="AX37" s="252">
        <v>0.01</v>
      </c>
      <c r="AY37" s="252">
        <v>0</v>
      </c>
      <c r="AZ37" s="252">
        <v>0</v>
      </c>
      <c r="BA37" s="252">
        <v>0</v>
      </c>
      <c r="BB37" s="252">
        <v>6.8250000000000003E-3</v>
      </c>
      <c r="BC37" s="252">
        <v>1.465E-2</v>
      </c>
      <c r="BD37" s="252">
        <v>0</v>
      </c>
      <c r="BE37" s="252">
        <v>0</v>
      </c>
      <c r="BF37" s="252">
        <v>0</v>
      </c>
      <c r="BG37" s="252">
        <v>0</v>
      </c>
      <c r="BH37" s="753">
        <v>0</v>
      </c>
      <c r="BI37" s="753">
        <v>0</v>
      </c>
      <c r="BJ37" s="755">
        <v>0</v>
      </c>
      <c r="BK37" s="493">
        <v>0</v>
      </c>
      <c r="BL37" s="493">
        <v>0</v>
      </c>
      <c r="BM37" s="493">
        <v>0</v>
      </c>
      <c r="BN37" s="493">
        <v>0</v>
      </c>
      <c r="BO37" s="493">
        <v>0</v>
      </c>
      <c r="BP37" s="493">
        <v>0</v>
      </c>
      <c r="BQ37" s="493">
        <v>0</v>
      </c>
      <c r="BR37" s="493">
        <v>0</v>
      </c>
      <c r="BS37" s="493">
        <v>0</v>
      </c>
      <c r="BT37" s="493">
        <v>0</v>
      </c>
      <c r="BU37" s="493">
        <v>0</v>
      </c>
      <c r="BV37" s="493">
        <v>0</v>
      </c>
    </row>
    <row r="38" spans="1:74" ht="11.1" customHeight="1" x14ac:dyDescent="0.2">
      <c r="A38" s="162" t="s">
        <v>1040</v>
      </c>
      <c r="B38" s="173" t="s">
        <v>89</v>
      </c>
      <c r="C38" s="252">
        <v>2.2999999999999998</v>
      </c>
      <c r="D38" s="252">
        <v>2.1</v>
      </c>
      <c r="E38" s="252">
        <v>2.02</v>
      </c>
      <c r="F38" s="252">
        <v>2.02</v>
      </c>
      <c r="G38" s="252">
        <v>2.2200000000000002</v>
      </c>
      <c r="H38" s="252">
        <v>1.94</v>
      </c>
      <c r="I38" s="252">
        <v>1.95</v>
      </c>
      <c r="J38" s="252">
        <v>1.85</v>
      </c>
      <c r="K38" s="252">
        <v>2.08</v>
      </c>
      <c r="L38" s="252">
        <v>2.08</v>
      </c>
      <c r="M38" s="252">
        <v>2.2999999999999998</v>
      </c>
      <c r="N38" s="252">
        <v>2.6</v>
      </c>
      <c r="O38" s="252">
        <v>2.7</v>
      </c>
      <c r="P38" s="252">
        <v>2.7010000000000001</v>
      </c>
      <c r="Q38" s="252">
        <v>2.7010000000000001</v>
      </c>
      <c r="R38" s="252">
        <v>2.4009999999999998</v>
      </c>
      <c r="S38" s="252">
        <v>2.302</v>
      </c>
      <c r="T38" s="252">
        <v>2.0000001200000002</v>
      </c>
      <c r="U38" s="252">
        <v>1.802</v>
      </c>
      <c r="V38" s="252">
        <v>1.6040000000000001</v>
      </c>
      <c r="W38" s="252">
        <v>1.7010000000000001</v>
      </c>
      <c r="X38" s="252">
        <v>2.004</v>
      </c>
      <c r="Y38" s="252">
        <v>2</v>
      </c>
      <c r="Z38" s="252">
        <v>2.0049999999999999</v>
      </c>
      <c r="AA38" s="252">
        <v>1.9019999999999999</v>
      </c>
      <c r="AB38" s="252">
        <v>1.952</v>
      </c>
      <c r="AC38" s="252">
        <v>2.1539999999999999</v>
      </c>
      <c r="AD38" s="252">
        <v>2.15</v>
      </c>
      <c r="AE38" s="252">
        <v>2.15</v>
      </c>
      <c r="AF38" s="252">
        <v>2.1589999999999998</v>
      </c>
      <c r="AG38" s="252">
        <v>2.0040000099999999</v>
      </c>
      <c r="AH38" s="252">
        <v>2.113</v>
      </c>
      <c r="AI38" s="252">
        <v>2.214</v>
      </c>
      <c r="AJ38" s="252">
        <v>2.0510000000000002</v>
      </c>
      <c r="AK38" s="252">
        <v>2.0640002100000001</v>
      </c>
      <c r="AL38" s="252">
        <v>2.0710000000000002</v>
      </c>
      <c r="AM38" s="252">
        <v>2.0810080000000002</v>
      </c>
      <c r="AN38" s="252">
        <v>1.984</v>
      </c>
      <c r="AO38" s="252">
        <v>1.773002</v>
      </c>
      <c r="AP38" s="252">
        <v>1.7849999999999999</v>
      </c>
      <c r="AQ38" s="252">
        <v>1.532</v>
      </c>
      <c r="AR38" s="252">
        <v>1.350007</v>
      </c>
      <c r="AS38" s="252">
        <v>1.3</v>
      </c>
      <c r="AT38" s="252">
        <v>1.3160320000000001</v>
      </c>
      <c r="AU38" s="252">
        <v>1.4</v>
      </c>
      <c r="AV38" s="252">
        <v>1.45</v>
      </c>
      <c r="AW38" s="252">
        <v>1.55</v>
      </c>
      <c r="AX38" s="252">
        <v>1.665</v>
      </c>
      <c r="AY38" s="252">
        <v>1.7250000000000001</v>
      </c>
      <c r="AZ38" s="252">
        <v>1.85</v>
      </c>
      <c r="BA38" s="252">
        <v>1.95</v>
      </c>
      <c r="BB38" s="252">
        <v>1.456825</v>
      </c>
      <c r="BC38" s="252">
        <v>1.2946500000000001</v>
      </c>
      <c r="BD38" s="252">
        <v>1.05</v>
      </c>
      <c r="BE38" s="252">
        <v>0.92</v>
      </c>
      <c r="BF38" s="252">
        <v>0.95</v>
      </c>
      <c r="BG38" s="252">
        <v>1.01</v>
      </c>
      <c r="BH38" s="753">
        <v>1.1499999999999999</v>
      </c>
      <c r="BI38" s="753">
        <v>1.3</v>
      </c>
      <c r="BJ38" s="753">
        <v>1.45</v>
      </c>
      <c r="BK38" s="409">
        <v>1.45</v>
      </c>
      <c r="BL38" s="409">
        <v>1.45</v>
      </c>
      <c r="BM38" s="409">
        <v>1.45</v>
      </c>
      <c r="BN38" s="409">
        <v>1.35</v>
      </c>
      <c r="BO38" s="409">
        <v>1.1500000690000001</v>
      </c>
      <c r="BP38" s="409">
        <v>1.0100001439999999</v>
      </c>
      <c r="BQ38" s="409">
        <v>0.95000043499999998</v>
      </c>
      <c r="BR38" s="409">
        <v>1</v>
      </c>
      <c r="BS38" s="409">
        <v>1.1000000000000001</v>
      </c>
      <c r="BT38" s="409">
        <v>1.1000000000000001</v>
      </c>
      <c r="BU38" s="409">
        <v>1.25</v>
      </c>
      <c r="BV38" s="409">
        <v>1.3</v>
      </c>
    </row>
    <row r="39" spans="1:74" ht="11.1" customHeight="1" x14ac:dyDescent="0.2">
      <c r="B39" s="173"/>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753"/>
      <c r="BI39" s="753"/>
      <c r="BJ39" s="753"/>
      <c r="BK39" s="409"/>
      <c r="BL39" s="409"/>
      <c r="BM39" s="409"/>
      <c r="BN39" s="409"/>
      <c r="BO39" s="409"/>
      <c r="BP39" s="409"/>
      <c r="BQ39" s="409"/>
      <c r="BR39" s="409"/>
      <c r="BS39" s="409"/>
      <c r="BT39" s="409"/>
      <c r="BU39" s="409"/>
      <c r="BV39" s="409"/>
    </row>
    <row r="40" spans="1:74" ht="11.1" customHeight="1" x14ac:dyDescent="0.2">
      <c r="A40" s="162" t="s">
        <v>1155</v>
      </c>
      <c r="B40" s="174" t="s">
        <v>1156</v>
      </c>
      <c r="C40" s="253">
        <v>0.85898322579999997</v>
      </c>
      <c r="D40" s="253">
        <v>0.67549972420000004</v>
      </c>
      <c r="E40" s="253">
        <v>0.75216083869999995</v>
      </c>
      <c r="F40" s="253">
        <v>0.63049599999999995</v>
      </c>
      <c r="G40" s="253">
        <v>0.905905548</v>
      </c>
      <c r="H40" s="253">
        <v>0.97719480030000005</v>
      </c>
      <c r="I40" s="253">
        <v>1.0986174194</v>
      </c>
      <c r="J40" s="253">
        <v>1.1046109677</v>
      </c>
      <c r="K40" s="253">
        <v>1.0706613332999999</v>
      </c>
      <c r="L40" s="253">
        <v>1.218303871</v>
      </c>
      <c r="M40" s="253">
        <v>1.376474067</v>
      </c>
      <c r="N40" s="253">
        <v>1.4567729680999999</v>
      </c>
      <c r="O40" s="253">
        <v>1.3754200000000001</v>
      </c>
      <c r="P40" s="253">
        <v>1.2802500000000001</v>
      </c>
      <c r="Q40" s="253">
        <v>1.3105850000000001</v>
      </c>
      <c r="R40" s="253">
        <v>1.18801</v>
      </c>
      <c r="S40" s="253">
        <v>1.23092</v>
      </c>
      <c r="T40" s="253">
        <v>1.785955</v>
      </c>
      <c r="U40" s="253">
        <v>1.8038650000000001</v>
      </c>
      <c r="V40" s="253">
        <v>2.1346500000000002</v>
      </c>
      <c r="W40" s="253">
        <v>2.6767750000000001</v>
      </c>
      <c r="X40" s="253">
        <v>2.3567749999999998</v>
      </c>
      <c r="Y40" s="253">
        <v>2.536775</v>
      </c>
      <c r="Z40" s="253">
        <v>2.6067749999999998</v>
      </c>
      <c r="AA40" s="253">
        <v>2.213841129</v>
      </c>
      <c r="AB40" s="253">
        <v>2.1781999999999999</v>
      </c>
      <c r="AC40" s="253">
        <v>2.6052</v>
      </c>
      <c r="AD40" s="253">
        <v>2.5312000000000001</v>
      </c>
      <c r="AE40" s="253">
        <v>2.6012</v>
      </c>
      <c r="AF40" s="253">
        <v>2.5962000000000001</v>
      </c>
      <c r="AG40" s="253">
        <v>2.4462000000000002</v>
      </c>
      <c r="AH40" s="253">
        <v>2.2559999999999998</v>
      </c>
      <c r="AI40" s="253">
        <v>2.0606</v>
      </c>
      <c r="AJ40" s="253">
        <v>2.1301999999999999</v>
      </c>
      <c r="AK40" s="253">
        <v>2.5497999999999998</v>
      </c>
      <c r="AL40" s="253">
        <v>2.6095999999999999</v>
      </c>
      <c r="AM40" s="253">
        <v>2.6507499999999999</v>
      </c>
      <c r="AN40" s="253">
        <v>2.5939000000000001</v>
      </c>
      <c r="AO40" s="253">
        <v>2.4468999999999999</v>
      </c>
      <c r="AP40" s="253">
        <v>2.3030499999999998</v>
      </c>
      <c r="AQ40" s="253">
        <v>2.7580499999999999</v>
      </c>
      <c r="AR40" s="253">
        <v>2.7900499999999999</v>
      </c>
      <c r="AS40" s="253">
        <v>2.7500499999999999</v>
      </c>
      <c r="AT40" s="253">
        <v>2.7508875000000002</v>
      </c>
      <c r="AU40" s="253">
        <v>2.7293866250000001</v>
      </c>
      <c r="AV40" s="253">
        <v>2.8432472588</v>
      </c>
      <c r="AW40" s="253">
        <v>2.7071192862000002</v>
      </c>
      <c r="AX40" s="253">
        <v>2.7906525932999999</v>
      </c>
      <c r="AY40" s="253">
        <v>1.8809165167999999</v>
      </c>
      <c r="AZ40" s="253">
        <v>2.1528573515999998</v>
      </c>
      <c r="BA40" s="253">
        <v>2.2516287781000002</v>
      </c>
      <c r="BB40" s="253">
        <v>2.444</v>
      </c>
      <c r="BC40" s="253">
        <v>2.5842083653999999</v>
      </c>
      <c r="BD40" s="253">
        <v>2.2890162817999999</v>
      </c>
      <c r="BE40" s="253">
        <v>2.3178361189999999</v>
      </c>
      <c r="BF40" s="253">
        <v>2.4166677578</v>
      </c>
      <c r="BG40" s="253">
        <v>2.2935110802000001</v>
      </c>
      <c r="BH40" s="754" t="s">
        <v>1310</v>
      </c>
      <c r="BI40" s="754" t="s">
        <v>1310</v>
      </c>
      <c r="BJ40" s="754" t="s">
        <v>1310</v>
      </c>
      <c r="BK40" s="634" t="s">
        <v>1310</v>
      </c>
      <c r="BL40" s="634" t="s">
        <v>1310</v>
      </c>
      <c r="BM40" s="634" t="s">
        <v>1310</v>
      </c>
      <c r="BN40" s="634" t="s">
        <v>1310</v>
      </c>
      <c r="BO40" s="634" t="s">
        <v>1310</v>
      </c>
      <c r="BP40" s="634" t="s">
        <v>1310</v>
      </c>
      <c r="BQ40" s="634" t="s">
        <v>1310</v>
      </c>
      <c r="BR40" s="634" t="s">
        <v>1310</v>
      </c>
      <c r="BS40" s="634" t="s">
        <v>1310</v>
      </c>
      <c r="BT40" s="634" t="s">
        <v>1310</v>
      </c>
      <c r="BU40" s="634" t="s">
        <v>1310</v>
      </c>
      <c r="BV40" s="634" t="s">
        <v>1310</v>
      </c>
    </row>
    <row r="41" spans="1:74" ht="11.1" customHeight="1" x14ac:dyDescent="0.2">
      <c r="B41" s="17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409"/>
      <c r="AZ41" s="409"/>
      <c r="BA41" s="409"/>
      <c r="BB41" s="409"/>
      <c r="BC41" s="409"/>
      <c r="BD41" s="409"/>
      <c r="BE41" s="409"/>
      <c r="BF41" s="252"/>
      <c r="BG41" s="409"/>
      <c r="BH41" s="252"/>
      <c r="BI41" s="409"/>
      <c r="BJ41" s="409"/>
      <c r="BK41" s="409"/>
      <c r="BL41" s="409"/>
      <c r="BM41" s="409"/>
      <c r="BN41" s="409"/>
      <c r="BO41" s="409"/>
      <c r="BP41" s="409"/>
      <c r="BQ41" s="409"/>
      <c r="BR41" s="409"/>
      <c r="BS41" s="409"/>
      <c r="BT41" s="409"/>
      <c r="BU41" s="409"/>
      <c r="BV41" s="409"/>
    </row>
    <row r="42" spans="1:74" ht="12" customHeight="1" x14ac:dyDescent="0.2">
      <c r="B42" s="795" t="s">
        <v>1132</v>
      </c>
      <c r="C42" s="778"/>
      <c r="D42" s="778"/>
      <c r="E42" s="778"/>
      <c r="F42" s="778"/>
      <c r="G42" s="778"/>
      <c r="H42" s="778"/>
      <c r="I42" s="778"/>
      <c r="J42" s="778"/>
      <c r="K42" s="778"/>
      <c r="L42" s="778"/>
      <c r="M42" s="778"/>
      <c r="N42" s="778"/>
      <c r="O42" s="778"/>
      <c r="P42" s="778"/>
      <c r="Q42" s="778"/>
    </row>
    <row r="43" spans="1:74" ht="24" customHeight="1" x14ac:dyDescent="0.2">
      <c r="B43" s="793" t="s">
        <v>1306</v>
      </c>
      <c r="C43" s="768"/>
      <c r="D43" s="768"/>
      <c r="E43" s="768"/>
      <c r="F43" s="768"/>
      <c r="G43" s="768"/>
      <c r="H43" s="768"/>
      <c r="I43" s="768"/>
      <c r="J43" s="768"/>
      <c r="K43" s="768"/>
      <c r="L43" s="768"/>
      <c r="M43" s="768"/>
      <c r="N43" s="768"/>
      <c r="O43" s="768"/>
      <c r="P43" s="768"/>
      <c r="Q43" s="764"/>
    </row>
    <row r="44" spans="1:74" ht="13.15" customHeight="1" x14ac:dyDescent="0.2">
      <c r="B44" s="796" t="s">
        <v>1308</v>
      </c>
      <c r="C44" s="764"/>
      <c r="D44" s="764"/>
      <c r="E44" s="764"/>
      <c r="F44" s="764"/>
      <c r="G44" s="764"/>
      <c r="H44" s="764"/>
      <c r="I44" s="764"/>
      <c r="J44" s="764"/>
      <c r="K44" s="764"/>
      <c r="L44" s="764"/>
      <c r="M44" s="764"/>
      <c r="N44" s="764"/>
      <c r="O44" s="764"/>
      <c r="P44" s="764"/>
      <c r="Q44" s="764"/>
    </row>
    <row r="45" spans="1:74" s="440" customFormat="1" ht="12" customHeight="1" x14ac:dyDescent="0.2">
      <c r="A45" s="441"/>
      <c r="B45" s="767" t="s">
        <v>1069</v>
      </c>
      <c r="C45" s="768"/>
      <c r="D45" s="768"/>
      <c r="E45" s="768"/>
      <c r="F45" s="768"/>
      <c r="G45" s="768"/>
      <c r="H45" s="768"/>
      <c r="I45" s="768"/>
      <c r="J45" s="768"/>
      <c r="K45" s="768"/>
      <c r="L45" s="768"/>
      <c r="M45" s="768"/>
      <c r="N45" s="768"/>
      <c r="O45" s="768"/>
      <c r="P45" s="768"/>
      <c r="Q45" s="764"/>
      <c r="AY45" s="537"/>
      <c r="AZ45" s="537"/>
      <c r="BA45" s="537"/>
      <c r="BB45" s="537"/>
      <c r="BC45" s="537"/>
      <c r="BD45" s="537"/>
      <c r="BE45" s="537"/>
      <c r="BF45" s="652"/>
      <c r="BG45" s="537"/>
      <c r="BH45" s="537"/>
      <c r="BI45" s="537"/>
      <c r="BJ45" s="537"/>
    </row>
    <row r="46" spans="1:74" s="440" customFormat="1" ht="14.1" customHeight="1" x14ac:dyDescent="0.2">
      <c r="A46" s="441"/>
      <c r="B46" s="792" t="s">
        <v>1094</v>
      </c>
      <c r="C46" s="764"/>
      <c r="D46" s="764"/>
      <c r="E46" s="764"/>
      <c r="F46" s="764"/>
      <c r="G46" s="764"/>
      <c r="H46" s="764"/>
      <c r="I46" s="764"/>
      <c r="J46" s="764"/>
      <c r="K46" s="764"/>
      <c r="L46" s="764"/>
      <c r="M46" s="764"/>
      <c r="N46" s="764"/>
      <c r="O46" s="764"/>
      <c r="P46" s="764"/>
      <c r="Q46" s="764"/>
      <c r="AY46" s="537"/>
      <c r="AZ46" s="537"/>
      <c r="BA46" s="537"/>
      <c r="BB46" s="537"/>
      <c r="BC46" s="537"/>
      <c r="BD46" s="537"/>
      <c r="BE46" s="537"/>
      <c r="BF46" s="652"/>
      <c r="BG46" s="537"/>
      <c r="BH46" s="537"/>
      <c r="BI46" s="537"/>
      <c r="BJ46" s="537"/>
    </row>
    <row r="47" spans="1:74" s="440" customFormat="1" ht="12" customHeight="1" x14ac:dyDescent="0.2">
      <c r="A47" s="441"/>
      <c r="B47" s="762" t="s">
        <v>1073</v>
      </c>
      <c r="C47" s="763"/>
      <c r="D47" s="763"/>
      <c r="E47" s="763"/>
      <c r="F47" s="763"/>
      <c r="G47" s="763"/>
      <c r="H47" s="763"/>
      <c r="I47" s="763"/>
      <c r="J47" s="763"/>
      <c r="K47" s="763"/>
      <c r="L47" s="763"/>
      <c r="M47" s="763"/>
      <c r="N47" s="763"/>
      <c r="O47" s="763"/>
      <c r="P47" s="763"/>
      <c r="Q47" s="764"/>
      <c r="AY47" s="537"/>
      <c r="AZ47" s="537"/>
      <c r="BA47" s="537"/>
      <c r="BB47" s="537"/>
      <c r="BC47" s="537"/>
      <c r="BD47" s="537"/>
      <c r="BE47" s="537"/>
      <c r="BF47" s="652"/>
      <c r="BG47" s="537"/>
      <c r="BH47" s="537"/>
      <c r="BI47" s="537"/>
      <c r="BJ47" s="537"/>
    </row>
    <row r="48" spans="1:74" s="440" customFormat="1" ht="12" customHeight="1" x14ac:dyDescent="0.2">
      <c r="A48" s="436"/>
      <c r="B48" s="784" t="s">
        <v>1184</v>
      </c>
      <c r="C48" s="764"/>
      <c r="D48" s="764"/>
      <c r="E48" s="764"/>
      <c r="F48" s="764"/>
      <c r="G48" s="764"/>
      <c r="H48" s="764"/>
      <c r="I48" s="764"/>
      <c r="J48" s="764"/>
      <c r="K48" s="764"/>
      <c r="L48" s="764"/>
      <c r="M48" s="764"/>
      <c r="N48" s="764"/>
      <c r="O48" s="764"/>
      <c r="P48" s="764"/>
      <c r="Q48" s="764"/>
      <c r="AY48" s="537"/>
      <c r="AZ48" s="537"/>
      <c r="BA48" s="537"/>
      <c r="BB48" s="537"/>
      <c r="BC48" s="537"/>
      <c r="BD48" s="537"/>
      <c r="BE48" s="537"/>
      <c r="BF48" s="652"/>
      <c r="BG48" s="537"/>
      <c r="BH48" s="537"/>
      <c r="BI48" s="537"/>
      <c r="BJ48" s="537"/>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sheetData>
  <mergeCells count="15">
    <mergeCell ref="A1:A2"/>
    <mergeCell ref="AM3:AX3"/>
    <mergeCell ref="AY3:BJ3"/>
    <mergeCell ref="BK3:BV3"/>
    <mergeCell ref="B1:AL1"/>
    <mergeCell ref="C3:N3"/>
    <mergeCell ref="O3:Z3"/>
    <mergeCell ref="AA3:AL3"/>
    <mergeCell ref="B48:Q48"/>
    <mergeCell ref="B42:Q42"/>
    <mergeCell ref="B45:Q45"/>
    <mergeCell ref="B46:Q46"/>
    <mergeCell ref="B47:Q47"/>
    <mergeCell ref="B43:Q43"/>
    <mergeCell ref="B44:Q44"/>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BC25" activePane="bottomRight" state="frozen"/>
      <selection activeCell="BC15" sqref="BC15"/>
      <selection pane="topRight" activeCell="BC15" sqref="BC15"/>
      <selection pane="bottomLeft" activeCell="BC15" sqref="BC15"/>
      <selection pane="bottomRight" activeCell="BE45" sqref="BE4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70" t="s">
        <v>1021</v>
      </c>
      <c r="B1" s="798" t="s">
        <v>1187</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8"/>
      <c r="AX1" s="798"/>
      <c r="AY1" s="798"/>
      <c r="AZ1" s="798"/>
      <c r="BA1" s="798"/>
      <c r="BB1" s="798"/>
      <c r="BC1" s="798"/>
      <c r="BD1" s="798"/>
      <c r="BE1" s="798"/>
      <c r="BF1" s="798"/>
      <c r="BG1" s="798"/>
      <c r="BH1" s="798"/>
      <c r="BI1" s="798"/>
      <c r="BJ1" s="798"/>
      <c r="BK1" s="798"/>
      <c r="BL1" s="798"/>
      <c r="BM1" s="798"/>
      <c r="BN1" s="798"/>
      <c r="BO1" s="798"/>
      <c r="BP1" s="798"/>
      <c r="BQ1" s="798"/>
      <c r="BR1" s="798"/>
      <c r="BS1" s="798"/>
      <c r="BT1" s="798"/>
      <c r="BU1" s="798"/>
      <c r="BV1" s="798"/>
    </row>
    <row r="2" spans="1:74" ht="12.75" customHeight="1" x14ac:dyDescent="0.2">
      <c r="A2" s="771"/>
      <c r="B2" s="542" t="str">
        <f>"U.S. Energy Information Administration  |  Short-Term Energy Outlook  - "&amp;Dates!D1</f>
        <v>U.S. Energy Information Administration  |  Short-Term Energy Outlook  - October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x14ac:dyDescent="0.2">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row r="6" spans="1:74" ht="11.1" customHeight="1" x14ac:dyDescent="0.2">
      <c r="A6" s="162" t="s">
        <v>757</v>
      </c>
      <c r="B6" s="172" t="s">
        <v>250</v>
      </c>
      <c r="C6" s="252">
        <v>22.63931337</v>
      </c>
      <c r="D6" s="252">
        <v>23.088124369999999</v>
      </c>
      <c r="E6" s="252">
        <v>22.717136369999999</v>
      </c>
      <c r="F6" s="252">
        <v>22.657422369999999</v>
      </c>
      <c r="G6" s="252">
        <v>23.220634369999999</v>
      </c>
      <c r="H6" s="252">
        <v>23.261069370000001</v>
      </c>
      <c r="I6" s="252">
        <v>23.101585369999999</v>
      </c>
      <c r="J6" s="252">
        <v>23.913933369999999</v>
      </c>
      <c r="K6" s="252">
        <v>22.579219370000001</v>
      </c>
      <c r="L6" s="252">
        <v>23.464406369999999</v>
      </c>
      <c r="M6" s="252">
        <v>23.367392370000001</v>
      </c>
      <c r="N6" s="252">
        <v>22.871838369999999</v>
      </c>
      <c r="O6" s="252">
        <v>23.387754999999999</v>
      </c>
      <c r="P6" s="252">
        <v>23.308537000000001</v>
      </c>
      <c r="Q6" s="252">
        <v>22.960861999999999</v>
      </c>
      <c r="R6" s="252">
        <v>23.156690999999999</v>
      </c>
      <c r="S6" s="252">
        <v>23.365656000000001</v>
      </c>
      <c r="T6" s="252">
        <v>23.387884</v>
      </c>
      <c r="U6" s="252">
        <v>23.866904999999999</v>
      </c>
      <c r="V6" s="252">
        <v>23.761001</v>
      </c>
      <c r="W6" s="252">
        <v>23.665469999999999</v>
      </c>
      <c r="X6" s="252">
        <v>23.841891</v>
      </c>
      <c r="Y6" s="252">
        <v>24.012418</v>
      </c>
      <c r="Z6" s="252">
        <v>23.466785999999999</v>
      </c>
      <c r="AA6" s="252">
        <v>23.515626565000002</v>
      </c>
      <c r="AB6" s="252">
        <v>23.492663565000001</v>
      </c>
      <c r="AC6" s="252">
        <v>22.862691564999999</v>
      </c>
      <c r="AD6" s="252">
        <v>23.186116564999999</v>
      </c>
      <c r="AE6" s="252">
        <v>22.980837565000002</v>
      </c>
      <c r="AF6" s="252">
        <v>23.327476565000001</v>
      </c>
      <c r="AG6" s="252">
        <v>23.877054565000002</v>
      </c>
      <c r="AH6" s="252">
        <v>23.789413565</v>
      </c>
      <c r="AI6" s="252">
        <v>23.742311565000001</v>
      </c>
      <c r="AJ6" s="252">
        <v>24.196164565</v>
      </c>
      <c r="AK6" s="252">
        <v>23.746798564999999</v>
      </c>
      <c r="AL6" s="252">
        <v>24.004847564999999</v>
      </c>
      <c r="AM6" s="252">
        <v>23.599673752000001</v>
      </c>
      <c r="AN6" s="252">
        <v>24.170238751999999</v>
      </c>
      <c r="AO6" s="252">
        <v>23.630275751999999</v>
      </c>
      <c r="AP6" s="252">
        <v>23.510263752</v>
      </c>
      <c r="AQ6" s="252">
        <v>23.587611752000001</v>
      </c>
      <c r="AR6" s="252">
        <v>24.250478751999999</v>
      </c>
      <c r="AS6" s="252">
        <v>24.691199751999999</v>
      </c>
      <c r="AT6" s="252">
        <v>24.422190751999999</v>
      </c>
      <c r="AU6" s="252">
        <v>23.944800751999999</v>
      </c>
      <c r="AV6" s="252">
        <v>23.990975752000001</v>
      </c>
      <c r="AW6" s="252">
        <v>23.530798751999999</v>
      </c>
      <c r="AX6" s="252">
        <v>24.107244752</v>
      </c>
      <c r="AY6" s="252">
        <v>23.443521466</v>
      </c>
      <c r="AZ6" s="252">
        <v>24.061139466</v>
      </c>
      <c r="BA6" s="252">
        <v>23.984700466</v>
      </c>
      <c r="BB6" s="252">
        <v>23.514233466</v>
      </c>
      <c r="BC6" s="252">
        <v>23.507926466000001</v>
      </c>
      <c r="BD6" s="252">
        <v>24.166174889000001</v>
      </c>
      <c r="BE6" s="252">
        <v>24.066633002</v>
      </c>
      <c r="BF6" s="252">
        <v>24.317094727000001</v>
      </c>
      <c r="BG6" s="252">
        <v>23.830005587999999</v>
      </c>
      <c r="BH6" s="409">
        <v>24.002336254999999</v>
      </c>
      <c r="BI6" s="409">
        <v>24.117649648</v>
      </c>
      <c r="BJ6" s="409">
        <v>24.261748663999999</v>
      </c>
      <c r="BK6" s="409">
        <v>23.597599282000001</v>
      </c>
      <c r="BL6" s="409">
        <v>23.917142609999999</v>
      </c>
      <c r="BM6" s="409">
        <v>23.815259056999999</v>
      </c>
      <c r="BN6" s="409">
        <v>23.616395670999999</v>
      </c>
      <c r="BO6" s="409">
        <v>23.804721180000001</v>
      </c>
      <c r="BP6" s="409">
        <v>24.298802819999999</v>
      </c>
      <c r="BQ6" s="409">
        <v>24.405556379</v>
      </c>
      <c r="BR6" s="409">
        <v>24.627775310000001</v>
      </c>
      <c r="BS6" s="409">
        <v>24.106944370000001</v>
      </c>
      <c r="BT6" s="409">
        <v>24.264150137000001</v>
      </c>
      <c r="BU6" s="409">
        <v>24.352302928</v>
      </c>
      <c r="BV6" s="409">
        <v>24.489500527000001</v>
      </c>
    </row>
    <row r="7" spans="1:74" ht="11.1" customHeight="1" x14ac:dyDescent="0.2">
      <c r="A7" s="162" t="s">
        <v>301</v>
      </c>
      <c r="B7" s="173" t="s">
        <v>365</v>
      </c>
      <c r="C7" s="252">
        <v>2.3163</v>
      </c>
      <c r="D7" s="252">
        <v>2.3936000000000002</v>
      </c>
      <c r="E7" s="252">
        <v>2.4361999999999999</v>
      </c>
      <c r="F7" s="252">
        <v>2.3776000000000002</v>
      </c>
      <c r="G7" s="252">
        <v>2.5182000000000002</v>
      </c>
      <c r="H7" s="252">
        <v>2.2749000000000001</v>
      </c>
      <c r="I7" s="252">
        <v>2.5007999999999999</v>
      </c>
      <c r="J7" s="252">
        <v>2.6274999999999999</v>
      </c>
      <c r="K7" s="252">
        <v>2.4624999999999999</v>
      </c>
      <c r="L7" s="252">
        <v>2.5139</v>
      </c>
      <c r="M7" s="252">
        <v>2.6819000000000002</v>
      </c>
      <c r="N7" s="252">
        <v>2.5314999999999999</v>
      </c>
      <c r="O7" s="252">
        <v>2.5152999999999999</v>
      </c>
      <c r="P7" s="252">
        <v>2.4821</v>
      </c>
      <c r="Q7" s="252">
        <v>2.4085000000000001</v>
      </c>
      <c r="R7" s="252">
        <v>2.3999000000000001</v>
      </c>
      <c r="S7" s="252">
        <v>2.4912000000000001</v>
      </c>
      <c r="T7" s="252">
        <v>2.4241000000000001</v>
      </c>
      <c r="U7" s="252">
        <v>2.4796999999999998</v>
      </c>
      <c r="V7" s="252">
        <v>2.4535</v>
      </c>
      <c r="W7" s="252">
        <v>2.4672000000000001</v>
      </c>
      <c r="X7" s="252">
        <v>2.4053</v>
      </c>
      <c r="Y7" s="252">
        <v>2.5198</v>
      </c>
      <c r="Z7" s="252">
        <v>2.4142000000000001</v>
      </c>
      <c r="AA7" s="252">
        <v>2.4140999999999999</v>
      </c>
      <c r="AB7" s="252">
        <v>2.5274999999999999</v>
      </c>
      <c r="AC7" s="252">
        <v>2.3384</v>
      </c>
      <c r="AD7" s="252">
        <v>2.2585999999999999</v>
      </c>
      <c r="AE7" s="252">
        <v>2.3283999999999998</v>
      </c>
      <c r="AF7" s="252">
        <v>2.4087999999999998</v>
      </c>
      <c r="AG7" s="252">
        <v>2.4801000000000002</v>
      </c>
      <c r="AH7" s="252">
        <v>2.3940000000000001</v>
      </c>
      <c r="AI7" s="252">
        <v>2.4885000000000002</v>
      </c>
      <c r="AJ7" s="252">
        <v>2.4365999999999999</v>
      </c>
      <c r="AK7" s="252">
        <v>2.3776999999999999</v>
      </c>
      <c r="AL7" s="252">
        <v>2.4342999999999999</v>
      </c>
      <c r="AM7" s="252">
        <v>2.4430999999999998</v>
      </c>
      <c r="AN7" s="252">
        <v>2.5278</v>
      </c>
      <c r="AO7" s="252">
        <v>2.339</v>
      </c>
      <c r="AP7" s="252">
        <v>2.2818000000000001</v>
      </c>
      <c r="AQ7" s="252">
        <v>2.3210999999999999</v>
      </c>
      <c r="AR7" s="252">
        <v>2.3927</v>
      </c>
      <c r="AS7" s="252">
        <v>2.4409999999999998</v>
      </c>
      <c r="AT7" s="252">
        <v>2.4569999999999999</v>
      </c>
      <c r="AU7" s="252">
        <v>2.4603000000000002</v>
      </c>
      <c r="AV7" s="252">
        <v>2.4411999999999998</v>
      </c>
      <c r="AW7" s="252">
        <v>2.4053</v>
      </c>
      <c r="AX7" s="252">
        <v>2.3679000000000001</v>
      </c>
      <c r="AY7" s="252">
        <v>2.4247999999999998</v>
      </c>
      <c r="AZ7" s="252">
        <v>2.3866000000000001</v>
      </c>
      <c r="BA7" s="252">
        <v>2.3582000000000001</v>
      </c>
      <c r="BB7" s="252">
        <v>2.3357000000000001</v>
      </c>
      <c r="BC7" s="252">
        <v>2.3712</v>
      </c>
      <c r="BD7" s="252">
        <v>2.3586947330000001</v>
      </c>
      <c r="BE7" s="252">
        <v>2.3708111920000001</v>
      </c>
      <c r="BF7" s="252">
        <v>2.4098080799999999</v>
      </c>
      <c r="BG7" s="252">
        <v>2.371979455</v>
      </c>
      <c r="BH7" s="409">
        <v>2.3494570189999999</v>
      </c>
      <c r="BI7" s="409">
        <v>2.3881395259999998</v>
      </c>
      <c r="BJ7" s="409">
        <v>2.3590536649999998</v>
      </c>
      <c r="BK7" s="409">
        <v>2.2744542110000001</v>
      </c>
      <c r="BL7" s="409">
        <v>2.3769440730000002</v>
      </c>
      <c r="BM7" s="409">
        <v>2.2991807770000001</v>
      </c>
      <c r="BN7" s="409">
        <v>2.174175741</v>
      </c>
      <c r="BO7" s="409">
        <v>2.2507800090000001</v>
      </c>
      <c r="BP7" s="409">
        <v>2.3385360529999999</v>
      </c>
      <c r="BQ7" s="409">
        <v>2.3505489580000001</v>
      </c>
      <c r="BR7" s="409">
        <v>2.3892125580000001</v>
      </c>
      <c r="BS7" s="409">
        <v>2.3517072360000002</v>
      </c>
      <c r="BT7" s="409">
        <v>2.32937729</v>
      </c>
      <c r="BU7" s="409">
        <v>2.3677291949999999</v>
      </c>
      <c r="BV7" s="409">
        <v>2.3388919170000002</v>
      </c>
    </row>
    <row r="8" spans="1:74" ht="11.1" customHeight="1" x14ac:dyDescent="0.2">
      <c r="A8" s="162" t="s">
        <v>758</v>
      </c>
      <c r="B8" s="173" t="s">
        <v>366</v>
      </c>
      <c r="C8" s="252">
        <v>2.0072000000000001</v>
      </c>
      <c r="D8" s="252">
        <v>2.0390000000000001</v>
      </c>
      <c r="E8" s="252">
        <v>2.105</v>
      </c>
      <c r="F8" s="252">
        <v>2.0569999999999999</v>
      </c>
      <c r="G8" s="252">
        <v>2.1012</v>
      </c>
      <c r="H8" s="252">
        <v>2.1168999999999998</v>
      </c>
      <c r="I8" s="252">
        <v>2.0733000000000001</v>
      </c>
      <c r="J8" s="252">
        <v>2.1187</v>
      </c>
      <c r="K8" s="252">
        <v>2.0127999999999999</v>
      </c>
      <c r="L8" s="252">
        <v>2.2332999999999998</v>
      </c>
      <c r="M8" s="252">
        <v>2.1456</v>
      </c>
      <c r="N8" s="252">
        <v>2.2080000000000002</v>
      </c>
      <c r="O8" s="252">
        <v>2.1109</v>
      </c>
      <c r="P8" s="252">
        <v>2.1709000000000001</v>
      </c>
      <c r="Q8" s="252">
        <v>2.0093999999999999</v>
      </c>
      <c r="R8" s="252">
        <v>2.1604999999999999</v>
      </c>
      <c r="S8" s="252">
        <v>2.0831</v>
      </c>
      <c r="T8" s="252">
        <v>2.1457000000000002</v>
      </c>
      <c r="U8" s="252">
        <v>2.1175999999999999</v>
      </c>
      <c r="V8" s="252">
        <v>2.1707000000000001</v>
      </c>
      <c r="W8" s="252">
        <v>1.9340999999999999</v>
      </c>
      <c r="X8" s="252">
        <v>2.1124999999999998</v>
      </c>
      <c r="Y8" s="252">
        <v>1.9897</v>
      </c>
      <c r="Z8" s="252">
        <v>2.0834999999999999</v>
      </c>
      <c r="AA8" s="252">
        <v>1.9898</v>
      </c>
      <c r="AB8" s="252">
        <v>2.0474000000000001</v>
      </c>
      <c r="AC8" s="252">
        <v>2.0506000000000002</v>
      </c>
      <c r="AD8" s="252">
        <v>2.0693999999999999</v>
      </c>
      <c r="AE8" s="252">
        <v>2.0575999999999999</v>
      </c>
      <c r="AF8" s="252">
        <v>2.0194000000000001</v>
      </c>
      <c r="AG8" s="252">
        <v>2.1042999999999998</v>
      </c>
      <c r="AH8" s="252">
        <v>1.986</v>
      </c>
      <c r="AI8" s="252">
        <v>1.9978</v>
      </c>
      <c r="AJ8" s="252">
        <v>2.0590999999999999</v>
      </c>
      <c r="AK8" s="252">
        <v>1.9892000000000001</v>
      </c>
      <c r="AL8" s="252">
        <v>2.1036999999999999</v>
      </c>
      <c r="AM8" s="252">
        <v>1.9285000000000001</v>
      </c>
      <c r="AN8" s="252">
        <v>1.9558</v>
      </c>
      <c r="AO8" s="252">
        <v>1.9307000000000001</v>
      </c>
      <c r="AP8" s="252">
        <v>1.9548000000000001</v>
      </c>
      <c r="AQ8" s="252">
        <v>1.9557</v>
      </c>
      <c r="AR8" s="252">
        <v>2.0076999999999998</v>
      </c>
      <c r="AS8" s="252">
        <v>2.1145999999999998</v>
      </c>
      <c r="AT8" s="252">
        <v>2.0261</v>
      </c>
      <c r="AU8" s="252">
        <v>2.0569000000000002</v>
      </c>
      <c r="AV8" s="252">
        <v>2.0392000000000001</v>
      </c>
      <c r="AW8" s="252">
        <v>1.9726999999999999</v>
      </c>
      <c r="AX8" s="252">
        <v>2.1294</v>
      </c>
      <c r="AY8" s="252">
        <v>1.9532</v>
      </c>
      <c r="AZ8" s="252">
        <v>1.9843999999999999</v>
      </c>
      <c r="BA8" s="252">
        <v>2</v>
      </c>
      <c r="BB8" s="252">
        <v>1.9043000000000001</v>
      </c>
      <c r="BC8" s="252">
        <v>1.9246000000000001</v>
      </c>
      <c r="BD8" s="252">
        <v>1.9980856899999999</v>
      </c>
      <c r="BE8" s="252">
        <v>1.973676344</v>
      </c>
      <c r="BF8" s="252">
        <v>1.949081675</v>
      </c>
      <c r="BG8" s="252">
        <v>1.905206057</v>
      </c>
      <c r="BH8" s="409">
        <v>1.9181517699999999</v>
      </c>
      <c r="BI8" s="409">
        <v>1.9236026559999999</v>
      </c>
      <c r="BJ8" s="409">
        <v>2.0111175330000002</v>
      </c>
      <c r="BK8" s="409">
        <v>1.9369339940000001</v>
      </c>
      <c r="BL8" s="409">
        <v>1.94628746</v>
      </c>
      <c r="BM8" s="409">
        <v>1.9737572029999999</v>
      </c>
      <c r="BN8" s="409">
        <v>1.931108853</v>
      </c>
      <c r="BO8" s="409">
        <v>1.9807600940000001</v>
      </c>
      <c r="BP8" s="409">
        <v>1.9980856899999999</v>
      </c>
      <c r="BQ8" s="409">
        <v>1.973676344</v>
      </c>
      <c r="BR8" s="409">
        <v>1.949081675</v>
      </c>
      <c r="BS8" s="409">
        <v>1.905206057</v>
      </c>
      <c r="BT8" s="409">
        <v>1.9181517699999999</v>
      </c>
      <c r="BU8" s="409">
        <v>1.9236026559999999</v>
      </c>
      <c r="BV8" s="409">
        <v>2.0111175330000002</v>
      </c>
    </row>
    <row r="9" spans="1:74" ht="11.1" customHeight="1" x14ac:dyDescent="0.2">
      <c r="A9" s="162" t="s">
        <v>299</v>
      </c>
      <c r="B9" s="173" t="s">
        <v>367</v>
      </c>
      <c r="C9" s="252">
        <v>18.303674000000001</v>
      </c>
      <c r="D9" s="252">
        <v>18.643384999999999</v>
      </c>
      <c r="E9" s="252">
        <v>18.163796999999999</v>
      </c>
      <c r="F9" s="252">
        <v>18.210683</v>
      </c>
      <c r="G9" s="252">
        <v>18.589095</v>
      </c>
      <c r="H9" s="252">
        <v>18.857130000000002</v>
      </c>
      <c r="I9" s="252">
        <v>18.515346000000001</v>
      </c>
      <c r="J9" s="252">
        <v>19.155594000000001</v>
      </c>
      <c r="K9" s="252">
        <v>18.09178</v>
      </c>
      <c r="L9" s="252">
        <v>18.705067</v>
      </c>
      <c r="M9" s="252">
        <v>18.527753000000001</v>
      </c>
      <c r="N9" s="252">
        <v>18.120199</v>
      </c>
      <c r="O9" s="252">
        <v>18.749355000000001</v>
      </c>
      <c r="P9" s="252">
        <v>18.643336999999999</v>
      </c>
      <c r="Q9" s="252">
        <v>18.530761999999999</v>
      </c>
      <c r="R9" s="252">
        <v>18.584091000000001</v>
      </c>
      <c r="S9" s="252">
        <v>18.779156</v>
      </c>
      <c r="T9" s="252">
        <v>18.805883999999999</v>
      </c>
      <c r="U9" s="252">
        <v>19.257404999999999</v>
      </c>
      <c r="V9" s="252">
        <v>19.124600999999998</v>
      </c>
      <c r="W9" s="252">
        <v>19.25197</v>
      </c>
      <c r="X9" s="252">
        <v>19.311890999999999</v>
      </c>
      <c r="Y9" s="252">
        <v>19.490718000000001</v>
      </c>
      <c r="Z9" s="252">
        <v>18.956886000000001</v>
      </c>
      <c r="AA9" s="252">
        <v>19.102167000000001</v>
      </c>
      <c r="AB9" s="252">
        <v>18.908204000000001</v>
      </c>
      <c r="AC9" s="252">
        <v>18.464131999999999</v>
      </c>
      <c r="AD9" s="252">
        <v>18.848557</v>
      </c>
      <c r="AE9" s="252">
        <v>18.585277999999999</v>
      </c>
      <c r="AF9" s="252">
        <v>18.889717000000001</v>
      </c>
      <c r="AG9" s="252">
        <v>19.283094999999999</v>
      </c>
      <c r="AH9" s="252">
        <v>19.399854000000001</v>
      </c>
      <c r="AI9" s="252">
        <v>19.246452000000001</v>
      </c>
      <c r="AJ9" s="252">
        <v>19.690905000000001</v>
      </c>
      <c r="AK9" s="252">
        <v>19.370339000000001</v>
      </c>
      <c r="AL9" s="252">
        <v>19.457287999999998</v>
      </c>
      <c r="AM9" s="252">
        <v>19.218240000000002</v>
      </c>
      <c r="AN9" s="252">
        <v>19.676805000000002</v>
      </c>
      <c r="AO9" s="252">
        <v>19.350742</v>
      </c>
      <c r="AP9" s="252">
        <v>19.263829999999999</v>
      </c>
      <c r="AQ9" s="252">
        <v>19.300978000000001</v>
      </c>
      <c r="AR9" s="252">
        <v>19.840244999999999</v>
      </c>
      <c r="AS9" s="252">
        <v>20.125765999999999</v>
      </c>
      <c r="AT9" s="252">
        <v>19.929257</v>
      </c>
      <c r="AU9" s="252">
        <v>19.417767000000001</v>
      </c>
      <c r="AV9" s="252">
        <v>19.500741999999999</v>
      </c>
      <c r="AW9" s="252">
        <v>19.142965</v>
      </c>
      <c r="AX9" s="252">
        <v>19.600110999999998</v>
      </c>
      <c r="AY9" s="252">
        <v>19.055403999999999</v>
      </c>
      <c r="AZ9" s="252">
        <v>19.680022000000001</v>
      </c>
      <c r="BA9" s="252">
        <v>19.616382999999999</v>
      </c>
      <c r="BB9" s="252">
        <v>19.264116000000001</v>
      </c>
      <c r="BC9" s="252">
        <v>19.202009</v>
      </c>
      <c r="BD9" s="252">
        <v>19.799277</v>
      </c>
      <c r="BE9" s="252">
        <v>19.712028</v>
      </c>
      <c r="BF9" s="252">
        <v>19.948087506</v>
      </c>
      <c r="BG9" s="252">
        <v>19.542702609999999</v>
      </c>
      <c r="BH9" s="409">
        <v>19.724609999999998</v>
      </c>
      <c r="BI9" s="409">
        <v>19.79579</v>
      </c>
      <c r="BJ9" s="409">
        <v>19.881460000000001</v>
      </c>
      <c r="BK9" s="409">
        <v>19.375800000000002</v>
      </c>
      <c r="BL9" s="409">
        <v>19.583500000000001</v>
      </c>
      <c r="BM9" s="409">
        <v>19.53191</v>
      </c>
      <c r="BN9" s="409">
        <v>19.500699999999998</v>
      </c>
      <c r="BO9" s="409">
        <v>19.56277</v>
      </c>
      <c r="BP9" s="409">
        <v>19.95177</v>
      </c>
      <c r="BQ9" s="409">
        <v>20.070920000000001</v>
      </c>
      <c r="BR9" s="409">
        <v>20.279070000000001</v>
      </c>
      <c r="BS9" s="409">
        <v>19.83962</v>
      </c>
      <c r="BT9" s="409">
        <v>20.006209999999999</v>
      </c>
      <c r="BU9" s="409">
        <v>20.050560000000001</v>
      </c>
      <c r="BV9" s="409">
        <v>20.129079999999998</v>
      </c>
    </row>
    <row r="10" spans="1:74" ht="11.1" customHeight="1" x14ac:dyDescent="0.2">
      <c r="AY10" s="647"/>
      <c r="AZ10" s="647"/>
      <c r="BA10" s="647"/>
      <c r="BB10" s="647"/>
      <c r="BC10" s="647"/>
      <c r="BD10" s="647"/>
      <c r="BE10" s="647"/>
      <c r="BG10" s="647"/>
    </row>
    <row r="11" spans="1:74" ht="11.1" customHeight="1" x14ac:dyDescent="0.2">
      <c r="A11" s="162" t="s">
        <v>759</v>
      </c>
      <c r="B11" s="172" t="s">
        <v>532</v>
      </c>
      <c r="C11" s="252">
        <v>6.4800207614999996</v>
      </c>
      <c r="D11" s="252">
        <v>6.8360351452000003</v>
      </c>
      <c r="E11" s="252">
        <v>6.8910961661999997</v>
      </c>
      <c r="F11" s="252">
        <v>6.8731571056999998</v>
      </c>
      <c r="G11" s="252">
        <v>6.9518484243999996</v>
      </c>
      <c r="H11" s="252">
        <v>7.0963935051</v>
      </c>
      <c r="I11" s="252">
        <v>6.9455697602999997</v>
      </c>
      <c r="J11" s="252">
        <v>7.1105776103</v>
      </c>
      <c r="K11" s="252">
        <v>6.9202321999</v>
      </c>
      <c r="L11" s="252">
        <v>7.1357574666000003</v>
      </c>
      <c r="M11" s="252">
        <v>7.1279760064</v>
      </c>
      <c r="N11" s="252">
        <v>7.0982865950000003</v>
      </c>
      <c r="O11" s="252">
        <v>6.8608260476999998</v>
      </c>
      <c r="P11" s="252">
        <v>6.8644260477000003</v>
      </c>
      <c r="Q11" s="252">
        <v>6.8751260477000002</v>
      </c>
      <c r="R11" s="252">
        <v>7.0756147499999997</v>
      </c>
      <c r="S11" s="252">
        <v>7.0864147500000003</v>
      </c>
      <c r="T11" s="252">
        <v>7.1143147500000001</v>
      </c>
      <c r="U11" s="252">
        <v>7.2489878464000004</v>
      </c>
      <c r="V11" s="252">
        <v>7.2195878463999996</v>
      </c>
      <c r="W11" s="252">
        <v>7.1902878464000004</v>
      </c>
      <c r="X11" s="252">
        <v>7.1488465738000002</v>
      </c>
      <c r="Y11" s="252">
        <v>7.1664465738000001</v>
      </c>
      <c r="Z11" s="252">
        <v>7.1572465738000002</v>
      </c>
      <c r="AA11" s="252">
        <v>6.9513433899999999</v>
      </c>
      <c r="AB11" s="252">
        <v>7.0984230549999996</v>
      </c>
      <c r="AC11" s="252">
        <v>7.1950673180000004</v>
      </c>
      <c r="AD11" s="252">
        <v>7.3287719060000001</v>
      </c>
      <c r="AE11" s="252">
        <v>7.3327160119999997</v>
      </c>
      <c r="AF11" s="252">
        <v>7.3195381169999996</v>
      </c>
      <c r="AG11" s="252">
        <v>7.4034744950000002</v>
      </c>
      <c r="AH11" s="252">
        <v>7.3168824199999998</v>
      </c>
      <c r="AI11" s="252">
        <v>7.3792389729999996</v>
      </c>
      <c r="AJ11" s="252">
        <v>7.3601279679999996</v>
      </c>
      <c r="AK11" s="252">
        <v>7.3819818609999999</v>
      </c>
      <c r="AL11" s="252">
        <v>7.313853538</v>
      </c>
      <c r="AM11" s="252">
        <v>6.9679994240000003</v>
      </c>
      <c r="AN11" s="252">
        <v>7.1220032880000002</v>
      </c>
      <c r="AO11" s="252">
        <v>7.1951063790000003</v>
      </c>
      <c r="AP11" s="252">
        <v>7.3396794969999997</v>
      </c>
      <c r="AQ11" s="252">
        <v>7.3521442109999997</v>
      </c>
      <c r="AR11" s="252">
        <v>7.3387839509999999</v>
      </c>
      <c r="AS11" s="252">
        <v>7.3948736869999996</v>
      </c>
      <c r="AT11" s="252">
        <v>7.3117482300000001</v>
      </c>
      <c r="AU11" s="252">
        <v>7.3837342030000004</v>
      </c>
      <c r="AV11" s="252">
        <v>7.3719688620000001</v>
      </c>
      <c r="AW11" s="252">
        <v>7.3950713520000004</v>
      </c>
      <c r="AX11" s="252">
        <v>7.3284711290000004</v>
      </c>
      <c r="AY11" s="252">
        <v>6.9079979189999996</v>
      </c>
      <c r="AZ11" s="252">
        <v>7.1038872169999996</v>
      </c>
      <c r="BA11" s="252">
        <v>7.1641326850000002</v>
      </c>
      <c r="BB11" s="252">
        <v>7.3219167360000004</v>
      </c>
      <c r="BC11" s="252">
        <v>7.3299516650000003</v>
      </c>
      <c r="BD11" s="252">
        <v>7.3684196819999999</v>
      </c>
      <c r="BE11" s="252">
        <v>7.4312445150000004</v>
      </c>
      <c r="BF11" s="252">
        <v>7.3629336399999996</v>
      </c>
      <c r="BG11" s="252">
        <v>7.4056415810000003</v>
      </c>
      <c r="BH11" s="409">
        <v>7.3912392210000002</v>
      </c>
      <c r="BI11" s="409">
        <v>7.4029135159999999</v>
      </c>
      <c r="BJ11" s="409">
        <v>7.3481481540000004</v>
      </c>
      <c r="BK11" s="409">
        <v>6.9574179430000003</v>
      </c>
      <c r="BL11" s="409">
        <v>7.1397323359999998</v>
      </c>
      <c r="BM11" s="409">
        <v>7.2092135089999996</v>
      </c>
      <c r="BN11" s="409">
        <v>7.3613207129999996</v>
      </c>
      <c r="BO11" s="409">
        <v>7.3706227970000002</v>
      </c>
      <c r="BP11" s="409">
        <v>7.3712374939999998</v>
      </c>
      <c r="BQ11" s="409">
        <v>7.4326025419999997</v>
      </c>
      <c r="BR11" s="409">
        <v>7.3594016829999997</v>
      </c>
      <c r="BS11" s="409">
        <v>7.4072463329999998</v>
      </c>
      <c r="BT11" s="409">
        <v>7.3925237450000001</v>
      </c>
      <c r="BU11" s="409">
        <v>7.4031851619999998</v>
      </c>
      <c r="BV11" s="409">
        <v>7.3520859139999999</v>
      </c>
    </row>
    <row r="12" spans="1:74" ht="11.1" customHeight="1" x14ac:dyDescent="0.2">
      <c r="A12" s="162" t="s">
        <v>760</v>
      </c>
      <c r="B12" s="173" t="s">
        <v>369</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2.83673975</v>
      </c>
      <c r="AZ12" s="252">
        <v>2.946037343</v>
      </c>
      <c r="BA12" s="252">
        <v>3.0071593289999998</v>
      </c>
      <c r="BB12" s="252">
        <v>3.0309527090000001</v>
      </c>
      <c r="BC12" s="252">
        <v>3.0434284950000001</v>
      </c>
      <c r="BD12" s="252">
        <v>3.05968003</v>
      </c>
      <c r="BE12" s="252">
        <v>3.0910378679999999</v>
      </c>
      <c r="BF12" s="252">
        <v>3.1291463880000001</v>
      </c>
      <c r="BG12" s="252">
        <v>3.1060745220000001</v>
      </c>
      <c r="BH12" s="409">
        <v>3.1299517039999998</v>
      </c>
      <c r="BI12" s="409">
        <v>3.1128979170000002</v>
      </c>
      <c r="BJ12" s="409">
        <v>3.0436874340000002</v>
      </c>
      <c r="BK12" s="409">
        <v>2.790155371</v>
      </c>
      <c r="BL12" s="409">
        <v>2.8976581000000001</v>
      </c>
      <c r="BM12" s="409">
        <v>2.9577763529999999</v>
      </c>
      <c r="BN12" s="409">
        <v>2.9811790029999998</v>
      </c>
      <c r="BO12" s="409">
        <v>2.9934499140000002</v>
      </c>
      <c r="BP12" s="409">
        <v>3.0094345699999998</v>
      </c>
      <c r="BQ12" s="409">
        <v>3.040277455</v>
      </c>
      <c r="BR12" s="409">
        <v>3.0777601639999999</v>
      </c>
      <c r="BS12" s="409">
        <v>3.05506718</v>
      </c>
      <c r="BT12" s="409">
        <v>3.078552256</v>
      </c>
      <c r="BU12" s="409">
        <v>3.061778522</v>
      </c>
      <c r="BV12" s="409">
        <v>2.9937046010000001</v>
      </c>
    </row>
    <row r="13" spans="1:74" ht="11.1" customHeight="1" x14ac:dyDescent="0.2">
      <c r="AY13" s="647"/>
      <c r="AZ13" s="647"/>
      <c r="BA13" s="647"/>
      <c r="BB13" s="647"/>
      <c r="BC13" s="647"/>
      <c r="BD13" s="647"/>
      <c r="BE13" s="647"/>
      <c r="BG13" s="647"/>
    </row>
    <row r="14" spans="1:74" ht="11.1" customHeight="1" x14ac:dyDescent="0.2">
      <c r="A14" s="162" t="s">
        <v>761</v>
      </c>
      <c r="B14" s="172" t="s">
        <v>533</v>
      </c>
      <c r="C14" s="252">
        <v>13.594686233999999</v>
      </c>
      <c r="D14" s="252">
        <v>15.057648945</v>
      </c>
      <c r="E14" s="252">
        <v>14.300079035</v>
      </c>
      <c r="F14" s="252">
        <v>14.253262289</v>
      </c>
      <c r="G14" s="252">
        <v>14.339974193</v>
      </c>
      <c r="H14" s="252">
        <v>14.786474749</v>
      </c>
      <c r="I14" s="252">
        <v>14.765765721999999</v>
      </c>
      <c r="J14" s="252">
        <v>14.352132142</v>
      </c>
      <c r="K14" s="252">
        <v>14.358486049</v>
      </c>
      <c r="L14" s="252">
        <v>14.866822674</v>
      </c>
      <c r="M14" s="252">
        <v>14.552542506</v>
      </c>
      <c r="N14" s="252">
        <v>13.716575218999999</v>
      </c>
      <c r="O14" s="252">
        <v>13.416533887</v>
      </c>
      <c r="P14" s="252">
        <v>14.005733887</v>
      </c>
      <c r="Q14" s="252">
        <v>13.714833886999999</v>
      </c>
      <c r="R14" s="252">
        <v>14.680664952000001</v>
      </c>
      <c r="S14" s="252">
        <v>14.444964951999999</v>
      </c>
      <c r="T14" s="252">
        <v>14.338264951999999</v>
      </c>
      <c r="U14" s="252">
        <v>14.881061605999999</v>
      </c>
      <c r="V14" s="252">
        <v>14.439261606000001</v>
      </c>
      <c r="W14" s="252">
        <v>14.533761606000001</v>
      </c>
      <c r="X14" s="252">
        <v>14.718097519000001</v>
      </c>
      <c r="Y14" s="252">
        <v>14.213997518999999</v>
      </c>
      <c r="Z14" s="252">
        <v>13.670397519</v>
      </c>
      <c r="AA14" s="252">
        <v>13.330523894000001</v>
      </c>
      <c r="AB14" s="252">
        <v>14.051130593</v>
      </c>
      <c r="AC14" s="252">
        <v>13.994896967000001</v>
      </c>
      <c r="AD14" s="252">
        <v>14.228168831</v>
      </c>
      <c r="AE14" s="252">
        <v>13.903208897000001</v>
      </c>
      <c r="AF14" s="252">
        <v>14.401012550000001</v>
      </c>
      <c r="AG14" s="252">
        <v>14.768314797</v>
      </c>
      <c r="AH14" s="252">
        <v>14.345516136000001</v>
      </c>
      <c r="AI14" s="252">
        <v>14.822726586</v>
      </c>
      <c r="AJ14" s="252">
        <v>14.719378280999999</v>
      </c>
      <c r="AK14" s="252">
        <v>13.821986909</v>
      </c>
      <c r="AL14" s="252">
        <v>14.156404176000001</v>
      </c>
      <c r="AM14" s="252">
        <v>13.701644291999999</v>
      </c>
      <c r="AN14" s="252">
        <v>14.593080231</v>
      </c>
      <c r="AO14" s="252">
        <v>14.207492361</v>
      </c>
      <c r="AP14" s="252">
        <v>14.414840414</v>
      </c>
      <c r="AQ14" s="252">
        <v>13.726229850999999</v>
      </c>
      <c r="AR14" s="252">
        <v>14.694677314</v>
      </c>
      <c r="AS14" s="252">
        <v>14.88788141</v>
      </c>
      <c r="AT14" s="252">
        <v>14.649520227</v>
      </c>
      <c r="AU14" s="252">
        <v>15.113522587</v>
      </c>
      <c r="AV14" s="252">
        <v>14.568044508</v>
      </c>
      <c r="AW14" s="252">
        <v>14.159074552</v>
      </c>
      <c r="AX14" s="252">
        <v>14.544631043000001</v>
      </c>
      <c r="AY14" s="252">
        <v>13.65601309</v>
      </c>
      <c r="AZ14" s="252">
        <v>14.672482237000001</v>
      </c>
      <c r="BA14" s="252">
        <v>14.695479874</v>
      </c>
      <c r="BB14" s="252">
        <v>14.748834018</v>
      </c>
      <c r="BC14" s="252">
        <v>14.454967437000001</v>
      </c>
      <c r="BD14" s="252">
        <v>14.48442848</v>
      </c>
      <c r="BE14" s="252">
        <v>14.629286136999999</v>
      </c>
      <c r="BF14" s="252">
        <v>14.33290596</v>
      </c>
      <c r="BG14" s="252">
        <v>15.137703512</v>
      </c>
      <c r="BH14" s="409">
        <v>15.024355972</v>
      </c>
      <c r="BI14" s="409">
        <v>14.621181719000001</v>
      </c>
      <c r="BJ14" s="409">
        <v>14.251678986</v>
      </c>
      <c r="BK14" s="409">
        <v>14.127618439000001</v>
      </c>
      <c r="BL14" s="409">
        <v>14.540744931000001</v>
      </c>
      <c r="BM14" s="409">
        <v>14.539156405</v>
      </c>
      <c r="BN14" s="409">
        <v>14.158909703000001</v>
      </c>
      <c r="BO14" s="409">
        <v>13.925462768999999</v>
      </c>
      <c r="BP14" s="409">
        <v>14.439946401</v>
      </c>
      <c r="BQ14" s="409">
        <v>14.587004522000001</v>
      </c>
      <c r="BR14" s="409">
        <v>14.291370041</v>
      </c>
      <c r="BS14" s="409">
        <v>15.096666984000001</v>
      </c>
      <c r="BT14" s="409">
        <v>14.972105769000001</v>
      </c>
      <c r="BU14" s="409">
        <v>14.566169981</v>
      </c>
      <c r="BV14" s="409">
        <v>14.195926366</v>
      </c>
    </row>
    <row r="15" spans="1:74" ht="11.1" customHeight="1" x14ac:dyDescent="0.2">
      <c r="AY15" s="647"/>
      <c r="AZ15" s="647"/>
      <c r="BA15" s="647"/>
      <c r="BB15" s="647"/>
      <c r="BC15" s="647"/>
      <c r="BD15" s="647"/>
      <c r="BE15" s="647"/>
      <c r="BG15" s="647"/>
    </row>
    <row r="16" spans="1:74" ht="11.1" customHeight="1" x14ac:dyDescent="0.2">
      <c r="A16" s="162" t="s">
        <v>762</v>
      </c>
      <c r="B16" s="172" t="s">
        <v>1181</v>
      </c>
      <c r="C16" s="252">
        <v>4.6157662302000002</v>
      </c>
      <c r="D16" s="252">
        <v>4.6257694594999998</v>
      </c>
      <c r="E16" s="252">
        <v>4.6490970602999999</v>
      </c>
      <c r="F16" s="252">
        <v>4.6420079649000003</v>
      </c>
      <c r="G16" s="252">
        <v>4.6327728110999997</v>
      </c>
      <c r="H16" s="252">
        <v>4.6626699178999997</v>
      </c>
      <c r="I16" s="252">
        <v>4.6562737840999997</v>
      </c>
      <c r="J16" s="252">
        <v>4.6571026630999999</v>
      </c>
      <c r="K16" s="252">
        <v>4.6639391441000004</v>
      </c>
      <c r="L16" s="252">
        <v>4.6535968520999997</v>
      </c>
      <c r="M16" s="252">
        <v>4.6357184165999996</v>
      </c>
      <c r="N16" s="252">
        <v>4.6512101866000002</v>
      </c>
      <c r="O16" s="252">
        <v>4.6851000000000003</v>
      </c>
      <c r="P16" s="252">
        <v>4.6890000000000001</v>
      </c>
      <c r="Q16" s="252">
        <v>4.6867000000000001</v>
      </c>
      <c r="R16" s="252">
        <v>4.6882000000000001</v>
      </c>
      <c r="S16" s="252">
        <v>4.6862000000000004</v>
      </c>
      <c r="T16" s="252">
        <v>4.69015</v>
      </c>
      <c r="U16" s="252">
        <v>4.6904399999999997</v>
      </c>
      <c r="V16" s="252">
        <v>4.68994</v>
      </c>
      <c r="W16" s="252">
        <v>4.6891749999999996</v>
      </c>
      <c r="X16" s="252">
        <v>4.6898999999999997</v>
      </c>
      <c r="Y16" s="252">
        <v>4.6905000000000001</v>
      </c>
      <c r="Z16" s="252">
        <v>4.6881000000000004</v>
      </c>
      <c r="AA16" s="252">
        <v>4.9236276959999996</v>
      </c>
      <c r="AB16" s="252">
        <v>4.7942479740000001</v>
      </c>
      <c r="AC16" s="252">
        <v>4.8228436639999996</v>
      </c>
      <c r="AD16" s="252">
        <v>4.8180888849999999</v>
      </c>
      <c r="AE16" s="252">
        <v>4.7671087769999998</v>
      </c>
      <c r="AF16" s="252">
        <v>4.7634705869999996</v>
      </c>
      <c r="AG16" s="252">
        <v>5.0592568709999997</v>
      </c>
      <c r="AH16" s="252">
        <v>4.950655416</v>
      </c>
      <c r="AI16" s="252">
        <v>5.0105670480000004</v>
      </c>
      <c r="AJ16" s="252">
        <v>4.9826896740000004</v>
      </c>
      <c r="AK16" s="252">
        <v>4.9781739719999996</v>
      </c>
      <c r="AL16" s="252">
        <v>4.9988987290000004</v>
      </c>
      <c r="AM16" s="252">
        <v>4.8143310780000004</v>
      </c>
      <c r="AN16" s="252">
        <v>4.6922209869999998</v>
      </c>
      <c r="AO16" s="252">
        <v>4.7049876599999996</v>
      </c>
      <c r="AP16" s="252">
        <v>4.7061495039999999</v>
      </c>
      <c r="AQ16" s="252">
        <v>4.6586952510000001</v>
      </c>
      <c r="AR16" s="252">
        <v>4.653268465</v>
      </c>
      <c r="AS16" s="252">
        <v>4.9974489880000004</v>
      </c>
      <c r="AT16" s="252">
        <v>4.8948286799999998</v>
      </c>
      <c r="AU16" s="252">
        <v>4.9527984199999997</v>
      </c>
      <c r="AV16" s="252">
        <v>4.9229783339999997</v>
      </c>
      <c r="AW16" s="252">
        <v>4.9186161439999996</v>
      </c>
      <c r="AX16" s="252">
        <v>4.9431530520000004</v>
      </c>
      <c r="AY16" s="252">
        <v>4.830267546</v>
      </c>
      <c r="AZ16" s="252">
        <v>4.7095457190000003</v>
      </c>
      <c r="BA16" s="252">
        <v>4.722319261</v>
      </c>
      <c r="BB16" s="252">
        <v>4.7164495669999997</v>
      </c>
      <c r="BC16" s="252">
        <v>4.6710304090000001</v>
      </c>
      <c r="BD16" s="252">
        <v>4.6710757589999998</v>
      </c>
      <c r="BE16" s="252">
        <v>5.0142743269999999</v>
      </c>
      <c r="BF16" s="252">
        <v>4.9159005679999996</v>
      </c>
      <c r="BG16" s="252">
        <v>4.9716629389999998</v>
      </c>
      <c r="BH16" s="409">
        <v>4.9445217640000001</v>
      </c>
      <c r="BI16" s="409">
        <v>4.9444404659999996</v>
      </c>
      <c r="BJ16" s="409">
        <v>4.9606307970000003</v>
      </c>
      <c r="BK16" s="409">
        <v>4.8884497280000003</v>
      </c>
      <c r="BL16" s="409">
        <v>4.7685924230000003</v>
      </c>
      <c r="BM16" s="409">
        <v>4.7864258279999996</v>
      </c>
      <c r="BN16" s="409">
        <v>4.7796095249999997</v>
      </c>
      <c r="BO16" s="409">
        <v>4.7269602649999998</v>
      </c>
      <c r="BP16" s="409">
        <v>4.7243384270000002</v>
      </c>
      <c r="BQ16" s="409">
        <v>5.0708988750000001</v>
      </c>
      <c r="BR16" s="409">
        <v>4.9722248540000002</v>
      </c>
      <c r="BS16" s="409">
        <v>5.0284335960000002</v>
      </c>
      <c r="BT16" s="409">
        <v>5.0013936760000002</v>
      </c>
      <c r="BU16" s="409">
        <v>5.0016637040000003</v>
      </c>
      <c r="BV16" s="409">
        <v>5.0184373679999998</v>
      </c>
    </row>
    <row r="17" spans="1:74" ht="11.1" customHeight="1" x14ac:dyDescent="0.2">
      <c r="A17" s="162" t="s">
        <v>763</v>
      </c>
      <c r="B17" s="173" t="s">
        <v>517</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252">
        <v>3.3366289610000002</v>
      </c>
      <c r="BB17" s="252">
        <v>3.326300458</v>
      </c>
      <c r="BC17" s="252">
        <v>3.2896832319999998</v>
      </c>
      <c r="BD17" s="252">
        <v>3.2835973530000002</v>
      </c>
      <c r="BE17" s="252">
        <v>3.5366651409999998</v>
      </c>
      <c r="BF17" s="252">
        <v>3.4524844039999998</v>
      </c>
      <c r="BG17" s="252">
        <v>3.4959353960000001</v>
      </c>
      <c r="BH17" s="409">
        <v>3.4798770160000001</v>
      </c>
      <c r="BI17" s="409">
        <v>3.4732757040000002</v>
      </c>
      <c r="BJ17" s="409">
        <v>3.485418277</v>
      </c>
      <c r="BK17" s="409">
        <v>3.3912418799999999</v>
      </c>
      <c r="BL17" s="409">
        <v>3.2849547829999999</v>
      </c>
      <c r="BM17" s="409">
        <v>3.3268287330000001</v>
      </c>
      <c r="BN17" s="409">
        <v>3.316530566</v>
      </c>
      <c r="BO17" s="409">
        <v>3.2800208909999999</v>
      </c>
      <c r="BP17" s="409">
        <v>3.2739528870000001</v>
      </c>
      <c r="BQ17" s="409">
        <v>3.5262773730000001</v>
      </c>
      <c r="BR17" s="409">
        <v>3.442343889</v>
      </c>
      <c r="BS17" s="409">
        <v>3.485667259</v>
      </c>
      <c r="BT17" s="409">
        <v>3.4696560449999998</v>
      </c>
      <c r="BU17" s="409">
        <v>3.4630741220000001</v>
      </c>
      <c r="BV17" s="409">
        <v>3.4751810299999999</v>
      </c>
    </row>
    <row r="18" spans="1:74" ht="11.1" customHeight="1" x14ac:dyDescent="0.2">
      <c r="AY18" s="647"/>
      <c r="AZ18" s="647"/>
      <c r="BA18" s="647"/>
      <c r="BB18" s="647"/>
      <c r="BC18" s="647"/>
      <c r="BD18" s="647"/>
      <c r="BE18" s="647"/>
      <c r="BG18" s="647"/>
    </row>
    <row r="19" spans="1:74" ht="11.1" customHeight="1" x14ac:dyDescent="0.2">
      <c r="A19" s="162" t="s">
        <v>764</v>
      </c>
      <c r="B19" s="172" t="s">
        <v>534</v>
      </c>
      <c r="C19" s="252">
        <v>7.4425588632000004</v>
      </c>
      <c r="D19" s="252">
        <v>7.3491633906000002</v>
      </c>
      <c r="E19" s="252">
        <v>7.5365033806000001</v>
      </c>
      <c r="F19" s="252">
        <v>8.0424443629999995</v>
      </c>
      <c r="G19" s="252">
        <v>8.2005985809999995</v>
      </c>
      <c r="H19" s="252">
        <v>8.6751717098000007</v>
      </c>
      <c r="I19" s="252">
        <v>8.6455198465999992</v>
      </c>
      <c r="J19" s="252">
        <v>8.8214668834999994</v>
      </c>
      <c r="K19" s="252">
        <v>8.5672028264000009</v>
      </c>
      <c r="L19" s="252">
        <v>8.0975444495000009</v>
      </c>
      <c r="M19" s="252">
        <v>7.6285466385999996</v>
      </c>
      <c r="N19" s="252">
        <v>7.4171045291000004</v>
      </c>
      <c r="O19" s="252">
        <v>7.8344403063000003</v>
      </c>
      <c r="P19" s="252">
        <v>7.8029403063</v>
      </c>
      <c r="Q19" s="252">
        <v>7.7940403063000003</v>
      </c>
      <c r="R19" s="252">
        <v>8.2397517980000003</v>
      </c>
      <c r="S19" s="252">
        <v>8.2501517979999992</v>
      </c>
      <c r="T19" s="252">
        <v>8.2501517979999992</v>
      </c>
      <c r="U19" s="252">
        <v>8.6061604443000004</v>
      </c>
      <c r="V19" s="252">
        <v>8.5979604442999999</v>
      </c>
      <c r="W19" s="252">
        <v>8.5817604443000004</v>
      </c>
      <c r="X19" s="252">
        <v>8.0658488906999999</v>
      </c>
      <c r="Y19" s="252">
        <v>8.0626488907000002</v>
      </c>
      <c r="Z19" s="252">
        <v>8.0687488907000002</v>
      </c>
      <c r="AA19" s="252">
        <v>8.0488750981999999</v>
      </c>
      <c r="AB19" s="252">
        <v>7.9659602232999998</v>
      </c>
      <c r="AC19" s="252">
        <v>7.8468866446999996</v>
      </c>
      <c r="AD19" s="252">
        <v>8.0071442866000009</v>
      </c>
      <c r="AE19" s="252">
        <v>8.3068253039000002</v>
      </c>
      <c r="AF19" s="252">
        <v>8.5925476754000005</v>
      </c>
      <c r="AG19" s="252">
        <v>8.8706451332</v>
      </c>
      <c r="AH19" s="252">
        <v>8.9622072177999996</v>
      </c>
      <c r="AI19" s="252">
        <v>8.8485322686999996</v>
      </c>
      <c r="AJ19" s="252">
        <v>8.3583414864000005</v>
      </c>
      <c r="AK19" s="252">
        <v>8.0497761003000008</v>
      </c>
      <c r="AL19" s="252">
        <v>7.8864434554000002</v>
      </c>
      <c r="AM19" s="252">
        <v>7.7921518259999996</v>
      </c>
      <c r="AN19" s="252">
        <v>7.8326742488000001</v>
      </c>
      <c r="AO19" s="252">
        <v>7.8625961489999998</v>
      </c>
      <c r="AP19" s="252">
        <v>8.1608138751000006</v>
      </c>
      <c r="AQ19" s="252">
        <v>8.4347808713999992</v>
      </c>
      <c r="AR19" s="252">
        <v>8.6513437281000005</v>
      </c>
      <c r="AS19" s="252">
        <v>8.9273643411000005</v>
      </c>
      <c r="AT19" s="252">
        <v>9.0504352860000008</v>
      </c>
      <c r="AU19" s="252">
        <v>8.9357513524000005</v>
      </c>
      <c r="AV19" s="252">
        <v>8.4119305523999994</v>
      </c>
      <c r="AW19" s="252">
        <v>8.0904084660999995</v>
      </c>
      <c r="AX19" s="252">
        <v>7.9132892258999998</v>
      </c>
      <c r="AY19" s="252">
        <v>7.7454091091999997</v>
      </c>
      <c r="AZ19" s="252">
        <v>7.7978075588999998</v>
      </c>
      <c r="BA19" s="252">
        <v>7.8185524822000003</v>
      </c>
      <c r="BB19" s="252">
        <v>8.3019879953999993</v>
      </c>
      <c r="BC19" s="252">
        <v>8.6738524179999992</v>
      </c>
      <c r="BD19" s="252">
        <v>8.9421014230000004</v>
      </c>
      <c r="BE19" s="252">
        <v>9.2237087273</v>
      </c>
      <c r="BF19" s="252">
        <v>9.3453570177999996</v>
      </c>
      <c r="BG19" s="252">
        <v>9.2205401847000008</v>
      </c>
      <c r="BH19" s="409">
        <v>8.6125537243999997</v>
      </c>
      <c r="BI19" s="409">
        <v>8.1797206527000004</v>
      </c>
      <c r="BJ19" s="409">
        <v>7.9038949474000004</v>
      </c>
      <c r="BK19" s="409">
        <v>8.0335850284999992</v>
      </c>
      <c r="BL19" s="409">
        <v>8.0667532002000009</v>
      </c>
      <c r="BM19" s="409">
        <v>8.0826386115000002</v>
      </c>
      <c r="BN19" s="409">
        <v>8.3843098117999997</v>
      </c>
      <c r="BO19" s="409">
        <v>8.8759263895</v>
      </c>
      <c r="BP19" s="409">
        <v>9.0955683047000004</v>
      </c>
      <c r="BQ19" s="409">
        <v>9.3860561593000007</v>
      </c>
      <c r="BR19" s="409">
        <v>9.5144198890999991</v>
      </c>
      <c r="BS19" s="409">
        <v>9.3333612693999992</v>
      </c>
      <c r="BT19" s="409">
        <v>8.7564837514999994</v>
      </c>
      <c r="BU19" s="409">
        <v>8.4115010833999992</v>
      </c>
      <c r="BV19" s="409">
        <v>8.1269916416000001</v>
      </c>
    </row>
    <row r="20" spans="1:74" ht="11.1" customHeight="1" x14ac:dyDescent="0.2">
      <c r="AY20" s="647"/>
      <c r="AZ20" s="647"/>
      <c r="BB20" s="647"/>
      <c r="BC20" s="647"/>
      <c r="BD20" s="647"/>
      <c r="BE20" s="647"/>
      <c r="BG20" s="647"/>
    </row>
    <row r="21" spans="1:74" ht="11.1" customHeight="1" x14ac:dyDescent="0.2">
      <c r="A21" s="162" t="s">
        <v>765</v>
      </c>
      <c r="B21" s="172" t="s">
        <v>535</v>
      </c>
      <c r="C21" s="252">
        <v>29.259497592999999</v>
      </c>
      <c r="D21" s="252">
        <v>30.21915753</v>
      </c>
      <c r="E21" s="252">
        <v>29.425400351</v>
      </c>
      <c r="F21" s="252">
        <v>28.353287936000001</v>
      </c>
      <c r="G21" s="252">
        <v>29.124555695000002</v>
      </c>
      <c r="H21" s="252">
        <v>28.912037069</v>
      </c>
      <c r="I21" s="252">
        <v>29.222948154000001</v>
      </c>
      <c r="J21" s="252">
        <v>29.599903988000001</v>
      </c>
      <c r="K21" s="252">
        <v>29.877315478</v>
      </c>
      <c r="L21" s="252">
        <v>29.720729025000001</v>
      </c>
      <c r="M21" s="252">
        <v>31.109155787999999</v>
      </c>
      <c r="N21" s="252">
        <v>31.752162383000002</v>
      </c>
      <c r="O21" s="252">
        <v>30.668650913</v>
      </c>
      <c r="P21" s="252">
        <v>30.869250912999998</v>
      </c>
      <c r="Q21" s="252">
        <v>30.062550912999999</v>
      </c>
      <c r="R21" s="252">
        <v>29.669630847000001</v>
      </c>
      <c r="S21" s="252">
        <v>29.398630847</v>
      </c>
      <c r="T21" s="252">
        <v>29.211330846999999</v>
      </c>
      <c r="U21" s="252">
        <v>29.597726712</v>
      </c>
      <c r="V21" s="252">
        <v>29.679926712</v>
      </c>
      <c r="W21" s="252">
        <v>29.325726712000002</v>
      </c>
      <c r="X21" s="252">
        <v>30.217451432000001</v>
      </c>
      <c r="Y21" s="252">
        <v>31.091651431999999</v>
      </c>
      <c r="Z21" s="252">
        <v>31.491151431999999</v>
      </c>
      <c r="AA21" s="252">
        <v>30.847461403000001</v>
      </c>
      <c r="AB21" s="252">
        <v>31.203690483999999</v>
      </c>
      <c r="AC21" s="252">
        <v>30.683263786000001</v>
      </c>
      <c r="AD21" s="252">
        <v>30.725661163000002</v>
      </c>
      <c r="AE21" s="252">
        <v>30.332963369000002</v>
      </c>
      <c r="AF21" s="252">
        <v>30.342089139999999</v>
      </c>
      <c r="AG21" s="252">
        <v>29.976081066999999</v>
      </c>
      <c r="AH21" s="252">
        <v>29.904745155000001</v>
      </c>
      <c r="AI21" s="252">
        <v>30.048551362000001</v>
      </c>
      <c r="AJ21" s="252">
        <v>30.134618295999999</v>
      </c>
      <c r="AK21" s="252">
        <v>30.996255658999999</v>
      </c>
      <c r="AL21" s="252">
        <v>31.555199168000001</v>
      </c>
      <c r="AM21" s="252">
        <v>31.345202254</v>
      </c>
      <c r="AN21" s="252">
        <v>32.035054873</v>
      </c>
      <c r="AO21" s="252">
        <v>31.328958243999999</v>
      </c>
      <c r="AP21" s="252">
        <v>31.813206953000002</v>
      </c>
      <c r="AQ21" s="252">
        <v>30.884215159</v>
      </c>
      <c r="AR21" s="252">
        <v>31.121113106999999</v>
      </c>
      <c r="AS21" s="252">
        <v>30.711831823000001</v>
      </c>
      <c r="AT21" s="252">
        <v>30.858306296999999</v>
      </c>
      <c r="AU21" s="252">
        <v>31.051910720999999</v>
      </c>
      <c r="AV21" s="252">
        <v>31.039581278</v>
      </c>
      <c r="AW21" s="252">
        <v>31.740252688000002</v>
      </c>
      <c r="AX21" s="252">
        <v>32.112078381000003</v>
      </c>
      <c r="AY21" s="252">
        <v>32.254728898000003</v>
      </c>
      <c r="AZ21" s="252">
        <v>32.723285228000002</v>
      </c>
      <c r="BA21" s="252">
        <v>32.163649046000003</v>
      </c>
      <c r="BB21" s="252">
        <v>32.692016158999998</v>
      </c>
      <c r="BC21" s="252">
        <v>32.148004915999998</v>
      </c>
      <c r="BD21" s="252">
        <v>32.042740088999999</v>
      </c>
      <c r="BE21" s="252">
        <v>31.392125599</v>
      </c>
      <c r="BF21" s="252">
        <v>31.434810088999999</v>
      </c>
      <c r="BG21" s="252">
        <v>31.808725848000002</v>
      </c>
      <c r="BH21" s="409">
        <v>31.917665417999999</v>
      </c>
      <c r="BI21" s="409">
        <v>32.823611376000002</v>
      </c>
      <c r="BJ21" s="409">
        <v>33.045223346</v>
      </c>
      <c r="BK21" s="409">
        <v>33.099627904000002</v>
      </c>
      <c r="BL21" s="409">
        <v>33.427834689000001</v>
      </c>
      <c r="BM21" s="409">
        <v>32.956547229999998</v>
      </c>
      <c r="BN21" s="409">
        <v>33.497255455999998</v>
      </c>
      <c r="BO21" s="409">
        <v>32.866296575</v>
      </c>
      <c r="BP21" s="409">
        <v>32.961520858999997</v>
      </c>
      <c r="BQ21" s="409">
        <v>32.381842759999998</v>
      </c>
      <c r="BR21" s="409">
        <v>32.368218474999999</v>
      </c>
      <c r="BS21" s="409">
        <v>32.753785808000003</v>
      </c>
      <c r="BT21" s="409">
        <v>32.768639913000001</v>
      </c>
      <c r="BU21" s="409">
        <v>33.691972530000001</v>
      </c>
      <c r="BV21" s="409">
        <v>33.898747137000001</v>
      </c>
    </row>
    <row r="22" spans="1:74" ht="11.1" customHeight="1" x14ac:dyDescent="0.2">
      <c r="A22" s="162" t="s">
        <v>308</v>
      </c>
      <c r="B22" s="173" t="s">
        <v>361</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10.987590839999999</v>
      </c>
      <c r="AN22" s="252">
        <v>10.786545037</v>
      </c>
      <c r="AO22" s="252">
        <v>10.822068908</v>
      </c>
      <c r="AP22" s="252">
        <v>11.53235467</v>
      </c>
      <c r="AQ22" s="252">
        <v>11.35773528</v>
      </c>
      <c r="AR22" s="252">
        <v>11.505762725</v>
      </c>
      <c r="AS22" s="252">
        <v>11.366834743</v>
      </c>
      <c r="AT22" s="252">
        <v>11.300638451999999</v>
      </c>
      <c r="AU22" s="252">
        <v>11.588928783</v>
      </c>
      <c r="AV22" s="252">
        <v>11.324585938</v>
      </c>
      <c r="AW22" s="252">
        <v>11.559435922</v>
      </c>
      <c r="AX22" s="252">
        <v>11.227518701999999</v>
      </c>
      <c r="AY22" s="252">
        <v>11.377221721</v>
      </c>
      <c r="AZ22" s="252">
        <v>11.169046634000001</v>
      </c>
      <c r="BA22" s="252">
        <v>11.205830217000001</v>
      </c>
      <c r="BB22" s="252">
        <v>11.941303417</v>
      </c>
      <c r="BC22" s="252">
        <v>11.760491849999999</v>
      </c>
      <c r="BD22" s="252">
        <v>11.913768494999999</v>
      </c>
      <c r="BE22" s="252">
        <v>11.66991399</v>
      </c>
      <c r="BF22" s="252">
        <v>11.601370312</v>
      </c>
      <c r="BG22" s="252">
        <v>11.899883705000001</v>
      </c>
      <c r="BH22" s="409">
        <v>11.726166999</v>
      </c>
      <c r="BI22" s="409">
        <v>11.969344997</v>
      </c>
      <c r="BJ22" s="409">
        <v>11.625657663</v>
      </c>
      <c r="BK22" s="409">
        <v>11.708407969</v>
      </c>
      <c r="BL22" s="409">
        <v>11.494172990999999</v>
      </c>
      <c r="BM22" s="409">
        <v>11.532027329</v>
      </c>
      <c r="BN22" s="409">
        <v>12.288909852</v>
      </c>
      <c r="BO22" s="409">
        <v>12.102834935000001</v>
      </c>
      <c r="BP22" s="409">
        <v>12.2605734</v>
      </c>
      <c r="BQ22" s="409">
        <v>12.112531348999999</v>
      </c>
      <c r="BR22" s="409">
        <v>12.041992392999999</v>
      </c>
      <c r="BS22" s="409">
        <v>12.349195388</v>
      </c>
      <c r="BT22" s="409">
        <v>12.067510902</v>
      </c>
      <c r="BU22" s="409">
        <v>12.317767711</v>
      </c>
      <c r="BV22" s="409">
        <v>11.96407578</v>
      </c>
    </row>
    <row r="23" spans="1:74" ht="11.1" customHeight="1" x14ac:dyDescent="0.2">
      <c r="A23" s="162" t="s">
        <v>303</v>
      </c>
      <c r="B23" s="173" t="s">
        <v>766</v>
      </c>
      <c r="C23" s="252">
        <v>5.0605000000000002</v>
      </c>
      <c r="D23" s="252">
        <v>5.4355000000000002</v>
      </c>
      <c r="E23" s="252">
        <v>5.0335999999999999</v>
      </c>
      <c r="F23" s="252">
        <v>4.2884000000000002</v>
      </c>
      <c r="G23" s="252">
        <v>4.2808000000000002</v>
      </c>
      <c r="H23" s="252">
        <v>4.0199999999999996</v>
      </c>
      <c r="I23" s="252">
        <v>4.2873000000000001</v>
      </c>
      <c r="J23" s="252">
        <v>4.5370999999999997</v>
      </c>
      <c r="K23" s="252">
        <v>4.3522999999999996</v>
      </c>
      <c r="L23" s="252">
        <v>4.3346</v>
      </c>
      <c r="M23" s="252">
        <v>4.5464000000000002</v>
      </c>
      <c r="N23" s="252">
        <v>5.3960999999999997</v>
      </c>
      <c r="O23" s="252">
        <v>5.0808999999999997</v>
      </c>
      <c r="P23" s="252">
        <v>5.1940999999999997</v>
      </c>
      <c r="Q23" s="252">
        <v>4.6843000000000004</v>
      </c>
      <c r="R23" s="252">
        <v>4.3234000000000004</v>
      </c>
      <c r="S23" s="252">
        <v>4.0587999999999997</v>
      </c>
      <c r="T23" s="252">
        <v>3.8570000000000002</v>
      </c>
      <c r="U23" s="252">
        <v>4.3352000000000004</v>
      </c>
      <c r="V23" s="252">
        <v>4.3494999999999999</v>
      </c>
      <c r="W23" s="252">
        <v>4.0804999999999998</v>
      </c>
      <c r="X23" s="252">
        <v>4.1425000000000001</v>
      </c>
      <c r="Y23" s="252">
        <v>4.782</v>
      </c>
      <c r="Z23" s="252">
        <v>5.1925999999999997</v>
      </c>
      <c r="AA23" s="252">
        <v>4.9964000000000004</v>
      </c>
      <c r="AB23" s="252">
        <v>5.2415000000000003</v>
      </c>
      <c r="AC23" s="252">
        <v>4.8315000000000001</v>
      </c>
      <c r="AD23" s="252">
        <v>4.0195999999999996</v>
      </c>
      <c r="AE23" s="252">
        <v>3.7517</v>
      </c>
      <c r="AF23" s="252">
        <v>3.7383999999999999</v>
      </c>
      <c r="AG23" s="252">
        <v>3.8887999999999998</v>
      </c>
      <c r="AH23" s="252">
        <v>3.8609</v>
      </c>
      <c r="AI23" s="252">
        <v>3.7565</v>
      </c>
      <c r="AJ23" s="252">
        <v>3.9110999999999998</v>
      </c>
      <c r="AK23" s="252">
        <v>4.2598000000000003</v>
      </c>
      <c r="AL23" s="252">
        <v>5.0015999999999998</v>
      </c>
      <c r="AM23" s="252">
        <v>4.5467000000000004</v>
      </c>
      <c r="AN23" s="252">
        <v>5.0621</v>
      </c>
      <c r="AO23" s="252">
        <v>4.5304000000000002</v>
      </c>
      <c r="AP23" s="252">
        <v>4.1539999999999999</v>
      </c>
      <c r="AQ23" s="252">
        <v>3.5891999999999999</v>
      </c>
      <c r="AR23" s="252">
        <v>3.6684999999999999</v>
      </c>
      <c r="AS23" s="252">
        <v>3.7913999999999999</v>
      </c>
      <c r="AT23" s="252">
        <v>3.9089999999999998</v>
      </c>
      <c r="AU23" s="252">
        <v>3.8506</v>
      </c>
      <c r="AV23" s="252">
        <v>3.8279000000000001</v>
      </c>
      <c r="AW23" s="252">
        <v>3.9693000000000001</v>
      </c>
      <c r="AX23" s="252">
        <v>4.6074000000000002</v>
      </c>
      <c r="AY23" s="252">
        <v>4.3362999999999996</v>
      </c>
      <c r="AZ23" s="252">
        <v>4.6196000000000002</v>
      </c>
      <c r="BA23" s="252">
        <v>4.3478000000000003</v>
      </c>
      <c r="BB23" s="252">
        <v>3.9255</v>
      </c>
      <c r="BC23" s="252">
        <v>3.5367999999999999</v>
      </c>
      <c r="BD23" s="252">
        <v>3.6328789339999998</v>
      </c>
      <c r="BE23" s="252">
        <v>3.6984896740000002</v>
      </c>
      <c r="BF23" s="252">
        <v>3.7102583760000001</v>
      </c>
      <c r="BG23" s="252">
        <v>3.734911028</v>
      </c>
      <c r="BH23" s="409">
        <v>3.7220561879999998</v>
      </c>
      <c r="BI23" s="409">
        <v>4.0147348650000003</v>
      </c>
      <c r="BJ23" s="409">
        <v>4.4632717409999998</v>
      </c>
      <c r="BK23" s="409">
        <v>4.2662416289999996</v>
      </c>
      <c r="BL23" s="409">
        <v>4.4463432420000002</v>
      </c>
      <c r="BM23" s="409">
        <v>4.170371974</v>
      </c>
      <c r="BN23" s="409">
        <v>3.8462643729999999</v>
      </c>
      <c r="BO23" s="409">
        <v>3.4314597710000001</v>
      </c>
      <c r="BP23" s="409">
        <v>3.5595378690000001</v>
      </c>
      <c r="BQ23" s="409">
        <v>3.6238240510000002</v>
      </c>
      <c r="BR23" s="409">
        <v>3.6353551639999999</v>
      </c>
      <c r="BS23" s="409">
        <v>3.6595101250000002</v>
      </c>
      <c r="BT23" s="409">
        <v>3.6469148009999999</v>
      </c>
      <c r="BU23" s="409">
        <v>3.9336848390000001</v>
      </c>
      <c r="BV23" s="409">
        <v>4.3731665910000004</v>
      </c>
    </row>
    <row r="24" spans="1:74" ht="11.1" customHeight="1" x14ac:dyDescent="0.2">
      <c r="A24" s="162" t="s">
        <v>767</v>
      </c>
      <c r="B24" s="173" t="s">
        <v>362</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4.1067694499999998</v>
      </c>
      <c r="AN24" s="252">
        <v>4.2497022199999996</v>
      </c>
      <c r="AO24" s="252">
        <v>4.2154819159999999</v>
      </c>
      <c r="AP24" s="252">
        <v>4.1738048499999998</v>
      </c>
      <c r="AQ24" s="252">
        <v>4.2266071619999996</v>
      </c>
      <c r="AR24" s="252">
        <v>4.1104359549999998</v>
      </c>
      <c r="AS24" s="252">
        <v>3.8541038859999999</v>
      </c>
      <c r="AT24" s="252">
        <v>3.7733573229999999</v>
      </c>
      <c r="AU24" s="252">
        <v>3.8459439020000001</v>
      </c>
      <c r="AV24" s="252">
        <v>4.0182154189999997</v>
      </c>
      <c r="AW24" s="252">
        <v>4.1805225159999999</v>
      </c>
      <c r="AX24" s="252">
        <v>4.2050554020000002</v>
      </c>
      <c r="AY24" s="252">
        <v>4.4490002369999999</v>
      </c>
      <c r="AZ24" s="252">
        <v>4.6038440710000001</v>
      </c>
      <c r="BA24" s="252">
        <v>4.5667720760000003</v>
      </c>
      <c r="BB24" s="252">
        <v>4.5216219210000004</v>
      </c>
      <c r="BC24" s="252">
        <v>4.5788244259999997</v>
      </c>
      <c r="BD24" s="252">
        <v>4.4029722839999996</v>
      </c>
      <c r="BE24" s="252">
        <v>4.1252792090000003</v>
      </c>
      <c r="BF24" s="252">
        <v>4.0878037660000004</v>
      </c>
      <c r="BG24" s="252">
        <v>4.1664392269999997</v>
      </c>
      <c r="BH24" s="409">
        <v>4.3530667029999996</v>
      </c>
      <c r="BI24" s="409">
        <v>4.5288993919999996</v>
      </c>
      <c r="BJ24" s="409">
        <v>4.5554766850000004</v>
      </c>
      <c r="BK24" s="409">
        <v>4.7710998020000002</v>
      </c>
      <c r="BL24" s="409">
        <v>4.9371540490000001</v>
      </c>
      <c r="BM24" s="409">
        <v>4.8973981090000001</v>
      </c>
      <c r="BN24" s="409">
        <v>4.8489791640000002</v>
      </c>
      <c r="BO24" s="409">
        <v>4.9103230269999996</v>
      </c>
      <c r="BP24" s="409">
        <v>4.7753594179999999</v>
      </c>
      <c r="BQ24" s="409">
        <v>4.4775618670000004</v>
      </c>
      <c r="BR24" s="409">
        <v>4.38375336</v>
      </c>
      <c r="BS24" s="409">
        <v>4.4680818860000002</v>
      </c>
      <c r="BT24" s="409">
        <v>4.6682208540000003</v>
      </c>
      <c r="BU24" s="409">
        <v>4.8567835109999997</v>
      </c>
      <c r="BV24" s="409">
        <v>4.8852849520000001</v>
      </c>
    </row>
    <row r="25" spans="1:74" ht="11.1" customHeight="1" x14ac:dyDescent="0.2">
      <c r="AY25" s="647"/>
      <c r="AZ25" s="647"/>
      <c r="BA25" s="647"/>
      <c r="BB25" s="647"/>
      <c r="BC25" s="647"/>
      <c r="BD25" s="647"/>
      <c r="BE25" s="647"/>
      <c r="BG25" s="647"/>
    </row>
    <row r="26" spans="1:74" ht="11.1" customHeight="1" x14ac:dyDescent="0.2">
      <c r="A26" s="162" t="s">
        <v>768</v>
      </c>
      <c r="B26" s="172" t="s">
        <v>536</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4.0308823220000001</v>
      </c>
      <c r="AZ26" s="252">
        <v>4.0535857240000004</v>
      </c>
      <c r="BA26" s="252">
        <v>4.0322964839999997</v>
      </c>
      <c r="BB26" s="252">
        <v>4.0333955670000003</v>
      </c>
      <c r="BC26" s="252">
        <v>4.0254435500000003</v>
      </c>
      <c r="BD26" s="252">
        <v>4.0261671369999998</v>
      </c>
      <c r="BE26" s="252">
        <v>3.9703016529999999</v>
      </c>
      <c r="BF26" s="252">
        <v>3.9794252559999999</v>
      </c>
      <c r="BG26" s="252">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 customHeight="1" x14ac:dyDescent="0.2">
      <c r="AY27" s="647"/>
      <c r="AZ27" s="647"/>
      <c r="BA27" s="647"/>
      <c r="BB27" s="647"/>
      <c r="BC27" s="647"/>
      <c r="BD27" s="647"/>
      <c r="BE27" s="647"/>
      <c r="BG27" s="647"/>
    </row>
    <row r="28" spans="1:74" ht="11.1" customHeight="1" x14ac:dyDescent="0.2">
      <c r="A28" s="162" t="s">
        <v>305</v>
      </c>
      <c r="B28" s="172" t="s">
        <v>688</v>
      </c>
      <c r="C28" s="252">
        <v>45.170695500000001</v>
      </c>
      <c r="D28" s="252">
        <v>47.625306500000001</v>
      </c>
      <c r="E28" s="252">
        <v>45.765148500000002</v>
      </c>
      <c r="F28" s="252">
        <v>44.831884500000001</v>
      </c>
      <c r="G28" s="252">
        <v>45.504546499999996</v>
      </c>
      <c r="H28" s="252">
        <v>45.888011499999998</v>
      </c>
      <c r="I28" s="252">
        <v>45.903717499999999</v>
      </c>
      <c r="J28" s="252">
        <v>46.628305500000003</v>
      </c>
      <c r="K28" s="252">
        <v>45.081061499999997</v>
      </c>
      <c r="L28" s="252">
        <v>46.446628500000003</v>
      </c>
      <c r="M28" s="252">
        <v>46.440814500000002</v>
      </c>
      <c r="N28" s="252">
        <v>45.909860500000001</v>
      </c>
      <c r="O28" s="252">
        <v>45.804783999999998</v>
      </c>
      <c r="P28" s="252">
        <v>46.491365999999999</v>
      </c>
      <c r="Q28" s="252">
        <v>45.045591000000002</v>
      </c>
      <c r="R28" s="252">
        <v>45.891120000000001</v>
      </c>
      <c r="S28" s="252">
        <v>45.612585000000003</v>
      </c>
      <c r="T28" s="252">
        <v>45.372663000000003</v>
      </c>
      <c r="U28" s="252">
        <v>46.805723999999998</v>
      </c>
      <c r="V28" s="252">
        <v>46.302120000000002</v>
      </c>
      <c r="W28" s="252">
        <v>45.900624000000001</v>
      </c>
      <c r="X28" s="252">
        <v>46.396120000000003</v>
      </c>
      <c r="Y28" s="252">
        <v>46.951746999999997</v>
      </c>
      <c r="Z28" s="252">
        <v>46.256515</v>
      </c>
      <c r="AA28" s="252">
        <v>45.653076736000003</v>
      </c>
      <c r="AB28" s="252">
        <v>46.709013736000003</v>
      </c>
      <c r="AC28" s="252">
        <v>45.503441735999999</v>
      </c>
      <c r="AD28" s="252">
        <v>45.202166736000002</v>
      </c>
      <c r="AE28" s="252">
        <v>44.440237736</v>
      </c>
      <c r="AF28" s="252">
        <v>45.253026736000002</v>
      </c>
      <c r="AG28" s="252">
        <v>46.323104735999998</v>
      </c>
      <c r="AH28" s="252">
        <v>45.791163736000001</v>
      </c>
      <c r="AI28" s="252">
        <v>46.064361736000002</v>
      </c>
      <c r="AJ28" s="252">
        <v>46.520614735999999</v>
      </c>
      <c r="AK28" s="252">
        <v>45.685248735999998</v>
      </c>
      <c r="AL28" s="252">
        <v>47.174547736000001</v>
      </c>
      <c r="AM28" s="252">
        <v>45.783791323000003</v>
      </c>
      <c r="AN28" s="252">
        <v>47.941156323000001</v>
      </c>
      <c r="AO28" s="252">
        <v>46.299023323</v>
      </c>
      <c r="AP28" s="252">
        <v>45.946281323000001</v>
      </c>
      <c r="AQ28" s="252">
        <v>44.585529323000003</v>
      </c>
      <c r="AR28" s="252">
        <v>46.411446323</v>
      </c>
      <c r="AS28" s="252">
        <v>47.147167322999998</v>
      </c>
      <c r="AT28" s="252">
        <v>46.872408323000002</v>
      </c>
      <c r="AU28" s="252">
        <v>46.721918322999997</v>
      </c>
      <c r="AV28" s="252">
        <v>46.241393322999997</v>
      </c>
      <c r="AW28" s="252">
        <v>45.713166323000003</v>
      </c>
      <c r="AX28" s="252">
        <v>47.387612322999999</v>
      </c>
      <c r="AY28" s="252">
        <v>45.512702562000001</v>
      </c>
      <c r="AZ28" s="252">
        <v>47.665020562000002</v>
      </c>
      <c r="BA28" s="252">
        <v>47.031381562</v>
      </c>
      <c r="BB28" s="252">
        <v>46.184714562000003</v>
      </c>
      <c r="BC28" s="252">
        <v>45.523507561999999</v>
      </c>
      <c r="BD28" s="252">
        <v>46.229432332000002</v>
      </c>
      <c r="BE28" s="252">
        <v>46.279610892999997</v>
      </c>
      <c r="BF28" s="252">
        <v>46.346644091000002</v>
      </c>
      <c r="BG28" s="252">
        <v>46.641732982000001</v>
      </c>
      <c r="BH28" s="409">
        <v>46.743626243000001</v>
      </c>
      <c r="BI28" s="409">
        <v>46.962484406000002</v>
      </c>
      <c r="BJ28" s="409">
        <v>47.308884892999998</v>
      </c>
      <c r="BK28" s="409">
        <v>46.258102440000002</v>
      </c>
      <c r="BL28" s="409">
        <v>47.326799819999998</v>
      </c>
      <c r="BM28" s="409">
        <v>46.747860238999998</v>
      </c>
      <c r="BN28" s="409">
        <v>45.725181818999999</v>
      </c>
      <c r="BO28" s="409">
        <v>45.239425586999999</v>
      </c>
      <c r="BP28" s="409">
        <v>46.324132685999999</v>
      </c>
      <c r="BQ28" s="409">
        <v>46.580309010000001</v>
      </c>
      <c r="BR28" s="409">
        <v>46.621469996000002</v>
      </c>
      <c r="BS28" s="409">
        <v>46.882746535999999</v>
      </c>
      <c r="BT28" s="409">
        <v>46.959185472999998</v>
      </c>
      <c r="BU28" s="409">
        <v>47.145664855</v>
      </c>
      <c r="BV28" s="409">
        <v>47.477617793999997</v>
      </c>
    </row>
    <row r="29" spans="1:74" ht="11.1" customHeight="1" x14ac:dyDescent="0.2">
      <c r="A29" s="162" t="s">
        <v>311</v>
      </c>
      <c r="B29" s="172" t="s">
        <v>689</v>
      </c>
      <c r="C29" s="252">
        <v>42.375021340000004</v>
      </c>
      <c r="D29" s="252">
        <v>43.147131410999997</v>
      </c>
      <c r="E29" s="252">
        <v>43.314575056999999</v>
      </c>
      <c r="F29" s="252">
        <v>43.473507961999999</v>
      </c>
      <c r="G29" s="252">
        <v>44.462642821000003</v>
      </c>
      <c r="H29" s="252">
        <v>45.137113831000001</v>
      </c>
      <c r="I29" s="252">
        <v>45.017783250000001</v>
      </c>
      <c r="J29" s="252">
        <v>45.425016747000001</v>
      </c>
      <c r="K29" s="252">
        <v>45.484358444999998</v>
      </c>
      <c r="L29" s="252">
        <v>45.194785113000002</v>
      </c>
      <c r="M29" s="252">
        <v>45.738559619999997</v>
      </c>
      <c r="N29" s="252">
        <v>45.380113014999999</v>
      </c>
      <c r="O29" s="252">
        <v>44.612705314999999</v>
      </c>
      <c r="P29" s="252">
        <v>44.612705314999999</v>
      </c>
      <c r="Q29" s="252">
        <v>44.612705314999999</v>
      </c>
      <c r="R29" s="252">
        <v>45.192190177000001</v>
      </c>
      <c r="S29" s="252">
        <v>45.192190177000001</v>
      </c>
      <c r="T29" s="252">
        <v>45.192190177000001</v>
      </c>
      <c r="U29" s="252">
        <v>45.682908038000001</v>
      </c>
      <c r="V29" s="252">
        <v>45.682908038000001</v>
      </c>
      <c r="W29" s="252">
        <v>45.682908038000001</v>
      </c>
      <c r="X29" s="252">
        <v>45.953367096000001</v>
      </c>
      <c r="Y29" s="252">
        <v>45.953367096000001</v>
      </c>
      <c r="Z29" s="252">
        <v>45.953367096000001</v>
      </c>
      <c r="AA29" s="252">
        <v>45.690577202999997</v>
      </c>
      <c r="AB29" s="252">
        <v>45.645701422999998</v>
      </c>
      <c r="AC29" s="252">
        <v>45.631546540000002</v>
      </c>
      <c r="AD29" s="252">
        <v>46.824594130999998</v>
      </c>
      <c r="AE29" s="252">
        <v>46.904974479000003</v>
      </c>
      <c r="AF29" s="252">
        <v>47.214169122999998</v>
      </c>
      <c r="AG29" s="252">
        <v>47.298596447999998</v>
      </c>
      <c r="AH29" s="252">
        <v>47.156043283000002</v>
      </c>
      <c r="AI29" s="252">
        <v>47.497651601000001</v>
      </c>
      <c r="AJ29" s="252">
        <v>46.935020131000002</v>
      </c>
      <c r="AK29" s="252">
        <v>47.027519505999997</v>
      </c>
      <c r="AL29" s="252">
        <v>46.410134247000002</v>
      </c>
      <c r="AM29" s="252">
        <v>46.316623985</v>
      </c>
      <c r="AN29" s="252">
        <v>46.406227786999999</v>
      </c>
      <c r="AO29" s="252">
        <v>46.512366581999999</v>
      </c>
      <c r="AP29" s="252">
        <v>47.882834842000001</v>
      </c>
      <c r="AQ29" s="252">
        <v>47.932785979999998</v>
      </c>
      <c r="AR29" s="252">
        <v>48.172941362000003</v>
      </c>
      <c r="AS29" s="252">
        <v>48.283232966999996</v>
      </c>
      <c r="AT29" s="252">
        <v>48.144347283000002</v>
      </c>
      <c r="AU29" s="252">
        <v>48.522574104</v>
      </c>
      <c r="AV29" s="252">
        <v>47.920348244000003</v>
      </c>
      <c r="AW29" s="252">
        <v>48.013447595999999</v>
      </c>
      <c r="AX29" s="252">
        <v>47.383343124</v>
      </c>
      <c r="AY29" s="252">
        <v>47.356117787999999</v>
      </c>
      <c r="AZ29" s="252">
        <v>47.456712588000002</v>
      </c>
      <c r="BA29" s="252">
        <v>47.549748735000001</v>
      </c>
      <c r="BB29" s="252">
        <v>49.144118945999999</v>
      </c>
      <c r="BC29" s="252">
        <v>49.287669299000001</v>
      </c>
      <c r="BD29" s="252">
        <v>49.471675126999997</v>
      </c>
      <c r="BE29" s="252">
        <v>49.447963067000003</v>
      </c>
      <c r="BF29" s="252">
        <v>49.341783165999999</v>
      </c>
      <c r="BG29" s="252">
        <v>49.74400662</v>
      </c>
      <c r="BH29" s="409">
        <v>49.155388983999998</v>
      </c>
      <c r="BI29" s="409">
        <v>49.171923315999997</v>
      </c>
      <c r="BJ29" s="409">
        <v>48.435878060999997</v>
      </c>
      <c r="BK29" s="409">
        <v>48.636749809999998</v>
      </c>
      <c r="BL29" s="409">
        <v>48.747205027</v>
      </c>
      <c r="BM29" s="409">
        <v>48.832012595999998</v>
      </c>
      <c r="BN29" s="409">
        <v>50.263220388000001</v>
      </c>
      <c r="BO29" s="409">
        <v>50.514914767</v>
      </c>
      <c r="BP29" s="409">
        <v>50.753006005000003</v>
      </c>
      <c r="BQ29" s="409">
        <v>50.812460440000002</v>
      </c>
      <c r="BR29" s="409">
        <v>50.649020110999999</v>
      </c>
      <c r="BS29" s="409">
        <v>51.012560458000003</v>
      </c>
      <c r="BT29" s="409">
        <v>50.360612723000003</v>
      </c>
      <c r="BU29" s="409">
        <v>50.486692341000001</v>
      </c>
      <c r="BV29" s="409">
        <v>49.736998732000004</v>
      </c>
    </row>
    <row r="30" spans="1:74" ht="11.1" customHeight="1" x14ac:dyDescent="0.2">
      <c r="B30" s="172"/>
      <c r="AY30" s="647"/>
      <c r="AZ30" s="647"/>
      <c r="BA30" s="647"/>
      <c r="BB30" s="647"/>
      <c r="BC30" s="647"/>
      <c r="BD30" s="647"/>
      <c r="BE30" s="647"/>
      <c r="BG30" s="647"/>
    </row>
    <row r="31" spans="1:74" ht="11.1" customHeight="1" x14ac:dyDescent="0.2">
      <c r="A31" s="162" t="s">
        <v>312</v>
      </c>
      <c r="B31" s="172" t="s">
        <v>690</v>
      </c>
      <c r="C31" s="252">
        <v>87.545716839999997</v>
      </c>
      <c r="D31" s="252">
        <v>90.772437910999997</v>
      </c>
      <c r="E31" s="252">
        <v>89.079723556999994</v>
      </c>
      <c r="F31" s="252">
        <v>88.305392462</v>
      </c>
      <c r="G31" s="252">
        <v>89.967189321000006</v>
      </c>
      <c r="H31" s="252">
        <v>91.025125330999998</v>
      </c>
      <c r="I31" s="252">
        <v>90.921500750000007</v>
      </c>
      <c r="J31" s="252">
        <v>92.053322246999997</v>
      </c>
      <c r="K31" s="252">
        <v>90.565419945000002</v>
      </c>
      <c r="L31" s="252">
        <v>91.641413612999997</v>
      </c>
      <c r="M31" s="252">
        <v>92.179374120000006</v>
      </c>
      <c r="N31" s="252">
        <v>91.289973515</v>
      </c>
      <c r="O31" s="252">
        <v>90.417489314999997</v>
      </c>
      <c r="P31" s="252">
        <v>91.104071314999999</v>
      </c>
      <c r="Q31" s="252">
        <v>89.658296315000001</v>
      </c>
      <c r="R31" s="252">
        <v>91.083310177000001</v>
      </c>
      <c r="S31" s="252">
        <v>90.804775176999996</v>
      </c>
      <c r="T31" s="252">
        <v>90.564853177000003</v>
      </c>
      <c r="U31" s="252">
        <v>92.488632038000006</v>
      </c>
      <c r="V31" s="252">
        <v>91.985028037999996</v>
      </c>
      <c r="W31" s="252">
        <v>91.583532038000001</v>
      </c>
      <c r="X31" s="252">
        <v>92.349487096000004</v>
      </c>
      <c r="Y31" s="252">
        <v>92.905114096000005</v>
      </c>
      <c r="Z31" s="252">
        <v>92.209882096000001</v>
      </c>
      <c r="AA31" s="252">
        <v>91.343653939000006</v>
      </c>
      <c r="AB31" s="252">
        <v>92.354715158999994</v>
      </c>
      <c r="AC31" s="252">
        <v>91.134988276000001</v>
      </c>
      <c r="AD31" s="252">
        <v>92.026760866999993</v>
      </c>
      <c r="AE31" s="252">
        <v>91.345212215000004</v>
      </c>
      <c r="AF31" s="252">
        <v>92.467195859</v>
      </c>
      <c r="AG31" s="252">
        <v>93.621701184000003</v>
      </c>
      <c r="AH31" s="252">
        <v>92.947207019000004</v>
      </c>
      <c r="AI31" s="252">
        <v>93.562013336999996</v>
      </c>
      <c r="AJ31" s="252">
        <v>93.455634867000001</v>
      </c>
      <c r="AK31" s="252">
        <v>92.712768241999996</v>
      </c>
      <c r="AL31" s="252">
        <v>93.584681982999996</v>
      </c>
      <c r="AM31" s="252">
        <v>92.100415307999995</v>
      </c>
      <c r="AN31" s="252">
        <v>94.347384109999993</v>
      </c>
      <c r="AO31" s="252">
        <v>92.811389904999999</v>
      </c>
      <c r="AP31" s="252">
        <v>93.829116165000002</v>
      </c>
      <c r="AQ31" s="252">
        <v>92.518315302999994</v>
      </c>
      <c r="AR31" s="252">
        <v>94.584387684999996</v>
      </c>
      <c r="AS31" s="252">
        <v>95.430400289999994</v>
      </c>
      <c r="AT31" s="252">
        <v>95.016755606000004</v>
      </c>
      <c r="AU31" s="252">
        <v>95.244492426999997</v>
      </c>
      <c r="AV31" s="252">
        <v>94.161741567000007</v>
      </c>
      <c r="AW31" s="252">
        <v>93.726613919000002</v>
      </c>
      <c r="AX31" s="252">
        <v>94.770955447000006</v>
      </c>
      <c r="AY31" s="252">
        <v>92.868820349999993</v>
      </c>
      <c r="AZ31" s="252">
        <v>95.121733149999997</v>
      </c>
      <c r="BA31" s="252">
        <v>94.581130297000001</v>
      </c>
      <c r="BB31" s="252">
        <v>95.328833508000002</v>
      </c>
      <c r="BC31" s="252">
        <v>94.811176861000007</v>
      </c>
      <c r="BD31" s="252">
        <v>95.701107458999999</v>
      </c>
      <c r="BE31" s="252">
        <v>95.727573960000001</v>
      </c>
      <c r="BF31" s="252">
        <v>95.688427258000004</v>
      </c>
      <c r="BG31" s="252">
        <v>96.385739602000001</v>
      </c>
      <c r="BH31" s="409">
        <v>95.899015227000007</v>
      </c>
      <c r="BI31" s="409">
        <v>96.134407722000006</v>
      </c>
      <c r="BJ31" s="409">
        <v>95.744762953999995</v>
      </c>
      <c r="BK31" s="409">
        <v>94.89485225</v>
      </c>
      <c r="BL31" s="409">
        <v>96.074004846999998</v>
      </c>
      <c r="BM31" s="409">
        <v>95.579872835000003</v>
      </c>
      <c r="BN31" s="409">
        <v>95.988402206999993</v>
      </c>
      <c r="BO31" s="409">
        <v>95.754340354000007</v>
      </c>
      <c r="BP31" s="409">
        <v>97.077138691000002</v>
      </c>
      <c r="BQ31" s="409">
        <v>97.392769450000003</v>
      </c>
      <c r="BR31" s="409">
        <v>97.270490107000001</v>
      </c>
      <c r="BS31" s="409">
        <v>97.895306993999995</v>
      </c>
      <c r="BT31" s="409">
        <v>97.319798195999994</v>
      </c>
      <c r="BU31" s="409">
        <v>97.632357196000001</v>
      </c>
      <c r="BV31" s="409">
        <v>97.214616526</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409"/>
      <c r="BI32" s="409"/>
      <c r="BJ32" s="409"/>
      <c r="BK32" s="409"/>
      <c r="BL32" s="409"/>
      <c r="BM32" s="409"/>
      <c r="BN32" s="409"/>
      <c r="BO32" s="409"/>
      <c r="BP32" s="409"/>
      <c r="BQ32" s="409"/>
      <c r="BR32" s="409"/>
      <c r="BS32" s="409"/>
      <c r="BT32" s="409"/>
      <c r="BU32" s="409"/>
      <c r="BV32" s="409"/>
    </row>
    <row r="33" spans="1:74" ht="11.1" customHeight="1" x14ac:dyDescent="0.2">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409"/>
      <c r="BI33" s="409"/>
      <c r="BJ33" s="409"/>
      <c r="BK33" s="409"/>
      <c r="BL33" s="409"/>
      <c r="BM33" s="409"/>
      <c r="BN33" s="409"/>
      <c r="BO33" s="409"/>
      <c r="BP33" s="409"/>
      <c r="BQ33" s="409"/>
      <c r="BR33" s="409"/>
      <c r="BS33" s="409"/>
      <c r="BT33" s="409"/>
      <c r="BU33" s="409"/>
      <c r="BV33" s="409"/>
    </row>
    <row r="34" spans="1:74" ht="11.1" customHeight="1" x14ac:dyDescent="0.2">
      <c r="A34" s="162" t="s">
        <v>769</v>
      </c>
      <c r="B34" s="173" t="s">
        <v>1159</v>
      </c>
      <c r="C34" s="252">
        <v>107.4813784</v>
      </c>
      <c r="D34" s="252">
        <v>107.74403171</v>
      </c>
      <c r="E34" s="252">
        <v>107.96004284999999</v>
      </c>
      <c r="F34" s="252">
        <v>108.06668786</v>
      </c>
      <c r="G34" s="252">
        <v>108.24114749</v>
      </c>
      <c r="H34" s="252">
        <v>108.41787497</v>
      </c>
      <c r="I34" s="252">
        <v>108.60135108</v>
      </c>
      <c r="J34" s="252">
        <v>108.78222122</v>
      </c>
      <c r="K34" s="252">
        <v>108.95910674</v>
      </c>
      <c r="L34" s="252">
        <v>109.09202259</v>
      </c>
      <c r="M34" s="252">
        <v>109.29887447</v>
      </c>
      <c r="N34" s="252">
        <v>109.53674848999999</v>
      </c>
      <c r="O34" s="252">
        <v>109.8535818</v>
      </c>
      <c r="P34" s="252">
        <v>110.11045611999999</v>
      </c>
      <c r="Q34" s="252">
        <v>110.36483268000001</v>
      </c>
      <c r="R34" s="252">
        <v>110.60510306</v>
      </c>
      <c r="S34" s="252">
        <v>110.8780405</v>
      </c>
      <c r="T34" s="252">
        <v>111.16366646</v>
      </c>
      <c r="U34" s="252">
        <v>111.48223654</v>
      </c>
      <c r="V34" s="252">
        <v>111.78320314</v>
      </c>
      <c r="W34" s="252">
        <v>112.07697383</v>
      </c>
      <c r="X34" s="252">
        <v>112.4060925</v>
      </c>
      <c r="Y34" s="252">
        <v>112.66701481</v>
      </c>
      <c r="Z34" s="252">
        <v>112.89740492</v>
      </c>
      <c r="AA34" s="252">
        <v>113.03554748000001</v>
      </c>
      <c r="AB34" s="252">
        <v>113.24857518</v>
      </c>
      <c r="AC34" s="252">
        <v>113.48026862</v>
      </c>
      <c r="AD34" s="252">
        <v>113.75652612</v>
      </c>
      <c r="AE34" s="252">
        <v>114.02166545</v>
      </c>
      <c r="AF34" s="252">
        <v>114.2929513</v>
      </c>
      <c r="AG34" s="252">
        <v>114.57440196</v>
      </c>
      <c r="AH34" s="252">
        <v>114.8597389</v>
      </c>
      <c r="AI34" s="252">
        <v>115.14370844</v>
      </c>
      <c r="AJ34" s="252">
        <v>115.45822314999999</v>
      </c>
      <c r="AK34" s="252">
        <v>115.72819991999999</v>
      </c>
      <c r="AL34" s="252">
        <v>115.98098424</v>
      </c>
      <c r="AM34" s="252">
        <v>116.21460874</v>
      </c>
      <c r="AN34" s="252">
        <v>116.43056937</v>
      </c>
      <c r="AO34" s="252">
        <v>116.63452827</v>
      </c>
      <c r="AP34" s="252">
        <v>116.8086177</v>
      </c>
      <c r="AQ34" s="252">
        <v>117.01291993</v>
      </c>
      <c r="AR34" s="252">
        <v>117.22326448</v>
      </c>
      <c r="AS34" s="252">
        <v>117.45341829</v>
      </c>
      <c r="AT34" s="252">
        <v>117.66912788</v>
      </c>
      <c r="AU34" s="252">
        <v>117.87713543</v>
      </c>
      <c r="AV34" s="252">
        <v>118.07610636</v>
      </c>
      <c r="AW34" s="252">
        <v>118.27931464</v>
      </c>
      <c r="AX34" s="252">
        <v>118.48190061</v>
      </c>
      <c r="AY34" s="252">
        <v>118.69868683999999</v>
      </c>
      <c r="AZ34" s="252">
        <v>118.88812378999999</v>
      </c>
      <c r="BA34" s="252">
        <v>119.06843850999999</v>
      </c>
      <c r="BB34" s="252">
        <v>119.19610234</v>
      </c>
      <c r="BC34" s="252">
        <v>119.39583263</v>
      </c>
      <c r="BD34" s="252">
        <v>119.62124752</v>
      </c>
      <c r="BE34" s="252">
        <v>119.90076234999999</v>
      </c>
      <c r="BF34" s="252">
        <v>120.16109471999999</v>
      </c>
      <c r="BG34" s="252">
        <v>120.42197989</v>
      </c>
      <c r="BH34" s="409">
        <v>120.69782121</v>
      </c>
      <c r="BI34" s="409">
        <v>120.96052561</v>
      </c>
      <c r="BJ34" s="409">
        <v>121.22034915</v>
      </c>
      <c r="BK34" s="409">
        <v>121.45998245</v>
      </c>
      <c r="BL34" s="409">
        <v>121.72187237999999</v>
      </c>
      <c r="BM34" s="409">
        <v>121.99678398</v>
      </c>
      <c r="BN34" s="409">
        <v>122.31867812</v>
      </c>
      <c r="BO34" s="409">
        <v>122.61172196</v>
      </c>
      <c r="BP34" s="409">
        <v>122.89991301000001</v>
      </c>
      <c r="BQ34" s="409">
        <v>123.16695108</v>
      </c>
      <c r="BR34" s="409">
        <v>123.46234609</v>
      </c>
      <c r="BS34" s="409">
        <v>123.76032231000001</v>
      </c>
      <c r="BT34" s="409">
        <v>124.06564416000001</v>
      </c>
      <c r="BU34" s="409">
        <v>124.37823179999999</v>
      </c>
      <c r="BV34" s="409">
        <v>124.69816508</v>
      </c>
    </row>
    <row r="35" spans="1:74" ht="11.1" customHeight="1" x14ac:dyDescent="0.2">
      <c r="A35" s="162" t="s">
        <v>770</v>
      </c>
      <c r="B35" s="173" t="s">
        <v>1063</v>
      </c>
      <c r="C35" s="484">
        <v>3.2031903706999998</v>
      </c>
      <c r="D35" s="484">
        <v>3.2203624519999998</v>
      </c>
      <c r="E35" s="484">
        <v>3.2021391251</v>
      </c>
      <c r="F35" s="484">
        <v>3.1393966032999998</v>
      </c>
      <c r="G35" s="484">
        <v>3.0501409839</v>
      </c>
      <c r="H35" s="484">
        <v>2.9294745277000001</v>
      </c>
      <c r="I35" s="484">
        <v>2.7004298676</v>
      </c>
      <c r="J35" s="484">
        <v>2.5735693478999999</v>
      </c>
      <c r="K35" s="484">
        <v>2.47529354</v>
      </c>
      <c r="L35" s="484">
        <v>2.4281032578000001</v>
      </c>
      <c r="M35" s="484">
        <v>2.3632130271</v>
      </c>
      <c r="N35" s="484">
        <v>2.3058267616000001</v>
      </c>
      <c r="O35" s="484">
        <v>2.2070831583000001</v>
      </c>
      <c r="P35" s="484">
        <v>2.1963392073999999</v>
      </c>
      <c r="Q35" s="484">
        <v>2.2274813598000001</v>
      </c>
      <c r="R35" s="484">
        <v>2.348934023</v>
      </c>
      <c r="S35" s="484">
        <v>2.4361281000999999</v>
      </c>
      <c r="T35" s="484">
        <v>2.5326003554000001</v>
      </c>
      <c r="U35" s="484">
        <v>2.6527160396</v>
      </c>
      <c r="V35" s="484">
        <v>2.7587062301</v>
      </c>
      <c r="W35" s="484">
        <v>2.8615020646999998</v>
      </c>
      <c r="X35" s="484">
        <v>3.0378664018000001</v>
      </c>
      <c r="Y35" s="484">
        <v>3.0815873977999999</v>
      </c>
      <c r="Z35" s="484">
        <v>3.0680629870999998</v>
      </c>
      <c r="AA35" s="484">
        <v>2.8965516020000002</v>
      </c>
      <c r="AB35" s="484">
        <v>2.849973715</v>
      </c>
      <c r="AC35" s="484">
        <v>2.8228520474000001</v>
      </c>
      <c r="AD35" s="484">
        <v>2.8492564764999999</v>
      </c>
      <c r="AE35" s="484">
        <v>2.8352096934</v>
      </c>
      <c r="AF35" s="484">
        <v>2.8150248567</v>
      </c>
      <c r="AG35" s="484">
        <v>2.7736844149</v>
      </c>
      <c r="AH35" s="484">
        <v>2.7522343899999999</v>
      </c>
      <c r="AI35" s="484">
        <v>2.7362753597</v>
      </c>
      <c r="AJ35" s="484">
        <v>2.7152715579</v>
      </c>
      <c r="AK35" s="484">
        <v>2.7170198032999999</v>
      </c>
      <c r="AL35" s="484">
        <v>2.7313110709999999</v>
      </c>
      <c r="AM35" s="484">
        <v>2.8124438110000001</v>
      </c>
      <c r="AN35" s="484">
        <v>2.8097432409</v>
      </c>
      <c r="AO35" s="484">
        <v>2.7795666033000002</v>
      </c>
      <c r="AP35" s="484">
        <v>2.6830034996999998</v>
      </c>
      <c r="AQ35" s="484">
        <v>2.6234088663000001</v>
      </c>
      <c r="AR35" s="484">
        <v>2.5638616766000002</v>
      </c>
      <c r="AS35" s="484">
        <v>2.5127919374999999</v>
      </c>
      <c r="AT35" s="484">
        <v>2.4459301521999999</v>
      </c>
      <c r="AU35" s="484">
        <v>2.3739264836</v>
      </c>
      <c r="AV35" s="484">
        <v>2.2673856657</v>
      </c>
      <c r="AW35" s="484">
        <v>2.2044019715999998</v>
      </c>
      <c r="AX35" s="484">
        <v>2.1563158665</v>
      </c>
      <c r="AY35" s="484">
        <v>2.1374921159000002</v>
      </c>
      <c r="AZ35" s="484">
        <v>2.1107467215</v>
      </c>
      <c r="BA35" s="484">
        <v>2.0867836311999999</v>
      </c>
      <c r="BB35" s="484">
        <v>2.0439285170999999</v>
      </c>
      <c r="BC35" s="484">
        <v>2.0364526435000001</v>
      </c>
      <c r="BD35" s="484">
        <v>2.0456545474999999</v>
      </c>
      <c r="BE35" s="484">
        <v>2.0836720595</v>
      </c>
      <c r="BF35" s="484">
        <v>2.1177745412000002</v>
      </c>
      <c r="BG35" s="484">
        <v>2.1588957447000001</v>
      </c>
      <c r="BH35" s="485">
        <v>2.2203601880999999</v>
      </c>
      <c r="BI35" s="485">
        <v>2.2668468930999999</v>
      </c>
      <c r="BJ35" s="485">
        <v>2.3112800557000002</v>
      </c>
      <c r="BK35" s="485">
        <v>2.3263067883000002</v>
      </c>
      <c r="BL35" s="485">
        <v>2.3835421930999998</v>
      </c>
      <c r="BM35" s="485">
        <v>2.4593800895000002</v>
      </c>
      <c r="BN35" s="485">
        <v>2.6196962145999998</v>
      </c>
      <c r="BO35" s="485">
        <v>2.6934686552999998</v>
      </c>
      <c r="BP35" s="485">
        <v>2.7408721792000001</v>
      </c>
      <c r="BQ35" s="485">
        <v>2.7240766937999998</v>
      </c>
      <c r="BR35" s="485">
        <v>2.7473546089999998</v>
      </c>
      <c r="BS35" s="485">
        <v>2.7722035593999999</v>
      </c>
      <c r="BT35" s="485">
        <v>2.7902930726999999</v>
      </c>
      <c r="BU35" s="485">
        <v>2.8254723399000001</v>
      </c>
      <c r="BV35" s="485">
        <v>2.869003395</v>
      </c>
    </row>
    <row r="36" spans="1:74" ht="11.1" customHeight="1" x14ac:dyDescent="0.2">
      <c r="A36" s="162" t="s">
        <v>1064</v>
      </c>
      <c r="B36" s="173" t="s">
        <v>1160</v>
      </c>
      <c r="C36" s="252">
        <v>104.27005225000001</v>
      </c>
      <c r="D36" s="252">
        <v>104.39266069999999</v>
      </c>
      <c r="E36" s="252">
        <v>104.48868253000001</v>
      </c>
      <c r="F36" s="252">
        <v>104.54612646</v>
      </c>
      <c r="G36" s="252">
        <v>104.59980111</v>
      </c>
      <c r="H36" s="252">
        <v>104.63655796</v>
      </c>
      <c r="I36" s="252">
        <v>104.64123069</v>
      </c>
      <c r="J36" s="252">
        <v>104.65530379</v>
      </c>
      <c r="K36" s="252">
        <v>104.66334289</v>
      </c>
      <c r="L36" s="252">
        <v>104.58056182</v>
      </c>
      <c r="M36" s="252">
        <v>104.64063707</v>
      </c>
      <c r="N36" s="252">
        <v>104.75849238000001</v>
      </c>
      <c r="O36" s="252">
        <v>105.03655898</v>
      </c>
      <c r="P36" s="252">
        <v>105.1866449</v>
      </c>
      <c r="Q36" s="252">
        <v>105.31855865999999</v>
      </c>
      <c r="R36" s="252">
        <v>105.36302451</v>
      </c>
      <c r="S36" s="252">
        <v>105.5166299</v>
      </c>
      <c r="T36" s="252">
        <v>105.70685460999999</v>
      </c>
      <c r="U36" s="252">
        <v>105.98733108</v>
      </c>
      <c r="V36" s="252">
        <v>106.21513281999999</v>
      </c>
      <c r="W36" s="252">
        <v>106.43614139</v>
      </c>
      <c r="X36" s="252">
        <v>106.70632972</v>
      </c>
      <c r="Y36" s="252">
        <v>106.88201660999999</v>
      </c>
      <c r="Z36" s="252">
        <v>107.01546685</v>
      </c>
      <c r="AA36" s="252">
        <v>107.029482</v>
      </c>
      <c r="AB36" s="252">
        <v>107.13660156</v>
      </c>
      <c r="AC36" s="252">
        <v>107.26133814000001</v>
      </c>
      <c r="AD36" s="252">
        <v>107.39210242999999</v>
      </c>
      <c r="AE36" s="252">
        <v>107.56985752</v>
      </c>
      <c r="AF36" s="252">
        <v>107.77832364</v>
      </c>
      <c r="AG36" s="252">
        <v>108.07288204</v>
      </c>
      <c r="AH36" s="252">
        <v>108.30569181</v>
      </c>
      <c r="AI36" s="252">
        <v>108.52428671</v>
      </c>
      <c r="AJ36" s="252">
        <v>108.70752231</v>
      </c>
      <c r="AK36" s="252">
        <v>108.92393513</v>
      </c>
      <c r="AL36" s="252">
        <v>109.14851204</v>
      </c>
      <c r="AM36" s="252">
        <v>109.43183243999999</v>
      </c>
      <c r="AN36" s="252">
        <v>109.62968941</v>
      </c>
      <c r="AO36" s="252">
        <v>109.80105359</v>
      </c>
      <c r="AP36" s="252">
        <v>109.89744233</v>
      </c>
      <c r="AQ36" s="252">
        <v>110.05980284</v>
      </c>
      <c r="AR36" s="252">
        <v>110.23518905</v>
      </c>
      <c r="AS36" s="252">
        <v>110.47363769</v>
      </c>
      <c r="AT36" s="252">
        <v>110.64042705</v>
      </c>
      <c r="AU36" s="252">
        <v>110.78007042</v>
      </c>
      <c r="AV36" s="252">
        <v>110.84925896999999</v>
      </c>
      <c r="AW36" s="252">
        <v>110.97466222</v>
      </c>
      <c r="AX36" s="252">
        <v>111.11001537999999</v>
      </c>
      <c r="AY36" s="252">
        <v>111.28752758</v>
      </c>
      <c r="AZ36" s="252">
        <v>111.41781931</v>
      </c>
      <c r="BA36" s="252">
        <v>111.53572423</v>
      </c>
      <c r="BB36" s="252">
        <v>111.60072948</v>
      </c>
      <c r="BC36" s="252">
        <v>111.72730798000001</v>
      </c>
      <c r="BD36" s="252">
        <v>111.87318824</v>
      </c>
      <c r="BE36" s="252">
        <v>112.06383766</v>
      </c>
      <c r="BF36" s="252">
        <v>112.23241977000001</v>
      </c>
      <c r="BG36" s="252">
        <v>112.39875171</v>
      </c>
      <c r="BH36" s="409">
        <v>112.55810627</v>
      </c>
      <c r="BI36" s="409">
        <v>112.73094048999999</v>
      </c>
      <c r="BJ36" s="409">
        <v>112.90981318999999</v>
      </c>
      <c r="BK36" s="409">
        <v>113.0937837</v>
      </c>
      <c r="BL36" s="409">
        <v>113.28131664999999</v>
      </c>
      <c r="BM36" s="409">
        <v>113.47746945999999</v>
      </c>
      <c r="BN36" s="409">
        <v>113.71460636</v>
      </c>
      <c r="BO36" s="409">
        <v>113.9161902</v>
      </c>
      <c r="BP36" s="409">
        <v>114.10743109000001</v>
      </c>
      <c r="BQ36" s="409">
        <v>114.26960437</v>
      </c>
      <c r="BR36" s="409">
        <v>114.45698888</v>
      </c>
      <c r="BS36" s="409">
        <v>114.64492896</v>
      </c>
      <c r="BT36" s="409">
        <v>114.83644696</v>
      </c>
      <c r="BU36" s="409">
        <v>115.03150395999999</v>
      </c>
      <c r="BV36" s="409">
        <v>115.23013888</v>
      </c>
    </row>
    <row r="37" spans="1:74" ht="11.1" customHeight="1" x14ac:dyDescent="0.2">
      <c r="A37" s="162" t="s">
        <v>1065</v>
      </c>
      <c r="B37" s="173" t="s">
        <v>1063</v>
      </c>
      <c r="C37" s="484">
        <v>1.9251150616999999</v>
      </c>
      <c r="D37" s="484">
        <v>2.0018155864999998</v>
      </c>
      <c r="E37" s="484">
        <v>2.0137570331000001</v>
      </c>
      <c r="F37" s="484">
        <v>1.9272774248</v>
      </c>
      <c r="G37" s="484">
        <v>1.8288943357</v>
      </c>
      <c r="H37" s="484">
        <v>1.6881254563000001</v>
      </c>
      <c r="I37" s="484">
        <v>1.4499970246</v>
      </c>
      <c r="J37" s="484">
        <v>1.2629635094</v>
      </c>
      <c r="K37" s="484">
        <v>1.0780245424999999</v>
      </c>
      <c r="L37" s="484">
        <v>0.79762883230000003</v>
      </c>
      <c r="M37" s="484">
        <v>0.681541481</v>
      </c>
      <c r="N37" s="484">
        <v>0.63462748023000004</v>
      </c>
      <c r="O37" s="484">
        <v>0.73511685564999996</v>
      </c>
      <c r="P37" s="484">
        <v>0.76057473134999998</v>
      </c>
      <c r="Q37" s="484">
        <v>0.79422584819999997</v>
      </c>
      <c r="R37" s="484">
        <v>0.78137571866</v>
      </c>
      <c r="S37" s="484">
        <v>0.87651102149000004</v>
      </c>
      <c r="T37" s="484">
        <v>1.0228706613</v>
      </c>
      <c r="U37" s="484">
        <v>1.2863957934000001</v>
      </c>
      <c r="V37" s="484">
        <v>1.4904443132</v>
      </c>
      <c r="W37" s="484">
        <v>1.6938103206999999</v>
      </c>
      <c r="X37" s="484">
        <v>2.0326606309000002</v>
      </c>
      <c r="Y37" s="484">
        <v>2.1419781107000002</v>
      </c>
      <c r="Z37" s="484">
        <v>2.1544548921</v>
      </c>
      <c r="AA37" s="484">
        <v>1.8973613004000001</v>
      </c>
      <c r="AB37" s="484">
        <v>1.8538063067999999</v>
      </c>
      <c r="AC37" s="484">
        <v>1.8446696473999999</v>
      </c>
      <c r="AD37" s="484">
        <v>1.9257969601</v>
      </c>
      <c r="AE37" s="484">
        <v>1.9458805896</v>
      </c>
      <c r="AF37" s="484">
        <v>1.9596354838000001</v>
      </c>
      <c r="AG37" s="484">
        <v>1.9677360815</v>
      </c>
      <c r="AH37" s="484">
        <v>1.9682308334</v>
      </c>
      <c r="AI37" s="484">
        <v>1.9618761943</v>
      </c>
      <c r="AJ37" s="484">
        <v>1.8754206951000001</v>
      </c>
      <c r="AK37" s="484">
        <v>1.9104416092000001</v>
      </c>
      <c r="AL37" s="484">
        <v>1.9932120597</v>
      </c>
      <c r="AM37" s="484">
        <v>2.2445688745000001</v>
      </c>
      <c r="AN37" s="484">
        <v>2.3270178529000001</v>
      </c>
      <c r="AO37" s="484">
        <v>2.3677827339999999</v>
      </c>
      <c r="AP37" s="484">
        <v>2.3328902616999998</v>
      </c>
      <c r="AQ37" s="484">
        <v>2.3147240125000001</v>
      </c>
      <c r="AR37" s="484">
        <v>2.2795542932999999</v>
      </c>
      <c r="AS37" s="484">
        <v>2.2214228074000002</v>
      </c>
      <c r="AT37" s="484">
        <v>2.1556902472999999</v>
      </c>
      <c r="AU37" s="484">
        <v>2.0785980439</v>
      </c>
      <c r="AV37" s="484">
        <v>1.9701825660000001</v>
      </c>
      <c r="AW37" s="484">
        <v>1.8827148410000001</v>
      </c>
      <c r="AX37" s="484">
        <v>1.7970958146</v>
      </c>
      <c r="AY37" s="484">
        <v>1.6957544278000001</v>
      </c>
      <c r="AZ37" s="484">
        <v>1.6310635511</v>
      </c>
      <c r="BA37" s="484">
        <v>1.5798305965999999</v>
      </c>
      <c r="BB37" s="484">
        <v>1.5498878849</v>
      </c>
      <c r="BC37" s="484">
        <v>1.5150900656999999</v>
      </c>
      <c r="BD37" s="484">
        <v>1.4859131747000001</v>
      </c>
      <c r="BE37" s="484">
        <v>1.4394384115000001</v>
      </c>
      <c r="BF37" s="484">
        <v>1.4388888068000001</v>
      </c>
      <c r="BG37" s="484">
        <v>1.4611665125</v>
      </c>
      <c r="BH37" s="485">
        <v>1.5415956051999999</v>
      </c>
      <c r="BI37" s="485">
        <v>1.5825939308000001</v>
      </c>
      <c r="BJ37" s="485">
        <v>1.6198340008000001</v>
      </c>
      <c r="BK37" s="485">
        <v>1.6230535041</v>
      </c>
      <c r="BL37" s="485">
        <v>1.6725307956</v>
      </c>
      <c r="BM37" s="485">
        <v>1.7409177645</v>
      </c>
      <c r="BN37" s="485">
        <v>1.8941425323000001</v>
      </c>
      <c r="BO37" s="485">
        <v>1.9591291209999999</v>
      </c>
      <c r="BP37" s="485">
        <v>1.9971209233</v>
      </c>
      <c r="BQ37" s="485">
        <v>1.9683126609999999</v>
      </c>
      <c r="BR37" s="485">
        <v>1.9821091944</v>
      </c>
      <c r="BS37" s="485">
        <v>1.9984005369</v>
      </c>
      <c r="BT37" s="485">
        <v>2.0241462491000002</v>
      </c>
      <c r="BU37" s="485">
        <v>2.0407560381000001</v>
      </c>
      <c r="BV37" s="485">
        <v>2.0550257141000001</v>
      </c>
    </row>
    <row r="38" spans="1:74" ht="11.1" customHeight="1" x14ac:dyDescent="0.2">
      <c r="A38" s="162" t="s">
        <v>1066</v>
      </c>
      <c r="B38" s="173" t="s">
        <v>1161</v>
      </c>
      <c r="C38" s="252">
        <v>111.43951515000001</v>
      </c>
      <c r="D38" s="252">
        <v>111.8802285</v>
      </c>
      <c r="E38" s="252">
        <v>112.24917175</v>
      </c>
      <c r="F38" s="252">
        <v>112.41869828999999</v>
      </c>
      <c r="G38" s="252">
        <v>112.74818469</v>
      </c>
      <c r="H38" s="252">
        <v>113.10503144</v>
      </c>
      <c r="I38" s="252">
        <v>113.51854896</v>
      </c>
      <c r="J38" s="252">
        <v>113.91523976000001</v>
      </c>
      <c r="K38" s="252">
        <v>114.31131713000001</v>
      </c>
      <c r="L38" s="252">
        <v>114.72582167</v>
      </c>
      <c r="M38" s="252">
        <v>115.1239497</v>
      </c>
      <c r="N38" s="252">
        <v>115.51840647</v>
      </c>
      <c r="O38" s="252">
        <v>115.88559312</v>
      </c>
      <c r="P38" s="252">
        <v>116.28253518</v>
      </c>
      <c r="Q38" s="252">
        <v>116.69795854</v>
      </c>
      <c r="R38" s="252">
        <v>117.19672848</v>
      </c>
      <c r="S38" s="252">
        <v>117.62688516999999</v>
      </c>
      <c r="T38" s="252">
        <v>118.03816550000001</v>
      </c>
      <c r="U38" s="252">
        <v>118.40665245</v>
      </c>
      <c r="V38" s="252">
        <v>118.80405428</v>
      </c>
      <c r="W38" s="252">
        <v>119.19384199</v>
      </c>
      <c r="X38" s="252">
        <v>119.60029421999999</v>
      </c>
      <c r="Y38" s="252">
        <v>119.9743208</v>
      </c>
      <c r="Z38" s="252">
        <v>120.33377759</v>
      </c>
      <c r="AA38" s="252">
        <v>120.63780745</v>
      </c>
      <c r="AB38" s="252">
        <v>120.99238963000001</v>
      </c>
      <c r="AC38" s="252">
        <v>121.36721851</v>
      </c>
      <c r="AD38" s="252">
        <v>121.83898922</v>
      </c>
      <c r="AE38" s="252">
        <v>122.2209713</v>
      </c>
      <c r="AF38" s="252">
        <v>122.57593802</v>
      </c>
      <c r="AG38" s="252">
        <v>122.83839621</v>
      </c>
      <c r="AH38" s="252">
        <v>123.19363255</v>
      </c>
      <c r="AI38" s="252">
        <v>123.56499147</v>
      </c>
      <c r="AJ38" s="252">
        <v>124.05636169</v>
      </c>
      <c r="AK38" s="252">
        <v>124.39776772</v>
      </c>
      <c r="AL38" s="252">
        <v>124.68760614999999</v>
      </c>
      <c r="AM38" s="252">
        <v>124.85244925000001</v>
      </c>
      <c r="AN38" s="252">
        <v>125.09195855999999</v>
      </c>
      <c r="AO38" s="252">
        <v>125.33926101</v>
      </c>
      <c r="AP38" s="252">
        <v>125.61825906999999</v>
      </c>
      <c r="AQ38" s="252">
        <v>125.87864035</v>
      </c>
      <c r="AR38" s="252">
        <v>126.13553210000001</v>
      </c>
      <c r="AS38" s="252">
        <v>126.35306335</v>
      </c>
      <c r="AT38" s="252">
        <v>126.63445937</v>
      </c>
      <c r="AU38" s="252">
        <v>126.93481022</v>
      </c>
      <c r="AV38" s="252">
        <v>127.31012785</v>
      </c>
      <c r="AW38" s="252">
        <v>127.61870996</v>
      </c>
      <c r="AX38" s="252">
        <v>127.9122852</v>
      </c>
      <c r="AY38" s="252">
        <v>128.18178731</v>
      </c>
      <c r="AZ38" s="252">
        <v>128.45138557999999</v>
      </c>
      <c r="BA38" s="252">
        <v>128.71646960999999</v>
      </c>
      <c r="BB38" s="252">
        <v>128.92954449999999</v>
      </c>
      <c r="BC38" s="252">
        <v>129.22889097000001</v>
      </c>
      <c r="BD38" s="252">
        <v>129.56267129</v>
      </c>
      <c r="BE38" s="252">
        <v>129.96309826999999</v>
      </c>
      <c r="BF38" s="252">
        <v>130.34871644</v>
      </c>
      <c r="BG38" s="252">
        <v>130.73892093000001</v>
      </c>
      <c r="BH38" s="409">
        <v>131.17461926999999</v>
      </c>
      <c r="BI38" s="409">
        <v>131.56037280999999</v>
      </c>
      <c r="BJ38" s="409">
        <v>131.93098689000001</v>
      </c>
      <c r="BK38" s="409">
        <v>132.24652358</v>
      </c>
      <c r="BL38" s="409">
        <v>132.61024957000001</v>
      </c>
      <c r="BM38" s="409">
        <v>132.99313767999999</v>
      </c>
      <c r="BN38" s="409">
        <v>133.43102572000001</v>
      </c>
      <c r="BO38" s="409">
        <v>133.84991472999999</v>
      </c>
      <c r="BP38" s="409">
        <v>134.27182679000001</v>
      </c>
      <c r="BQ38" s="409">
        <v>134.68388332999999</v>
      </c>
      <c r="BR38" s="409">
        <v>135.12882114000001</v>
      </c>
      <c r="BS38" s="409">
        <v>135.57937559000001</v>
      </c>
      <c r="BT38" s="409">
        <v>136.04272309000001</v>
      </c>
      <c r="BU38" s="409">
        <v>136.51872458</v>
      </c>
      <c r="BV38" s="409">
        <v>137.00751912999999</v>
      </c>
    </row>
    <row r="39" spans="1:74" ht="11.1" customHeight="1" x14ac:dyDescent="0.2">
      <c r="A39" s="162" t="s">
        <v>1067</v>
      </c>
      <c r="B39" s="173" t="s">
        <v>1063</v>
      </c>
      <c r="C39" s="484">
        <v>4.7472683910000004</v>
      </c>
      <c r="D39" s="484">
        <v>4.6923002820999997</v>
      </c>
      <c r="E39" s="484">
        <v>4.6377924132999997</v>
      </c>
      <c r="F39" s="484">
        <v>4.6031207434999999</v>
      </c>
      <c r="G39" s="484">
        <v>4.5252126327999997</v>
      </c>
      <c r="H39" s="484">
        <v>4.4293546659</v>
      </c>
      <c r="I39" s="484">
        <v>4.2108825978000004</v>
      </c>
      <c r="J39" s="484">
        <v>4.1581016731</v>
      </c>
      <c r="K39" s="484">
        <v>4.1664969001000003</v>
      </c>
      <c r="L39" s="484">
        <v>4.4071600186</v>
      </c>
      <c r="M39" s="484">
        <v>4.4047913145999997</v>
      </c>
      <c r="N39" s="484">
        <v>4.3337036675</v>
      </c>
      <c r="O39" s="484">
        <v>3.9896781331</v>
      </c>
      <c r="P39" s="484">
        <v>3.9348388361</v>
      </c>
      <c r="Q39" s="484">
        <v>3.9633136921999998</v>
      </c>
      <c r="R39" s="484">
        <v>4.2502094948</v>
      </c>
      <c r="S39" s="484">
        <v>4.3270767460000004</v>
      </c>
      <c r="T39" s="484">
        <v>4.3615513861000004</v>
      </c>
      <c r="U39" s="484">
        <v>4.3059953961000001</v>
      </c>
      <c r="V39" s="484">
        <v>4.2916246585</v>
      </c>
      <c r="W39" s="484">
        <v>4.2712523824000002</v>
      </c>
      <c r="X39" s="484">
        <v>4.2488016038999996</v>
      </c>
      <c r="Y39" s="484">
        <v>4.2131729440000001</v>
      </c>
      <c r="Z39" s="484">
        <v>4.1684881773000004</v>
      </c>
      <c r="AA39" s="484">
        <v>4.1007809543000002</v>
      </c>
      <c r="AB39" s="484">
        <v>4.050354123</v>
      </c>
      <c r="AC39" s="484">
        <v>4.0011496613000004</v>
      </c>
      <c r="AD39" s="484">
        <v>3.9610838963999999</v>
      </c>
      <c r="AE39" s="484">
        <v>3.9056429323000001</v>
      </c>
      <c r="AF39" s="484">
        <v>3.8443265371000002</v>
      </c>
      <c r="AG39" s="484">
        <v>3.7428165334000001</v>
      </c>
      <c r="AH39" s="484">
        <v>3.694805106</v>
      </c>
      <c r="AI39" s="484">
        <v>3.6672611668999999</v>
      </c>
      <c r="AJ39" s="484">
        <v>3.7257997592000001</v>
      </c>
      <c r="AK39" s="484">
        <v>3.6869947544000001</v>
      </c>
      <c r="AL39" s="484">
        <v>3.6181267243000002</v>
      </c>
      <c r="AM39" s="484">
        <v>3.4936326303</v>
      </c>
      <c r="AN39" s="484">
        <v>3.3882865976000001</v>
      </c>
      <c r="AO39" s="484">
        <v>3.2727474093</v>
      </c>
      <c r="AP39" s="484">
        <v>3.1018558794</v>
      </c>
      <c r="AQ39" s="484">
        <v>2.9926689426999999</v>
      </c>
      <c r="AR39" s="484">
        <v>2.9039908962999998</v>
      </c>
      <c r="AS39" s="484">
        <v>2.8612121626999998</v>
      </c>
      <c r="AT39" s="484">
        <v>2.7930232668000001</v>
      </c>
      <c r="AU39" s="484">
        <v>2.7271630175000001</v>
      </c>
      <c r="AV39" s="484">
        <v>2.6228128217000002</v>
      </c>
      <c r="AW39" s="484">
        <v>2.5892283287</v>
      </c>
      <c r="AX39" s="484">
        <v>2.5862065563000001</v>
      </c>
      <c r="AY39" s="484">
        <v>2.6666181364999999</v>
      </c>
      <c r="AZ39" s="484">
        <v>2.6855659342</v>
      </c>
      <c r="BA39" s="484">
        <v>2.6944538941</v>
      </c>
      <c r="BB39" s="484">
        <v>2.6359905424000001</v>
      </c>
      <c r="BC39" s="484">
        <v>2.6614925400999998</v>
      </c>
      <c r="BD39" s="484">
        <v>2.7170291559000002</v>
      </c>
      <c r="BE39" s="484">
        <v>2.8571012250000001</v>
      </c>
      <c r="BF39" s="484">
        <v>2.9330539976000001</v>
      </c>
      <c r="BG39" s="484">
        <v>2.9969010843000001</v>
      </c>
      <c r="BH39" s="485">
        <v>3.0354941011999999</v>
      </c>
      <c r="BI39" s="485">
        <v>3.0886245864999999</v>
      </c>
      <c r="BJ39" s="485">
        <v>3.1417636619999998</v>
      </c>
      <c r="BK39" s="485">
        <v>3.1710716133000001</v>
      </c>
      <c r="BL39" s="485">
        <v>3.2376949219000002</v>
      </c>
      <c r="BM39" s="485">
        <v>3.3225492254</v>
      </c>
      <c r="BN39" s="485">
        <v>3.4914272225</v>
      </c>
      <c r="BO39" s="485">
        <v>3.5758441645999999</v>
      </c>
      <c r="BP39" s="485">
        <v>3.6346545335</v>
      </c>
      <c r="BQ39" s="485">
        <v>3.6324042166999999</v>
      </c>
      <c r="BR39" s="485">
        <v>3.6671666832000001</v>
      </c>
      <c r="BS39" s="485">
        <v>3.7023822956000001</v>
      </c>
      <c r="BT39" s="485">
        <v>3.7111629074999999</v>
      </c>
      <c r="BU39" s="485">
        <v>3.7688793880000002</v>
      </c>
      <c r="BV39" s="485">
        <v>3.8478695266999998</v>
      </c>
    </row>
    <row r="40" spans="1:74" ht="11.1" customHeight="1" x14ac:dyDescent="0.2">
      <c r="B40" s="172"/>
      <c r="AY40" s="647"/>
      <c r="AZ40" s="647"/>
      <c r="BA40" s="647"/>
      <c r="BB40" s="647"/>
      <c r="BC40" s="647"/>
      <c r="BD40" s="647"/>
      <c r="BE40" s="647"/>
      <c r="BG40" s="647"/>
    </row>
    <row r="41" spans="1:74" ht="11.1" customHeight="1" x14ac:dyDescent="0.2">
      <c r="B41" s="254" t="s">
        <v>1098</v>
      </c>
      <c r="AY41" s="647"/>
      <c r="AZ41" s="647"/>
      <c r="BA41" s="647"/>
      <c r="BB41" s="647"/>
      <c r="BC41" s="647"/>
      <c r="BD41" s="647"/>
      <c r="BE41" s="647"/>
      <c r="BG41" s="647"/>
    </row>
    <row r="42" spans="1:74" ht="11.1" customHeight="1" x14ac:dyDescent="0.2">
      <c r="A42" s="162" t="s">
        <v>1099</v>
      </c>
      <c r="B42" s="173" t="s">
        <v>1162</v>
      </c>
      <c r="C42" s="252">
        <v>101.05174398</v>
      </c>
      <c r="D42" s="252">
        <v>99.880286573999996</v>
      </c>
      <c r="E42" s="252">
        <v>100.41919222</v>
      </c>
      <c r="F42" s="252">
        <v>100.72423216999999</v>
      </c>
      <c r="G42" s="252">
        <v>102.05986806</v>
      </c>
      <c r="H42" s="252">
        <v>103.28672462</v>
      </c>
      <c r="I42" s="252">
        <v>103.19396102</v>
      </c>
      <c r="J42" s="252">
        <v>102.71711275</v>
      </c>
      <c r="K42" s="252">
        <v>103.07860743000001</v>
      </c>
      <c r="L42" s="252">
        <v>103.17341356</v>
      </c>
      <c r="M42" s="252">
        <v>103.67146323</v>
      </c>
      <c r="N42" s="252">
        <v>103.27494315</v>
      </c>
      <c r="O42" s="252">
        <v>103.29910216</v>
      </c>
      <c r="P42" s="252">
        <v>103.99431920000001</v>
      </c>
      <c r="Q42" s="252">
        <v>104.83620723999999</v>
      </c>
      <c r="R42" s="252">
        <v>104.97871636000001</v>
      </c>
      <c r="S42" s="252">
        <v>105.39982532000001</v>
      </c>
      <c r="T42" s="252">
        <v>106.03966588999999</v>
      </c>
      <c r="U42" s="252">
        <v>107.21947304</v>
      </c>
      <c r="V42" s="252">
        <v>107.21672504999999</v>
      </c>
      <c r="W42" s="252">
        <v>107.19233597</v>
      </c>
      <c r="X42" s="252">
        <v>106.05987674000001</v>
      </c>
      <c r="Y42" s="252">
        <v>106.82696656</v>
      </c>
      <c r="Z42" s="252">
        <v>107.05203086</v>
      </c>
      <c r="AA42" s="252">
        <v>107.91435559</v>
      </c>
      <c r="AB42" s="252">
        <v>108.58134395</v>
      </c>
      <c r="AC42" s="252">
        <v>108.40416906</v>
      </c>
      <c r="AD42" s="252">
        <v>108.08726167</v>
      </c>
      <c r="AE42" s="252">
        <v>107.90628316</v>
      </c>
      <c r="AF42" s="252">
        <v>108.13352003</v>
      </c>
      <c r="AG42" s="252">
        <v>108.05903096999999</v>
      </c>
      <c r="AH42" s="252">
        <v>108.96917492999999</v>
      </c>
      <c r="AI42" s="252">
        <v>110.43163948999999</v>
      </c>
      <c r="AJ42" s="252">
        <v>111.80616386</v>
      </c>
      <c r="AK42" s="252">
        <v>113.62339151</v>
      </c>
      <c r="AL42" s="252">
        <v>115.93221919</v>
      </c>
      <c r="AM42" s="252">
        <v>117.93986700000001</v>
      </c>
      <c r="AN42" s="252">
        <v>119.41685197</v>
      </c>
      <c r="AO42" s="252">
        <v>120.83557620000001</v>
      </c>
      <c r="AP42" s="252">
        <v>119.91144962</v>
      </c>
      <c r="AQ42" s="252">
        <v>119.1031485</v>
      </c>
      <c r="AR42" s="252">
        <v>120.07235116</v>
      </c>
      <c r="AS42" s="252">
        <v>121.35993166999999</v>
      </c>
      <c r="AT42" s="252">
        <v>123.3461444</v>
      </c>
      <c r="AU42" s="252">
        <v>124.38851907</v>
      </c>
      <c r="AV42" s="252">
        <v>123.62278635</v>
      </c>
      <c r="AW42" s="252">
        <v>125.09037005</v>
      </c>
      <c r="AX42" s="252">
        <v>126.09772083999999</v>
      </c>
      <c r="AY42" s="252">
        <v>127.91928363</v>
      </c>
      <c r="AZ42" s="252">
        <v>129.97276686999999</v>
      </c>
      <c r="BA42" s="252">
        <v>128.40907908</v>
      </c>
      <c r="BB42" s="252">
        <v>127.05322717999999</v>
      </c>
      <c r="BC42" s="252">
        <v>127.82982272</v>
      </c>
      <c r="BD42" s="252">
        <v>128.20045302</v>
      </c>
      <c r="BE42" s="252">
        <v>128.42077796999999</v>
      </c>
      <c r="BF42" s="252">
        <v>128.70018895999999</v>
      </c>
      <c r="BG42" s="252">
        <v>129.38179027000001</v>
      </c>
      <c r="BH42" s="409">
        <v>130.07014634000001</v>
      </c>
      <c r="BI42" s="409">
        <v>130.80177717999999</v>
      </c>
      <c r="BJ42" s="409">
        <v>131.35846925999999</v>
      </c>
      <c r="BK42" s="409">
        <v>131.77915024999999</v>
      </c>
      <c r="BL42" s="409">
        <v>131.93026191999999</v>
      </c>
      <c r="BM42" s="409">
        <v>132.05151893999999</v>
      </c>
      <c r="BN42" s="409">
        <v>132.21580023999999</v>
      </c>
      <c r="BO42" s="409">
        <v>132.30578027999999</v>
      </c>
      <c r="BP42" s="409">
        <v>132.36241371</v>
      </c>
      <c r="BQ42" s="409">
        <v>132.40117433</v>
      </c>
      <c r="BR42" s="409">
        <v>132.40886057</v>
      </c>
      <c r="BS42" s="409">
        <v>132.42705328</v>
      </c>
      <c r="BT42" s="409">
        <v>132.334405</v>
      </c>
      <c r="BU42" s="409">
        <v>132.28298666000001</v>
      </c>
      <c r="BV42" s="409">
        <v>132.22715013999999</v>
      </c>
    </row>
    <row r="43" spans="1:74" ht="11.1" customHeight="1" x14ac:dyDescent="0.2">
      <c r="A43" s="162" t="s">
        <v>1100</v>
      </c>
      <c r="B43" s="477" t="s">
        <v>13</v>
      </c>
      <c r="C43" s="478">
        <v>1.7399218840999999</v>
      </c>
      <c r="D43" s="478">
        <v>1.1124011176999999</v>
      </c>
      <c r="E43" s="478">
        <v>2.3904216752999998</v>
      </c>
      <c r="F43" s="478">
        <v>3.8411704896000001</v>
      </c>
      <c r="G43" s="478">
        <v>5.2465999050000001</v>
      </c>
      <c r="H43" s="478">
        <v>6.4460255632000001</v>
      </c>
      <c r="I43" s="478">
        <v>6.7449333755999996</v>
      </c>
      <c r="J43" s="478">
        <v>5.9882936081000002</v>
      </c>
      <c r="K43" s="478">
        <v>4.1700845177000003</v>
      </c>
      <c r="L43" s="478">
        <v>3.4160809656</v>
      </c>
      <c r="M43" s="478">
        <v>3.4961811873999999</v>
      </c>
      <c r="N43" s="478">
        <v>2.1444984138000001</v>
      </c>
      <c r="O43" s="478">
        <v>2.2239677295</v>
      </c>
      <c r="P43" s="478">
        <v>4.1189635747000004</v>
      </c>
      <c r="Q43" s="478">
        <v>4.3985765283999996</v>
      </c>
      <c r="R43" s="478">
        <v>4.2238933964000003</v>
      </c>
      <c r="S43" s="478">
        <v>3.2725471150000001</v>
      </c>
      <c r="T43" s="478">
        <v>2.6653389107000001</v>
      </c>
      <c r="U43" s="478">
        <v>3.9009182076000002</v>
      </c>
      <c r="V43" s="478">
        <v>4.3805868155000001</v>
      </c>
      <c r="W43" s="478">
        <v>3.9908654518</v>
      </c>
      <c r="X43" s="478">
        <v>2.7976811902000001</v>
      </c>
      <c r="Y43" s="478">
        <v>3.0437530616999999</v>
      </c>
      <c r="Z43" s="478">
        <v>3.6573127939000001</v>
      </c>
      <c r="AA43" s="478">
        <v>4.4678543494999996</v>
      </c>
      <c r="AB43" s="478">
        <v>4.4108416563999997</v>
      </c>
      <c r="AC43" s="478">
        <v>3.4033678932</v>
      </c>
      <c r="AD43" s="478">
        <v>2.9611195650000002</v>
      </c>
      <c r="AE43" s="478">
        <v>2.3780474316000002</v>
      </c>
      <c r="AF43" s="478">
        <v>1.9745951885999999</v>
      </c>
      <c r="AG43" s="478">
        <v>0.78302747519000004</v>
      </c>
      <c r="AH43" s="478">
        <v>1.6344930126999999</v>
      </c>
      <c r="AI43" s="478">
        <v>3.0219544089000001</v>
      </c>
      <c r="AJ43" s="478">
        <v>5.4179651131000002</v>
      </c>
      <c r="AK43" s="478">
        <v>6.3620873720000004</v>
      </c>
      <c r="AL43" s="478">
        <v>8.2952077204000005</v>
      </c>
      <c r="AM43" s="478">
        <v>9.2902481338000005</v>
      </c>
      <c r="AN43" s="478">
        <v>9.9791618236000001</v>
      </c>
      <c r="AO43" s="478">
        <v>11.467646722</v>
      </c>
      <c r="AP43" s="478">
        <v>10.939483315</v>
      </c>
      <c r="AQ43" s="478">
        <v>10.376472075000001</v>
      </c>
      <c r="AR43" s="478">
        <v>11.040823537</v>
      </c>
      <c r="AS43" s="478">
        <v>12.308920948000001</v>
      </c>
      <c r="AT43" s="478">
        <v>13.193611386000001</v>
      </c>
      <c r="AU43" s="478">
        <v>12.638479011999999</v>
      </c>
      <c r="AV43" s="478">
        <v>10.568847083</v>
      </c>
      <c r="AW43" s="478">
        <v>10.09209317</v>
      </c>
      <c r="AX43" s="478">
        <v>8.7684870746999994</v>
      </c>
      <c r="AY43" s="478">
        <v>8.4614447097000003</v>
      </c>
      <c r="AZ43" s="478">
        <v>8.8395521437000006</v>
      </c>
      <c r="BA43" s="478">
        <v>6.2676101817000003</v>
      </c>
      <c r="BB43" s="478">
        <v>5.9558762586</v>
      </c>
      <c r="BC43" s="478">
        <v>7.3269886903000003</v>
      </c>
      <c r="BD43" s="478">
        <v>6.7693368040999999</v>
      </c>
      <c r="BE43" s="478">
        <v>5.8181033941999996</v>
      </c>
      <c r="BF43" s="478">
        <v>4.3406663326999997</v>
      </c>
      <c r="BG43" s="478">
        <v>4.0142540825999999</v>
      </c>
      <c r="BH43" s="479">
        <v>5.2153491887000003</v>
      </c>
      <c r="BI43" s="479">
        <v>4.5658247972000003</v>
      </c>
      <c r="BJ43" s="479">
        <v>4.1719615412</v>
      </c>
      <c r="BK43" s="479">
        <v>3.0174235717000002</v>
      </c>
      <c r="BL43" s="479">
        <v>1.5060809286000001</v>
      </c>
      <c r="BM43" s="479">
        <v>2.8365905945000001</v>
      </c>
      <c r="BN43" s="479">
        <v>4.0633151716000002</v>
      </c>
      <c r="BO43" s="479">
        <v>3.5014971166</v>
      </c>
      <c r="BP43" s="479">
        <v>3.2464477259</v>
      </c>
      <c r="BQ43" s="479">
        <v>3.0994955927999999</v>
      </c>
      <c r="BR43" s="479">
        <v>2.8816364946999999</v>
      </c>
      <c r="BS43" s="479">
        <v>2.3537029442000001</v>
      </c>
      <c r="BT43" s="479">
        <v>1.7407981190999999</v>
      </c>
      <c r="BU43" s="479">
        <v>1.1324077626</v>
      </c>
      <c r="BV43" s="479">
        <v>0.66130557958000002</v>
      </c>
    </row>
    <row r="44" spans="1:74" ht="11.1" customHeight="1" x14ac:dyDescent="0.2"/>
    <row r="45" spans="1:74" ht="12.75" x14ac:dyDescent="0.2">
      <c r="B45" s="781" t="s">
        <v>1042</v>
      </c>
      <c r="C45" s="778"/>
      <c r="D45" s="778"/>
      <c r="E45" s="778"/>
      <c r="F45" s="778"/>
      <c r="G45" s="778"/>
      <c r="H45" s="778"/>
      <c r="I45" s="778"/>
      <c r="J45" s="778"/>
      <c r="K45" s="778"/>
      <c r="L45" s="778"/>
      <c r="M45" s="778"/>
      <c r="N45" s="778"/>
      <c r="O45" s="778"/>
      <c r="P45" s="778"/>
      <c r="Q45" s="778"/>
    </row>
    <row r="46" spans="1:74" ht="12.75" customHeight="1" x14ac:dyDescent="0.2">
      <c r="B46" s="793" t="s">
        <v>832</v>
      </c>
      <c r="C46" s="768"/>
      <c r="D46" s="768"/>
      <c r="E46" s="768"/>
      <c r="F46" s="768"/>
      <c r="G46" s="768"/>
      <c r="H46" s="768"/>
      <c r="I46" s="768"/>
      <c r="J46" s="768"/>
      <c r="K46" s="768"/>
      <c r="L46" s="768"/>
      <c r="M46" s="768"/>
      <c r="N46" s="768"/>
      <c r="O46" s="768"/>
      <c r="P46" s="768"/>
      <c r="Q46" s="764"/>
    </row>
    <row r="47" spans="1:74" ht="12.75" customHeight="1" x14ac:dyDescent="0.2">
      <c r="B47" s="793" t="s">
        <v>833</v>
      </c>
      <c r="C47" s="764"/>
      <c r="D47" s="764"/>
      <c r="E47" s="764"/>
      <c r="F47" s="764"/>
      <c r="G47" s="764"/>
      <c r="H47" s="764"/>
      <c r="I47" s="764"/>
      <c r="J47" s="764"/>
      <c r="K47" s="764"/>
      <c r="L47" s="764"/>
      <c r="M47" s="764"/>
      <c r="N47" s="764"/>
      <c r="O47" s="764"/>
      <c r="P47" s="764"/>
      <c r="Q47" s="764"/>
    </row>
    <row r="48" spans="1:74" ht="12.75" customHeight="1" x14ac:dyDescent="0.2">
      <c r="B48" s="793" t="s">
        <v>834</v>
      </c>
      <c r="C48" s="764"/>
      <c r="D48" s="764"/>
      <c r="E48" s="764"/>
      <c r="F48" s="764"/>
      <c r="G48" s="764"/>
      <c r="H48" s="764"/>
      <c r="I48" s="764"/>
      <c r="J48" s="764"/>
      <c r="K48" s="764"/>
      <c r="L48" s="764"/>
      <c r="M48" s="764"/>
      <c r="N48" s="764"/>
      <c r="O48" s="764"/>
      <c r="P48" s="764"/>
      <c r="Q48" s="764"/>
    </row>
    <row r="49" spans="2:17" ht="23.85" customHeight="1" x14ac:dyDescent="0.2">
      <c r="B49" s="797" t="s">
        <v>327</v>
      </c>
      <c r="C49" s="797"/>
      <c r="D49" s="797"/>
      <c r="E49" s="797"/>
      <c r="F49" s="797"/>
      <c r="G49" s="797"/>
      <c r="H49" s="797"/>
      <c r="I49" s="797"/>
      <c r="J49" s="797"/>
      <c r="K49" s="797"/>
      <c r="L49" s="797"/>
      <c r="M49" s="797"/>
      <c r="N49" s="797"/>
      <c r="O49" s="797"/>
      <c r="P49" s="797"/>
      <c r="Q49" s="797"/>
    </row>
    <row r="50" spans="2:17" ht="12.75" x14ac:dyDescent="0.2">
      <c r="B50" s="767" t="s">
        <v>1069</v>
      </c>
      <c r="C50" s="768"/>
      <c r="D50" s="768"/>
      <c r="E50" s="768"/>
      <c r="F50" s="768"/>
      <c r="G50" s="768"/>
      <c r="H50" s="768"/>
      <c r="I50" s="768"/>
      <c r="J50" s="768"/>
      <c r="K50" s="768"/>
      <c r="L50" s="768"/>
      <c r="M50" s="768"/>
      <c r="N50" s="768"/>
      <c r="O50" s="768"/>
      <c r="P50" s="768"/>
      <c r="Q50" s="764"/>
    </row>
    <row r="51" spans="2:17" ht="14.85" customHeight="1" x14ac:dyDescent="0.2">
      <c r="B51" s="792" t="s">
        <v>1093</v>
      </c>
      <c r="C51" s="764"/>
      <c r="D51" s="764"/>
      <c r="E51" s="764"/>
      <c r="F51" s="764"/>
      <c r="G51" s="764"/>
      <c r="H51" s="764"/>
      <c r="I51" s="764"/>
      <c r="J51" s="764"/>
      <c r="K51" s="764"/>
      <c r="L51" s="764"/>
      <c r="M51" s="764"/>
      <c r="N51" s="764"/>
      <c r="O51" s="764"/>
      <c r="P51" s="764"/>
      <c r="Q51" s="764"/>
    </row>
    <row r="52" spans="2:17" ht="12.75" x14ac:dyDescent="0.2">
      <c r="B52" s="762" t="s">
        <v>1073</v>
      </c>
      <c r="C52" s="763"/>
      <c r="D52" s="763"/>
      <c r="E52" s="763"/>
      <c r="F52" s="763"/>
      <c r="G52" s="763"/>
      <c r="H52" s="763"/>
      <c r="I52" s="763"/>
      <c r="J52" s="763"/>
      <c r="K52" s="763"/>
      <c r="L52" s="763"/>
      <c r="M52" s="763"/>
      <c r="N52" s="763"/>
      <c r="O52" s="763"/>
      <c r="P52" s="763"/>
      <c r="Q52" s="764"/>
    </row>
    <row r="53" spans="2:17" ht="13.35" customHeight="1" x14ac:dyDescent="0.2">
      <c r="B53" s="784" t="s">
        <v>1184</v>
      </c>
      <c r="C53" s="764"/>
      <c r="D53" s="764"/>
      <c r="E53" s="764"/>
      <c r="F53" s="764"/>
      <c r="G53" s="764"/>
      <c r="H53" s="764"/>
      <c r="I53" s="764"/>
      <c r="J53" s="764"/>
      <c r="K53" s="764"/>
      <c r="L53" s="764"/>
      <c r="M53" s="764"/>
      <c r="N53" s="764"/>
      <c r="O53" s="764"/>
      <c r="P53" s="764"/>
      <c r="Q53" s="764"/>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Y44" activePane="bottomRight" state="frozen"/>
      <selection activeCell="BC15" sqref="BC15"/>
      <selection pane="topRight" activeCell="BC15" sqref="BC15"/>
      <selection pane="bottomLeft" activeCell="BC15" sqref="BC15"/>
      <selection pane="bottomRight" activeCell="AZ63" sqref="AZ63"/>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70" t="s">
        <v>1021</v>
      </c>
      <c r="B1" s="802" t="s">
        <v>1153</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301"/>
    </row>
    <row r="2" spans="1:74" ht="12.75" x14ac:dyDescent="0.2">
      <c r="A2" s="771"/>
      <c r="B2" s="542" t="str">
        <f>"U.S. Energy Information Administration  |  Short-Term Energy Outlook  - "&amp;Dates!D1</f>
        <v>U.S. Energy Information Administration  |  Short-Term Energy Outlook  - October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9">
        <f>Dates!D3</f>
        <v>2012</v>
      </c>
      <c r="D3" s="775"/>
      <c r="E3" s="775"/>
      <c r="F3" s="775"/>
      <c r="G3" s="775"/>
      <c r="H3" s="775"/>
      <c r="I3" s="775"/>
      <c r="J3" s="775"/>
      <c r="K3" s="775"/>
      <c r="L3" s="775"/>
      <c r="M3" s="775"/>
      <c r="N3" s="776"/>
      <c r="O3" s="779">
        <f>C3+1</f>
        <v>2013</v>
      </c>
      <c r="P3" s="780"/>
      <c r="Q3" s="780"/>
      <c r="R3" s="780"/>
      <c r="S3" s="780"/>
      <c r="T3" s="780"/>
      <c r="U3" s="780"/>
      <c r="V3" s="780"/>
      <c r="W3" s="780"/>
      <c r="X3" s="775"/>
      <c r="Y3" s="775"/>
      <c r="Z3" s="776"/>
      <c r="AA3" s="772">
        <f>O3+1</f>
        <v>2014</v>
      </c>
      <c r="AB3" s="775"/>
      <c r="AC3" s="775"/>
      <c r="AD3" s="775"/>
      <c r="AE3" s="775"/>
      <c r="AF3" s="775"/>
      <c r="AG3" s="775"/>
      <c r="AH3" s="775"/>
      <c r="AI3" s="775"/>
      <c r="AJ3" s="775"/>
      <c r="AK3" s="775"/>
      <c r="AL3" s="776"/>
      <c r="AM3" s="772">
        <f>AA3+1</f>
        <v>2015</v>
      </c>
      <c r="AN3" s="775"/>
      <c r="AO3" s="775"/>
      <c r="AP3" s="775"/>
      <c r="AQ3" s="775"/>
      <c r="AR3" s="775"/>
      <c r="AS3" s="775"/>
      <c r="AT3" s="775"/>
      <c r="AU3" s="775"/>
      <c r="AV3" s="775"/>
      <c r="AW3" s="775"/>
      <c r="AX3" s="776"/>
      <c r="AY3" s="772">
        <f>AM3+1</f>
        <v>2016</v>
      </c>
      <c r="AZ3" s="773"/>
      <c r="BA3" s="773"/>
      <c r="BB3" s="773"/>
      <c r="BC3" s="773"/>
      <c r="BD3" s="773"/>
      <c r="BE3" s="773"/>
      <c r="BF3" s="773"/>
      <c r="BG3" s="773"/>
      <c r="BH3" s="773"/>
      <c r="BI3" s="773"/>
      <c r="BJ3" s="774"/>
      <c r="BK3" s="772">
        <f>AY3+1</f>
        <v>2017</v>
      </c>
      <c r="BL3" s="775"/>
      <c r="BM3" s="775"/>
      <c r="BN3" s="775"/>
      <c r="BO3" s="775"/>
      <c r="BP3" s="775"/>
      <c r="BQ3" s="775"/>
      <c r="BR3" s="775"/>
      <c r="BS3" s="775"/>
      <c r="BT3" s="775"/>
      <c r="BU3" s="775"/>
      <c r="BV3" s="77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7"/>
      <c r="B5" s="59" t="s">
        <v>993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962</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 customHeight="1" x14ac:dyDescent="0.2">
      <c r="A7" s="61" t="s">
        <v>655</v>
      </c>
      <c r="B7" s="175" t="s">
        <v>130</v>
      </c>
      <c r="C7" s="216">
        <v>6.1439310000000003</v>
      </c>
      <c r="D7" s="216">
        <v>6.2398420000000003</v>
      </c>
      <c r="E7" s="216">
        <v>6.2530039999999998</v>
      </c>
      <c r="F7" s="216">
        <v>6.2461529999999996</v>
      </c>
      <c r="G7" s="216">
        <v>6.303712</v>
      </c>
      <c r="H7" s="216">
        <v>6.2649600000000003</v>
      </c>
      <c r="I7" s="216">
        <v>6.4203970000000004</v>
      </c>
      <c r="J7" s="216">
        <v>6.3625949999999998</v>
      </c>
      <c r="K7" s="216">
        <v>6.555758</v>
      </c>
      <c r="L7" s="216">
        <v>6.935981</v>
      </c>
      <c r="M7" s="216">
        <v>7.0238139999999998</v>
      </c>
      <c r="N7" s="216">
        <v>7.079097</v>
      </c>
      <c r="O7" s="216">
        <v>7.0701559999999999</v>
      </c>
      <c r="P7" s="216">
        <v>7.1282959999999997</v>
      </c>
      <c r="Q7" s="216">
        <v>7.1970499999999999</v>
      </c>
      <c r="R7" s="216">
        <v>7.378152</v>
      </c>
      <c r="S7" s="216">
        <v>7.2989009999999999</v>
      </c>
      <c r="T7" s="216">
        <v>7.2638439999999997</v>
      </c>
      <c r="U7" s="216">
        <v>7.4667519999999996</v>
      </c>
      <c r="V7" s="216">
        <v>7.5206020000000002</v>
      </c>
      <c r="W7" s="216">
        <v>7.7449060000000003</v>
      </c>
      <c r="X7" s="216">
        <v>7.7096840000000002</v>
      </c>
      <c r="Y7" s="216">
        <v>7.8848339999999997</v>
      </c>
      <c r="Z7" s="216">
        <v>7.9278519999999997</v>
      </c>
      <c r="AA7" s="216">
        <v>8.0325430000000004</v>
      </c>
      <c r="AB7" s="216">
        <v>8.1266320000000007</v>
      </c>
      <c r="AC7" s="216">
        <v>8.2615859999999994</v>
      </c>
      <c r="AD7" s="216">
        <v>8.604927</v>
      </c>
      <c r="AE7" s="216">
        <v>8.6044750000000008</v>
      </c>
      <c r="AF7" s="216">
        <v>8.7181829999999998</v>
      </c>
      <c r="AG7" s="216">
        <v>8.8146009999999997</v>
      </c>
      <c r="AH7" s="216">
        <v>8.8756419999999991</v>
      </c>
      <c r="AI7" s="216">
        <v>9.0467919999999999</v>
      </c>
      <c r="AJ7" s="216">
        <v>9.2332599999999996</v>
      </c>
      <c r="AK7" s="216">
        <v>9.3066999999999993</v>
      </c>
      <c r="AL7" s="216">
        <v>9.4956370000000003</v>
      </c>
      <c r="AM7" s="216">
        <v>9.3789049999999996</v>
      </c>
      <c r="AN7" s="216">
        <v>9.5166219999999999</v>
      </c>
      <c r="AO7" s="216">
        <v>9.5655149999999995</v>
      </c>
      <c r="AP7" s="216">
        <v>9.626709</v>
      </c>
      <c r="AQ7" s="216">
        <v>9.4715240000000005</v>
      </c>
      <c r="AR7" s="216">
        <v>9.3196060000000003</v>
      </c>
      <c r="AS7" s="216">
        <v>9.4182000000000006</v>
      </c>
      <c r="AT7" s="216">
        <v>9.3843969999999999</v>
      </c>
      <c r="AU7" s="216">
        <v>9.4228050000000003</v>
      </c>
      <c r="AV7" s="216">
        <v>9.3579819999999998</v>
      </c>
      <c r="AW7" s="216">
        <v>9.304411</v>
      </c>
      <c r="AX7" s="216">
        <v>9.2251689999999993</v>
      </c>
      <c r="AY7" s="216">
        <v>9.1935979999999997</v>
      </c>
      <c r="AZ7" s="216">
        <v>9.1466329999999996</v>
      </c>
      <c r="BA7" s="216">
        <v>9.1742349999999995</v>
      </c>
      <c r="BB7" s="216">
        <v>8.9470779999999994</v>
      </c>
      <c r="BC7" s="216">
        <v>8.8823179999999997</v>
      </c>
      <c r="BD7" s="216">
        <v>8.7051599999999993</v>
      </c>
      <c r="BE7" s="216">
        <v>8.6847949999999994</v>
      </c>
      <c r="BF7" s="216">
        <v>8.3382281170999999</v>
      </c>
      <c r="BG7" s="216">
        <v>8.3989914920000004</v>
      </c>
      <c r="BH7" s="327">
        <v>8.4249740000000006</v>
      </c>
      <c r="BI7" s="327">
        <v>8.4503810000000001</v>
      </c>
      <c r="BJ7" s="327">
        <v>8.4740970000000004</v>
      </c>
      <c r="BK7" s="327">
        <v>8.4927580000000003</v>
      </c>
      <c r="BL7" s="327">
        <v>8.5222379999999998</v>
      </c>
      <c r="BM7" s="327">
        <v>8.5008710000000001</v>
      </c>
      <c r="BN7" s="327">
        <v>8.5497730000000001</v>
      </c>
      <c r="BO7" s="327">
        <v>8.5142349999999993</v>
      </c>
      <c r="BP7" s="327">
        <v>8.5514860000000006</v>
      </c>
      <c r="BQ7" s="327">
        <v>8.5875369999999993</v>
      </c>
      <c r="BR7" s="327">
        <v>8.5058310000000006</v>
      </c>
      <c r="BS7" s="327">
        <v>8.4910069999999997</v>
      </c>
      <c r="BT7" s="327">
        <v>8.6539640000000002</v>
      </c>
      <c r="BU7" s="327">
        <v>8.8164499999999997</v>
      </c>
      <c r="BV7" s="327">
        <v>8.8529009999999992</v>
      </c>
    </row>
    <row r="8" spans="1:74" ht="11.1" customHeight="1" x14ac:dyDescent="0.2">
      <c r="A8" s="61" t="s">
        <v>656</v>
      </c>
      <c r="B8" s="175" t="s">
        <v>545</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0.51292000000000004</v>
      </c>
      <c r="AL8" s="216">
        <v>0.51466000000000001</v>
      </c>
      <c r="AM8" s="216">
        <v>0.50033700000000003</v>
      </c>
      <c r="AN8" s="216">
        <v>0.48781799999999997</v>
      </c>
      <c r="AO8" s="216">
        <v>0.50595900000000005</v>
      </c>
      <c r="AP8" s="216">
        <v>0.50990999999999997</v>
      </c>
      <c r="AQ8" s="216">
        <v>0.47260000000000002</v>
      </c>
      <c r="AR8" s="216">
        <v>0.4466</v>
      </c>
      <c r="AS8" s="216">
        <v>0.44969999999999999</v>
      </c>
      <c r="AT8" s="216">
        <v>0.407833</v>
      </c>
      <c r="AU8" s="216">
        <v>0.47243600000000002</v>
      </c>
      <c r="AV8" s="216">
        <v>0.49702000000000002</v>
      </c>
      <c r="AW8" s="216">
        <v>0.52285000000000004</v>
      </c>
      <c r="AX8" s="216">
        <v>0.52227999999999997</v>
      </c>
      <c r="AY8" s="216">
        <v>0.51570800000000006</v>
      </c>
      <c r="AZ8" s="216">
        <v>0.50741199999999997</v>
      </c>
      <c r="BA8" s="216">
        <v>0.51107999999999998</v>
      </c>
      <c r="BB8" s="216">
        <v>0.48888999999999999</v>
      </c>
      <c r="BC8" s="216">
        <v>0.50519000000000003</v>
      </c>
      <c r="BD8" s="216">
        <v>0.47010200000000002</v>
      </c>
      <c r="BE8" s="216">
        <v>0.43818699999999999</v>
      </c>
      <c r="BF8" s="216">
        <v>0.38744759317999999</v>
      </c>
      <c r="BG8" s="216">
        <v>0.44608826091999998</v>
      </c>
      <c r="BH8" s="327">
        <v>0.47138816770999997</v>
      </c>
      <c r="BI8" s="327">
        <v>0.48704017139</v>
      </c>
      <c r="BJ8" s="327">
        <v>0.48421374313999999</v>
      </c>
      <c r="BK8" s="327">
        <v>0.47776393794999999</v>
      </c>
      <c r="BL8" s="327">
        <v>0.46819757501999998</v>
      </c>
      <c r="BM8" s="327">
        <v>0.48395393170000001</v>
      </c>
      <c r="BN8" s="327">
        <v>0.49233855627000001</v>
      </c>
      <c r="BO8" s="327">
        <v>0.44922518366000003</v>
      </c>
      <c r="BP8" s="327">
        <v>0.43301864615000002</v>
      </c>
      <c r="BQ8" s="327">
        <v>0.42371975610000001</v>
      </c>
      <c r="BR8" s="327">
        <v>0.39330199165000002</v>
      </c>
      <c r="BS8" s="327">
        <v>0.44280704840000001</v>
      </c>
      <c r="BT8" s="327">
        <v>0.47192499972000002</v>
      </c>
      <c r="BU8" s="327">
        <v>0.49132849304999998</v>
      </c>
      <c r="BV8" s="327">
        <v>0.48762757739000001</v>
      </c>
    </row>
    <row r="9" spans="1:74" ht="11.1" customHeight="1" x14ac:dyDescent="0.2">
      <c r="A9" s="61" t="s">
        <v>657</v>
      </c>
      <c r="B9" s="175" t="s">
        <v>249</v>
      </c>
      <c r="C9" s="216">
        <v>1.3073300000000001</v>
      </c>
      <c r="D9" s="216">
        <v>1.32613</v>
      </c>
      <c r="E9" s="216">
        <v>1.37503</v>
      </c>
      <c r="F9" s="216">
        <v>1.2665200000000001</v>
      </c>
      <c r="G9" s="216">
        <v>1.1946000000000001</v>
      </c>
      <c r="H9" s="216">
        <v>1.11374</v>
      </c>
      <c r="I9" s="216">
        <v>1.2520100000000001</v>
      </c>
      <c r="J9" s="216">
        <v>1.0987</v>
      </c>
      <c r="K9" s="216">
        <v>1.17615</v>
      </c>
      <c r="L9" s="216">
        <v>1.3277399999999999</v>
      </c>
      <c r="M9" s="216">
        <v>1.37253</v>
      </c>
      <c r="N9" s="216">
        <v>1.37809</v>
      </c>
      <c r="O9" s="216">
        <v>1.3321799999999999</v>
      </c>
      <c r="P9" s="216">
        <v>1.31531</v>
      </c>
      <c r="Q9" s="216">
        <v>1.25457</v>
      </c>
      <c r="R9" s="216">
        <v>1.3359399999999999</v>
      </c>
      <c r="S9" s="216">
        <v>1.2002600000000001</v>
      </c>
      <c r="T9" s="216">
        <v>1.12188</v>
      </c>
      <c r="U9" s="216">
        <v>1.23756</v>
      </c>
      <c r="V9" s="216">
        <v>1.1850099999999999</v>
      </c>
      <c r="W9" s="216">
        <v>1.3191900000000001</v>
      </c>
      <c r="X9" s="216">
        <v>1.1768099999999999</v>
      </c>
      <c r="Y9" s="216">
        <v>1.3026</v>
      </c>
      <c r="Z9" s="216">
        <v>1.2853000000000001</v>
      </c>
      <c r="AA9" s="216">
        <v>1.30324</v>
      </c>
      <c r="AB9" s="216">
        <v>1.3305400000000001</v>
      </c>
      <c r="AC9" s="216">
        <v>1.3234300000000001</v>
      </c>
      <c r="AD9" s="216">
        <v>1.4247799999999999</v>
      </c>
      <c r="AE9" s="216">
        <v>1.4131199999999999</v>
      </c>
      <c r="AF9" s="216">
        <v>1.41157</v>
      </c>
      <c r="AG9" s="216">
        <v>1.4281200000000001</v>
      </c>
      <c r="AH9" s="216">
        <v>1.4359900000000001</v>
      </c>
      <c r="AI9" s="216">
        <v>1.4221600000000001</v>
      </c>
      <c r="AJ9" s="216">
        <v>1.4282300000000001</v>
      </c>
      <c r="AK9" s="216">
        <v>1.38856</v>
      </c>
      <c r="AL9" s="216">
        <v>1.4521999999999999</v>
      </c>
      <c r="AM9" s="216">
        <v>1.4517199999999999</v>
      </c>
      <c r="AN9" s="216">
        <v>1.4557100000000001</v>
      </c>
      <c r="AO9" s="216">
        <v>1.3807</v>
      </c>
      <c r="AP9" s="216">
        <v>1.50404</v>
      </c>
      <c r="AQ9" s="216">
        <v>1.40402</v>
      </c>
      <c r="AR9" s="216">
        <v>1.4129799999999999</v>
      </c>
      <c r="AS9" s="216">
        <v>1.5661</v>
      </c>
      <c r="AT9" s="216">
        <v>1.6293599999999999</v>
      </c>
      <c r="AU9" s="216">
        <v>1.6612</v>
      </c>
      <c r="AV9" s="216">
        <v>1.57755</v>
      </c>
      <c r="AW9" s="216">
        <v>1.5238499999999999</v>
      </c>
      <c r="AX9" s="216">
        <v>1.6047800000000001</v>
      </c>
      <c r="AY9" s="216">
        <v>1.610622</v>
      </c>
      <c r="AZ9" s="216">
        <v>1.5741039999999999</v>
      </c>
      <c r="BA9" s="216">
        <v>1.636388</v>
      </c>
      <c r="BB9" s="216">
        <v>1.5928990000000001</v>
      </c>
      <c r="BC9" s="216">
        <v>1.600857</v>
      </c>
      <c r="BD9" s="216">
        <v>1.54565</v>
      </c>
      <c r="BE9" s="216">
        <v>1.5615190000000001</v>
      </c>
      <c r="BF9" s="216">
        <v>1.5380738706999999</v>
      </c>
      <c r="BG9" s="216">
        <v>1.5883573103999999</v>
      </c>
      <c r="BH9" s="327">
        <v>1.6575858614000001</v>
      </c>
      <c r="BI9" s="327">
        <v>1.7350240005999999</v>
      </c>
      <c r="BJ9" s="327">
        <v>1.7697425607999999</v>
      </c>
      <c r="BK9" s="327">
        <v>1.7872520105</v>
      </c>
      <c r="BL9" s="327">
        <v>1.8030405069</v>
      </c>
      <c r="BM9" s="327">
        <v>1.8165740816</v>
      </c>
      <c r="BN9" s="327">
        <v>1.8315600355999999</v>
      </c>
      <c r="BO9" s="327">
        <v>1.8452248836</v>
      </c>
      <c r="BP9" s="327">
        <v>1.8244552057000001</v>
      </c>
      <c r="BQ9" s="327">
        <v>1.8409953465</v>
      </c>
      <c r="BR9" s="327">
        <v>1.7554889034000001</v>
      </c>
      <c r="BS9" s="327">
        <v>1.6507225518999999</v>
      </c>
      <c r="BT9" s="327">
        <v>1.791832468</v>
      </c>
      <c r="BU9" s="327">
        <v>1.9098800988</v>
      </c>
      <c r="BV9" s="327">
        <v>1.9500482245999999</v>
      </c>
    </row>
    <row r="10" spans="1:74" ht="11.1" customHeight="1" x14ac:dyDescent="0.2">
      <c r="A10" s="61" t="s">
        <v>658</v>
      </c>
      <c r="B10" s="175" t="s">
        <v>129</v>
      </c>
      <c r="C10" s="216">
        <v>4.243881</v>
      </c>
      <c r="D10" s="216">
        <v>4.3314820000000003</v>
      </c>
      <c r="E10" s="216">
        <v>4.3104940000000003</v>
      </c>
      <c r="F10" s="216">
        <v>4.4272530000000003</v>
      </c>
      <c r="G10" s="216">
        <v>4.5631120000000003</v>
      </c>
      <c r="H10" s="216">
        <v>4.65822</v>
      </c>
      <c r="I10" s="216">
        <v>4.7531670000000004</v>
      </c>
      <c r="J10" s="216">
        <v>4.8594150000000003</v>
      </c>
      <c r="K10" s="216">
        <v>4.8775380000000004</v>
      </c>
      <c r="L10" s="216">
        <v>5.0615810000000003</v>
      </c>
      <c r="M10" s="216">
        <v>5.0980939999999997</v>
      </c>
      <c r="N10" s="216">
        <v>5.1456869999999997</v>
      </c>
      <c r="O10" s="216">
        <v>5.1892060000000004</v>
      </c>
      <c r="P10" s="216">
        <v>5.2720359999999999</v>
      </c>
      <c r="Q10" s="216">
        <v>5.4093600000000004</v>
      </c>
      <c r="R10" s="216">
        <v>5.5196820000000004</v>
      </c>
      <c r="S10" s="216">
        <v>5.5832610000000003</v>
      </c>
      <c r="T10" s="216">
        <v>5.6563939999999997</v>
      </c>
      <c r="U10" s="216">
        <v>5.7362219999999997</v>
      </c>
      <c r="V10" s="216">
        <v>5.9073520000000004</v>
      </c>
      <c r="W10" s="216">
        <v>5.9144459999999999</v>
      </c>
      <c r="X10" s="216">
        <v>6.0120940000000003</v>
      </c>
      <c r="Y10" s="216">
        <v>6.0463040000000001</v>
      </c>
      <c r="Z10" s="216">
        <v>6.0963820000000002</v>
      </c>
      <c r="AA10" s="216">
        <v>6.1874029999999998</v>
      </c>
      <c r="AB10" s="216">
        <v>6.2805520000000001</v>
      </c>
      <c r="AC10" s="216">
        <v>6.4079759999999997</v>
      </c>
      <c r="AD10" s="216">
        <v>6.6433369999999998</v>
      </c>
      <c r="AE10" s="216">
        <v>6.6671849999999999</v>
      </c>
      <c r="AF10" s="216">
        <v>6.8219630000000002</v>
      </c>
      <c r="AG10" s="216">
        <v>6.9640009999999997</v>
      </c>
      <c r="AH10" s="216">
        <v>7.0416220000000003</v>
      </c>
      <c r="AI10" s="216">
        <v>7.1470120000000001</v>
      </c>
      <c r="AJ10" s="216">
        <v>7.3048299999999999</v>
      </c>
      <c r="AK10" s="216">
        <v>7.4052199999999999</v>
      </c>
      <c r="AL10" s="216">
        <v>7.5287769999999998</v>
      </c>
      <c r="AM10" s="216">
        <v>7.4268479999999997</v>
      </c>
      <c r="AN10" s="216">
        <v>7.5730940000000002</v>
      </c>
      <c r="AO10" s="216">
        <v>7.6788559999999997</v>
      </c>
      <c r="AP10" s="216">
        <v>7.6127589999999996</v>
      </c>
      <c r="AQ10" s="216">
        <v>7.5949039999999997</v>
      </c>
      <c r="AR10" s="216">
        <v>7.460026</v>
      </c>
      <c r="AS10" s="216">
        <v>7.4024000000000001</v>
      </c>
      <c r="AT10" s="216">
        <v>7.3472039999999996</v>
      </c>
      <c r="AU10" s="216">
        <v>7.2891690000000002</v>
      </c>
      <c r="AV10" s="216">
        <v>7.2834120000000002</v>
      </c>
      <c r="AW10" s="216">
        <v>7.2577109999999996</v>
      </c>
      <c r="AX10" s="216">
        <v>7.098109</v>
      </c>
      <c r="AY10" s="216">
        <v>7.0672680000000003</v>
      </c>
      <c r="AZ10" s="216">
        <v>7.0651169999999999</v>
      </c>
      <c r="BA10" s="216">
        <v>7.0267670000000004</v>
      </c>
      <c r="BB10" s="216">
        <v>6.8652889999999998</v>
      </c>
      <c r="BC10" s="216">
        <v>6.7762710000000004</v>
      </c>
      <c r="BD10" s="216">
        <v>6.6894080000000002</v>
      </c>
      <c r="BE10" s="216">
        <v>6.6850889999999996</v>
      </c>
      <c r="BF10" s="216">
        <v>6.4127066532999999</v>
      </c>
      <c r="BG10" s="216">
        <v>6.3645459206000004</v>
      </c>
      <c r="BH10" s="327">
        <v>6.2960000000000003</v>
      </c>
      <c r="BI10" s="327">
        <v>6.2283173088000003</v>
      </c>
      <c r="BJ10" s="327">
        <v>6.2201403416999996</v>
      </c>
      <c r="BK10" s="327">
        <v>6.2277416913000003</v>
      </c>
      <c r="BL10" s="327">
        <v>6.2510000000000003</v>
      </c>
      <c r="BM10" s="327">
        <v>6.2003425175000002</v>
      </c>
      <c r="BN10" s="327">
        <v>6.2258745321999998</v>
      </c>
      <c r="BO10" s="327">
        <v>6.2197851876000003</v>
      </c>
      <c r="BP10" s="327">
        <v>6.2940119572000004</v>
      </c>
      <c r="BQ10" s="327">
        <v>6.3228217852000004</v>
      </c>
      <c r="BR10" s="327">
        <v>6.3570403412000003</v>
      </c>
      <c r="BS10" s="327">
        <v>6.3974769394999997</v>
      </c>
      <c r="BT10" s="327">
        <v>6.3902062158000001</v>
      </c>
      <c r="BU10" s="327">
        <v>6.4152418347999998</v>
      </c>
      <c r="BV10" s="327">
        <v>6.4152249745000001</v>
      </c>
    </row>
    <row r="11" spans="1:74" ht="11.1" customHeight="1" x14ac:dyDescent="0.2">
      <c r="A11" s="61" t="s">
        <v>959</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6.6765330000000001</v>
      </c>
      <c r="AN11" s="216">
        <v>6.6581149999999996</v>
      </c>
      <c r="AO11" s="216">
        <v>7.1546649999999996</v>
      </c>
      <c r="AP11" s="216">
        <v>6.6086640000000001</v>
      </c>
      <c r="AQ11" s="216">
        <v>6.7182659999999998</v>
      </c>
      <c r="AR11" s="216">
        <v>6.8754379999999999</v>
      </c>
      <c r="AS11" s="216">
        <v>6.8137549999999996</v>
      </c>
      <c r="AT11" s="216">
        <v>7.2554559999999997</v>
      </c>
      <c r="AU11" s="216">
        <v>6.8174530000000004</v>
      </c>
      <c r="AV11" s="216">
        <v>6.6022540000000003</v>
      </c>
      <c r="AW11" s="216">
        <v>7.0506919999999997</v>
      </c>
      <c r="AX11" s="216">
        <v>7.5096030000000003</v>
      </c>
      <c r="AY11" s="216">
        <v>7.3108709999999997</v>
      </c>
      <c r="AZ11" s="216">
        <v>7.5359379999999998</v>
      </c>
      <c r="BA11" s="216">
        <v>7.534135</v>
      </c>
      <c r="BB11" s="216">
        <v>7.045471</v>
      </c>
      <c r="BC11" s="216">
        <v>7.2842450000000003</v>
      </c>
      <c r="BD11" s="216">
        <v>7.2276959999999999</v>
      </c>
      <c r="BE11" s="216">
        <v>7.6181089999999996</v>
      </c>
      <c r="BF11" s="216">
        <v>7.6198709676999998</v>
      </c>
      <c r="BG11" s="216">
        <v>7.4629874000000003</v>
      </c>
      <c r="BH11" s="327">
        <v>7.5051389999999998</v>
      </c>
      <c r="BI11" s="327">
        <v>7.768999</v>
      </c>
      <c r="BJ11" s="327">
        <v>7.7502329999999997</v>
      </c>
      <c r="BK11" s="327">
        <v>7.3270670000000004</v>
      </c>
      <c r="BL11" s="327">
        <v>7.1686399999999999</v>
      </c>
      <c r="BM11" s="327">
        <v>7.6040679999999998</v>
      </c>
      <c r="BN11" s="327">
        <v>7.7370929999999998</v>
      </c>
      <c r="BO11" s="327">
        <v>7.5392210000000004</v>
      </c>
      <c r="BP11" s="327">
        <v>7.5359429999999996</v>
      </c>
      <c r="BQ11" s="327">
        <v>7.7070670000000003</v>
      </c>
      <c r="BR11" s="327">
        <v>7.939921</v>
      </c>
      <c r="BS11" s="327">
        <v>7.8656370000000004</v>
      </c>
      <c r="BT11" s="327">
        <v>7.3443750000000003</v>
      </c>
      <c r="BU11" s="327">
        <v>7.5227279999999999</v>
      </c>
      <c r="BV11" s="327">
        <v>7.4309560000000001</v>
      </c>
    </row>
    <row r="12" spans="1:74" ht="11.1" customHeight="1" x14ac:dyDescent="0.2">
      <c r="A12" s="61" t="s">
        <v>961</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9.6774193549999994E-5</v>
      </c>
      <c r="AZ12" s="216">
        <v>6.8965517240000005E-5</v>
      </c>
      <c r="BA12" s="216">
        <v>6.4516129034000001E-5</v>
      </c>
      <c r="BB12" s="216">
        <v>1.6666666666999999E-4</v>
      </c>
      <c r="BC12" s="216">
        <v>9.6774193546000006E-5</v>
      </c>
      <c r="BD12" s="216">
        <v>1.3333333332999999E-4</v>
      </c>
      <c r="BE12" s="216">
        <v>1.2903225807E-4</v>
      </c>
      <c r="BF12" s="216">
        <v>9.2165898616999994E-5</v>
      </c>
      <c r="BG12" s="216">
        <v>7.1428571429000005E-5</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960</v>
      </c>
      <c r="B13" s="175" t="s">
        <v>546</v>
      </c>
      <c r="C13" s="216">
        <v>-0.31164516128999997</v>
      </c>
      <c r="D13" s="216">
        <v>-0.17231034482999999</v>
      </c>
      <c r="E13" s="216">
        <v>-0.79770967741999999</v>
      </c>
      <c r="F13" s="216">
        <v>-0.31456666666999999</v>
      </c>
      <c r="G13" s="216">
        <v>-0.21658064516</v>
      </c>
      <c r="H13" s="216">
        <v>5.3533333332999998E-2</v>
      </c>
      <c r="I13" s="216">
        <v>0.49922580644999998</v>
      </c>
      <c r="J13" s="216">
        <v>0.33180645161</v>
      </c>
      <c r="K13" s="216">
        <v>-0.23169999999999999</v>
      </c>
      <c r="L13" s="216">
        <v>-0.19964516129000001</v>
      </c>
      <c r="M13" s="216">
        <v>-9.6000000000000002E-2</v>
      </c>
      <c r="N13" s="216">
        <v>0.47145161289999998</v>
      </c>
      <c r="O13" s="216">
        <v>-0.37090322581000001</v>
      </c>
      <c r="P13" s="216">
        <v>-0.26803571429</v>
      </c>
      <c r="Q13" s="216">
        <v>-0.25232258065000002</v>
      </c>
      <c r="R13" s="216">
        <v>-9.7799999999999998E-2</v>
      </c>
      <c r="S13" s="216">
        <v>0.13712903226000001</v>
      </c>
      <c r="T13" s="216">
        <v>0.48323333333000001</v>
      </c>
      <c r="U13" s="216">
        <v>0.30374193548</v>
      </c>
      <c r="V13" s="216">
        <v>7.3032258064999994E-2</v>
      </c>
      <c r="W13" s="216">
        <v>-0.22963333332999999</v>
      </c>
      <c r="X13" s="216">
        <v>-0.27680645161</v>
      </c>
      <c r="Y13" s="216">
        <v>0.28083333332999999</v>
      </c>
      <c r="Z13" s="216">
        <v>0.54777419355000001</v>
      </c>
      <c r="AA13" s="216">
        <v>-0.29183870967999997</v>
      </c>
      <c r="AB13" s="216">
        <v>-0.32271428570999999</v>
      </c>
      <c r="AC13" s="216">
        <v>-0.31332258065000002</v>
      </c>
      <c r="AD13" s="216">
        <v>-0.34506666667000002</v>
      </c>
      <c r="AE13" s="216">
        <v>-3.9032258065000002E-3</v>
      </c>
      <c r="AF13" s="216">
        <v>0.37183333333000002</v>
      </c>
      <c r="AG13" s="216">
        <v>0.50219354838999997</v>
      </c>
      <c r="AH13" s="216">
        <v>0.24712903225999999</v>
      </c>
      <c r="AI13" s="216">
        <v>-3.5966666666999998E-2</v>
      </c>
      <c r="AJ13" s="216">
        <v>-0.63103225805999996</v>
      </c>
      <c r="AK13" s="216">
        <v>-0.16706666667</v>
      </c>
      <c r="AL13" s="216">
        <v>-0.13341935484</v>
      </c>
      <c r="AM13" s="216">
        <v>-0.91445161289999999</v>
      </c>
      <c r="AN13" s="216">
        <v>-0.93214285714</v>
      </c>
      <c r="AO13" s="216">
        <v>-0.89958064516000003</v>
      </c>
      <c r="AP13" s="216">
        <v>-0.31709999999999999</v>
      </c>
      <c r="AQ13" s="216">
        <v>0.12103225805999999</v>
      </c>
      <c r="AR13" s="216">
        <v>0.33836666666999998</v>
      </c>
      <c r="AS13" s="216">
        <v>0.45164516128999999</v>
      </c>
      <c r="AT13" s="216">
        <v>-3.3677419355000002E-2</v>
      </c>
      <c r="AU13" s="216">
        <v>-0.10920000000000001</v>
      </c>
      <c r="AV13" s="216">
        <v>-0.84141935483999997</v>
      </c>
      <c r="AW13" s="216">
        <v>-2.6033333333000001E-2</v>
      </c>
      <c r="AX13" s="216">
        <v>0.21851612903000001</v>
      </c>
      <c r="AY13" s="216">
        <v>-0.62845161289999996</v>
      </c>
      <c r="AZ13" s="216">
        <v>-0.67962068966</v>
      </c>
      <c r="BA13" s="216">
        <v>-0.42264516129000002</v>
      </c>
      <c r="BB13" s="216">
        <v>-0.15913333332999999</v>
      </c>
      <c r="BC13" s="216">
        <v>-8.6870967741999996E-2</v>
      </c>
      <c r="BD13" s="216">
        <v>0.36706666666999999</v>
      </c>
      <c r="BE13" s="216">
        <v>0.25661290323000002</v>
      </c>
      <c r="BF13" s="216">
        <v>0.30911981567000002</v>
      </c>
      <c r="BG13" s="216">
        <v>0.45950454484999997</v>
      </c>
      <c r="BH13" s="327">
        <v>-0.21785289999999999</v>
      </c>
      <c r="BI13" s="327">
        <v>7.8290499999999999E-2</v>
      </c>
      <c r="BJ13" s="327">
        <v>0.3584483</v>
      </c>
      <c r="BK13" s="327">
        <v>-0.25853700000000002</v>
      </c>
      <c r="BL13" s="327">
        <v>-0.16981640000000001</v>
      </c>
      <c r="BM13" s="327">
        <v>-0.27306619999999998</v>
      </c>
      <c r="BN13" s="327">
        <v>-0.13447999999999999</v>
      </c>
      <c r="BO13" s="327">
        <v>0.15116099999999999</v>
      </c>
      <c r="BP13" s="327">
        <v>0.43035089999999998</v>
      </c>
      <c r="BQ13" s="327">
        <v>0.4508393</v>
      </c>
      <c r="BR13" s="327">
        <v>0.19113179999999999</v>
      </c>
      <c r="BS13" s="327">
        <v>4.98497E-3</v>
      </c>
      <c r="BT13" s="327">
        <v>-0.1538909</v>
      </c>
      <c r="BU13" s="327">
        <v>0.1365585</v>
      </c>
      <c r="BV13" s="327">
        <v>0.41326469999999998</v>
      </c>
    </row>
    <row r="14" spans="1:74" ht="11.1" customHeight="1" x14ac:dyDescent="0.2">
      <c r="A14" s="61" t="s">
        <v>660</v>
      </c>
      <c r="B14" s="175" t="s">
        <v>132</v>
      </c>
      <c r="C14" s="216">
        <v>9.2665161290000006E-2</v>
      </c>
      <c r="D14" s="216">
        <v>5.9246344828000001E-2</v>
      </c>
      <c r="E14" s="216">
        <v>0.32126967742000001</v>
      </c>
      <c r="F14" s="216">
        <v>8.2882666667000005E-2</v>
      </c>
      <c r="G14" s="216">
        <v>0.10152464516</v>
      </c>
      <c r="H14" s="216">
        <v>0.17107466666999999</v>
      </c>
      <c r="I14" s="216">
        <v>0.11101993548</v>
      </c>
      <c r="J14" s="216">
        <v>2.5865548387E-2</v>
      </c>
      <c r="K14" s="216">
        <v>0.23971833333000001</v>
      </c>
      <c r="L14" s="216">
        <v>6.6501161289999999E-2</v>
      </c>
      <c r="M14" s="216">
        <v>4.7967999999999997E-2</v>
      </c>
      <c r="N14" s="216">
        <v>0.25671993547999999</v>
      </c>
      <c r="O14" s="216">
        <v>3.8692806452000003E-2</v>
      </c>
      <c r="P14" s="216">
        <v>0.21574785714</v>
      </c>
      <c r="Q14" s="216">
        <v>0.36793858065000001</v>
      </c>
      <c r="R14" s="216">
        <v>-3.7788000000000002E-2</v>
      </c>
      <c r="S14" s="216">
        <v>0.25796296773999999</v>
      </c>
      <c r="T14" s="216">
        <v>0.47906166667</v>
      </c>
      <c r="U14" s="216">
        <v>0.31726906451999998</v>
      </c>
      <c r="V14" s="216">
        <v>0.17095874193999999</v>
      </c>
      <c r="W14" s="216">
        <v>0.30261133333000001</v>
      </c>
      <c r="X14" s="216">
        <v>0.19878845161</v>
      </c>
      <c r="Y14" s="216">
        <v>0.31164766666999999</v>
      </c>
      <c r="Z14" s="216">
        <v>4.2519806452E-2</v>
      </c>
      <c r="AA14" s="216">
        <v>0.22935870967999999</v>
      </c>
      <c r="AB14" s="216">
        <v>0.37133528571000002</v>
      </c>
      <c r="AC14" s="216">
        <v>0.14382525805999999</v>
      </c>
      <c r="AD14" s="216">
        <v>0.24410233333</v>
      </c>
      <c r="AE14" s="216">
        <v>0.41101058065000001</v>
      </c>
      <c r="AF14" s="216">
        <v>5.4231666667000002E-2</v>
      </c>
      <c r="AG14" s="216">
        <v>8.3204516128999994E-3</v>
      </c>
      <c r="AH14" s="216">
        <v>0.25651096773999998</v>
      </c>
      <c r="AI14" s="216">
        <v>-8.3150333332999996E-2</v>
      </c>
      <c r="AJ14" s="216">
        <v>-1.3761516129E-2</v>
      </c>
      <c r="AK14" s="216">
        <v>0.12950966667</v>
      </c>
      <c r="AL14" s="216">
        <v>0.30266732258000001</v>
      </c>
      <c r="AM14" s="216">
        <v>0.31504583871000003</v>
      </c>
      <c r="AN14" s="216">
        <v>9.8869714285999999E-2</v>
      </c>
      <c r="AO14" s="216">
        <v>-0.18069612903000001</v>
      </c>
      <c r="AP14" s="216">
        <v>0.35442699999999999</v>
      </c>
      <c r="AQ14" s="216">
        <v>0.13588651613</v>
      </c>
      <c r="AR14" s="216">
        <v>0.21925566666999999</v>
      </c>
      <c r="AS14" s="216">
        <v>0.23514161289999999</v>
      </c>
      <c r="AT14" s="216">
        <v>9.3920387096999999E-2</v>
      </c>
      <c r="AU14" s="216">
        <v>3.6475333333000001E-2</v>
      </c>
      <c r="AV14" s="216">
        <v>0.32098983870999998</v>
      </c>
      <c r="AW14" s="216">
        <v>0.12886333333</v>
      </c>
      <c r="AX14" s="216">
        <v>-0.21186916129</v>
      </c>
      <c r="AY14" s="216">
        <v>0.11762783871</v>
      </c>
      <c r="AZ14" s="216">
        <v>-0.11926027586</v>
      </c>
      <c r="BA14" s="216">
        <v>-0.18078935484</v>
      </c>
      <c r="BB14" s="216">
        <v>0.10821766667</v>
      </c>
      <c r="BC14" s="216">
        <v>0.19598519354999999</v>
      </c>
      <c r="BD14" s="216">
        <v>0.13194400000000001</v>
      </c>
      <c r="BE14" s="216">
        <v>8.0547064515999994E-2</v>
      </c>
      <c r="BF14" s="216">
        <v>0.47723732066000002</v>
      </c>
      <c r="BG14" s="216">
        <v>9.4917467943999995E-2</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661</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15.456129000000001</v>
      </c>
      <c r="AN15" s="216">
        <v>15.341571</v>
      </c>
      <c r="AO15" s="216">
        <v>15.64</v>
      </c>
      <c r="AP15" s="216">
        <v>16.2728</v>
      </c>
      <c r="AQ15" s="216">
        <v>16.401612</v>
      </c>
      <c r="AR15" s="216">
        <v>16.701132999999999</v>
      </c>
      <c r="AS15" s="216">
        <v>16.878644999999999</v>
      </c>
      <c r="AT15" s="216">
        <v>16.700225</v>
      </c>
      <c r="AU15" s="216">
        <v>16.1676</v>
      </c>
      <c r="AV15" s="216">
        <v>15.439871</v>
      </c>
      <c r="AW15" s="216">
        <v>16.458033</v>
      </c>
      <c r="AX15" s="216">
        <v>16.741548000000002</v>
      </c>
      <c r="AY15" s="216">
        <v>15.993741999999999</v>
      </c>
      <c r="AZ15" s="216">
        <v>15.883759</v>
      </c>
      <c r="BA15" s="216">
        <v>16.105</v>
      </c>
      <c r="BB15" s="216">
        <v>15.941800000000001</v>
      </c>
      <c r="BC15" s="216">
        <v>16.275773999999998</v>
      </c>
      <c r="BD15" s="216">
        <v>16.431999999999999</v>
      </c>
      <c r="BE15" s="216">
        <v>16.640193</v>
      </c>
      <c r="BF15" s="216">
        <v>16.744548386999998</v>
      </c>
      <c r="BG15" s="216">
        <v>16.416472333000002</v>
      </c>
      <c r="BH15" s="327">
        <v>15.86026</v>
      </c>
      <c r="BI15" s="327">
        <v>16.44613</v>
      </c>
      <c r="BJ15" s="327">
        <v>16.7438</v>
      </c>
      <c r="BK15" s="327">
        <v>15.76911</v>
      </c>
      <c r="BL15" s="327">
        <v>15.690239999999999</v>
      </c>
      <c r="BM15" s="327">
        <v>16.02638</v>
      </c>
      <c r="BN15" s="327">
        <v>16.273140000000001</v>
      </c>
      <c r="BO15" s="327">
        <v>16.391649999999998</v>
      </c>
      <c r="BP15" s="327">
        <v>16.76615</v>
      </c>
      <c r="BQ15" s="327">
        <v>16.971419999999998</v>
      </c>
      <c r="BR15" s="327">
        <v>16.833189999999998</v>
      </c>
      <c r="BS15" s="327">
        <v>16.575679999999998</v>
      </c>
      <c r="BT15" s="327">
        <v>16.006450000000001</v>
      </c>
      <c r="BU15" s="327">
        <v>16.638190000000002</v>
      </c>
      <c r="BV15" s="327">
        <v>16.872140000000002</v>
      </c>
    </row>
    <row r="16" spans="1:74" ht="11.1" customHeight="1" x14ac:dyDescent="0.2">
      <c r="A16" s="57"/>
      <c r="B16" s="44" t="s">
        <v>963</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407"/>
      <c r="BI16" s="407"/>
      <c r="BJ16" s="407"/>
      <c r="BK16" s="407"/>
      <c r="BL16" s="407"/>
      <c r="BM16" s="407"/>
      <c r="BN16" s="407"/>
      <c r="BO16" s="407"/>
      <c r="BP16" s="407"/>
      <c r="BQ16" s="407"/>
      <c r="BR16" s="407"/>
      <c r="BS16" s="407"/>
      <c r="BT16" s="407"/>
      <c r="BU16" s="407"/>
      <c r="BV16" s="407"/>
    </row>
    <row r="17" spans="1:74" ht="11.1" customHeight="1" x14ac:dyDescent="0.2">
      <c r="A17" s="61" t="s">
        <v>663</v>
      </c>
      <c r="B17" s="175" t="s">
        <v>547</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1.0750580000000001</v>
      </c>
      <c r="AN17" s="216">
        <v>1.0212110000000001</v>
      </c>
      <c r="AO17" s="216">
        <v>1.0135749999999999</v>
      </c>
      <c r="AP17" s="216">
        <v>1.067199</v>
      </c>
      <c r="AQ17" s="216">
        <v>1.0830610000000001</v>
      </c>
      <c r="AR17" s="216">
        <v>1.027965</v>
      </c>
      <c r="AS17" s="216">
        <v>1.091677</v>
      </c>
      <c r="AT17" s="216">
        <v>1.098579</v>
      </c>
      <c r="AU17" s="216">
        <v>1.0465310000000001</v>
      </c>
      <c r="AV17" s="216">
        <v>1.040835</v>
      </c>
      <c r="AW17" s="216">
        <v>1.0652999999999999</v>
      </c>
      <c r="AX17" s="216">
        <v>1.10816</v>
      </c>
      <c r="AY17" s="216">
        <v>1.106096</v>
      </c>
      <c r="AZ17" s="216">
        <v>1.057758</v>
      </c>
      <c r="BA17" s="216">
        <v>1.041066</v>
      </c>
      <c r="BB17" s="216">
        <v>1.066368</v>
      </c>
      <c r="BC17" s="216">
        <v>1.139645</v>
      </c>
      <c r="BD17" s="216">
        <v>1.105899</v>
      </c>
      <c r="BE17" s="216">
        <v>1.184126</v>
      </c>
      <c r="BF17" s="216">
        <v>1.0864860000000001</v>
      </c>
      <c r="BG17" s="216">
        <v>1.025833</v>
      </c>
      <c r="BH17" s="327">
        <v>1.02956</v>
      </c>
      <c r="BI17" s="327">
        <v>1.070363</v>
      </c>
      <c r="BJ17" s="327">
        <v>1.0952919999999999</v>
      </c>
      <c r="BK17" s="327">
        <v>1.048813</v>
      </c>
      <c r="BL17" s="327">
        <v>1.01237</v>
      </c>
      <c r="BM17" s="327">
        <v>1.0262</v>
      </c>
      <c r="BN17" s="327">
        <v>1.050753</v>
      </c>
      <c r="BO17" s="327">
        <v>1.0549919999999999</v>
      </c>
      <c r="BP17" s="327">
        <v>1.0760400000000001</v>
      </c>
      <c r="BQ17" s="327">
        <v>1.080859</v>
      </c>
      <c r="BR17" s="327">
        <v>1.097083</v>
      </c>
      <c r="BS17" s="327">
        <v>1.0786309999999999</v>
      </c>
      <c r="BT17" s="327">
        <v>1.0492570000000001</v>
      </c>
      <c r="BU17" s="327">
        <v>1.092042</v>
      </c>
      <c r="BV17" s="327">
        <v>1.1073630000000001</v>
      </c>
    </row>
    <row r="18" spans="1:74" ht="11.1" customHeight="1" x14ac:dyDescent="0.2">
      <c r="A18" s="61" t="s">
        <v>662</v>
      </c>
      <c r="B18" s="175" t="s">
        <v>1150</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3.0547740000000001</v>
      </c>
      <c r="AN18" s="216">
        <v>3.1617130000000002</v>
      </c>
      <c r="AO18" s="216">
        <v>3.2362250000000001</v>
      </c>
      <c r="AP18" s="216">
        <v>3.3753329999999999</v>
      </c>
      <c r="AQ18" s="216">
        <v>3.3367089999999999</v>
      </c>
      <c r="AR18" s="216">
        <v>3.3187660000000001</v>
      </c>
      <c r="AS18" s="216">
        <v>3.3550629999999999</v>
      </c>
      <c r="AT18" s="216">
        <v>3.4187409999999998</v>
      </c>
      <c r="AU18" s="216">
        <v>3.4370319999999999</v>
      </c>
      <c r="AV18" s="216">
        <v>3.488515</v>
      </c>
      <c r="AW18" s="216">
        <v>3.498132</v>
      </c>
      <c r="AX18" s="216">
        <v>3.4172570000000002</v>
      </c>
      <c r="AY18" s="216">
        <v>3.303258</v>
      </c>
      <c r="AZ18" s="216">
        <v>3.3288959999999999</v>
      </c>
      <c r="BA18" s="216">
        <v>3.5091610000000002</v>
      </c>
      <c r="BB18" s="216">
        <v>3.503533</v>
      </c>
      <c r="BC18" s="216">
        <v>3.593162</v>
      </c>
      <c r="BD18" s="216">
        <v>3.617667</v>
      </c>
      <c r="BE18" s="216">
        <v>3.5727090000000001</v>
      </c>
      <c r="BF18" s="216">
        <v>3.5650558405999999</v>
      </c>
      <c r="BG18" s="216">
        <v>3.5130105253999999</v>
      </c>
      <c r="BH18" s="327">
        <v>3.5445950000000002</v>
      </c>
      <c r="BI18" s="327">
        <v>3.6158610000000002</v>
      </c>
      <c r="BJ18" s="327">
        <v>3.571644</v>
      </c>
      <c r="BK18" s="327">
        <v>3.4971779999999999</v>
      </c>
      <c r="BL18" s="327">
        <v>3.5527769999999999</v>
      </c>
      <c r="BM18" s="327">
        <v>3.592371</v>
      </c>
      <c r="BN18" s="327">
        <v>3.6524100000000002</v>
      </c>
      <c r="BO18" s="327">
        <v>3.7024270000000001</v>
      </c>
      <c r="BP18" s="327">
        <v>3.7566679999999999</v>
      </c>
      <c r="BQ18" s="327">
        <v>3.7943180000000001</v>
      </c>
      <c r="BR18" s="327">
        <v>3.9580869999999999</v>
      </c>
      <c r="BS18" s="327">
        <v>3.9586619999999999</v>
      </c>
      <c r="BT18" s="327">
        <v>3.9846330000000001</v>
      </c>
      <c r="BU18" s="327">
        <v>3.9924650000000002</v>
      </c>
      <c r="BV18" s="327">
        <v>4.0097860000000001</v>
      </c>
    </row>
    <row r="19" spans="1:74" ht="11.1" customHeight="1" x14ac:dyDescent="0.2">
      <c r="A19" s="61" t="s">
        <v>1121</v>
      </c>
      <c r="B19" s="175" t="s">
        <v>1122</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1.053428</v>
      </c>
      <c r="AN19" s="216">
        <v>1.046316</v>
      </c>
      <c r="AO19" s="216">
        <v>1.049733</v>
      </c>
      <c r="AP19" s="216">
        <v>1.0624279999999999</v>
      </c>
      <c r="AQ19" s="216">
        <v>1.1037509999999999</v>
      </c>
      <c r="AR19" s="216">
        <v>1.1436120000000001</v>
      </c>
      <c r="AS19" s="216">
        <v>1.120201</v>
      </c>
      <c r="AT19" s="216">
        <v>1.0991850000000001</v>
      </c>
      <c r="AU19" s="216">
        <v>1.0871660000000001</v>
      </c>
      <c r="AV19" s="216">
        <v>1.1006659999999999</v>
      </c>
      <c r="AW19" s="216">
        <v>1.1148610000000001</v>
      </c>
      <c r="AX19" s="216">
        <v>1.1218950000000001</v>
      </c>
      <c r="AY19" s="216">
        <v>1.102986</v>
      </c>
      <c r="AZ19" s="216">
        <v>1.122681</v>
      </c>
      <c r="BA19" s="216">
        <v>1.1383000000000001</v>
      </c>
      <c r="BB19" s="216">
        <v>1.086184</v>
      </c>
      <c r="BC19" s="216">
        <v>1.137953</v>
      </c>
      <c r="BD19" s="216">
        <v>1.1703110000000001</v>
      </c>
      <c r="BE19" s="216">
        <v>1.170528</v>
      </c>
      <c r="BF19" s="216">
        <v>1.1554302000000001</v>
      </c>
      <c r="BG19" s="216">
        <v>1.1268668266999999</v>
      </c>
      <c r="BH19" s="327">
        <v>1.1046879999999999</v>
      </c>
      <c r="BI19" s="327">
        <v>1.133874</v>
      </c>
      <c r="BJ19" s="327">
        <v>1.1130990000000001</v>
      </c>
      <c r="BK19" s="327">
        <v>1.1363589999999999</v>
      </c>
      <c r="BL19" s="327">
        <v>1.1137490000000001</v>
      </c>
      <c r="BM19" s="327">
        <v>1.1220220000000001</v>
      </c>
      <c r="BN19" s="327">
        <v>1.1150279999999999</v>
      </c>
      <c r="BO19" s="327">
        <v>1.125429</v>
      </c>
      <c r="BP19" s="327">
        <v>1.1394869999999999</v>
      </c>
      <c r="BQ19" s="327">
        <v>1.1383559999999999</v>
      </c>
      <c r="BR19" s="327">
        <v>1.127121</v>
      </c>
      <c r="BS19" s="327">
        <v>1.124482</v>
      </c>
      <c r="BT19" s="327">
        <v>1.1086530000000001</v>
      </c>
      <c r="BU19" s="327">
        <v>1.136409</v>
      </c>
      <c r="BV19" s="327">
        <v>1.112484</v>
      </c>
    </row>
    <row r="20" spans="1:74" ht="11.1" customHeight="1" x14ac:dyDescent="0.2">
      <c r="A20" s="61" t="s">
        <v>1010</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0.95764199999999999</v>
      </c>
      <c r="AO20" s="216">
        <v>0.95125800000000005</v>
      </c>
      <c r="AP20" s="216">
        <v>0.93033299999999997</v>
      </c>
      <c r="AQ20" s="216">
        <v>0.95696700000000001</v>
      </c>
      <c r="AR20" s="216">
        <v>0.98946599999999996</v>
      </c>
      <c r="AS20" s="216">
        <v>0.97599999999999998</v>
      </c>
      <c r="AT20" s="216">
        <v>0.96006400000000003</v>
      </c>
      <c r="AU20" s="216">
        <v>0.95236600000000005</v>
      </c>
      <c r="AV20" s="216">
        <v>0.96406400000000003</v>
      </c>
      <c r="AW20" s="216">
        <v>0.98916599999999999</v>
      </c>
      <c r="AX20" s="216">
        <v>1.0026120000000001</v>
      </c>
      <c r="AY20" s="216">
        <v>0.97803200000000001</v>
      </c>
      <c r="AZ20" s="216">
        <v>0.98889700000000003</v>
      </c>
      <c r="BA20" s="216">
        <v>0.99393600000000004</v>
      </c>
      <c r="BB20" s="216">
        <v>0.93530000000000002</v>
      </c>
      <c r="BC20" s="216">
        <v>0.97509699999999999</v>
      </c>
      <c r="BD20" s="216">
        <v>1.0085999999999999</v>
      </c>
      <c r="BE20" s="216">
        <v>1.0080960000000001</v>
      </c>
      <c r="BF20" s="216">
        <v>1.02</v>
      </c>
      <c r="BG20" s="216">
        <v>0.98894072666999999</v>
      </c>
      <c r="BH20" s="327">
        <v>0.96887120000000004</v>
      </c>
      <c r="BI20" s="327">
        <v>1.000081</v>
      </c>
      <c r="BJ20" s="327">
        <v>0.98548979999999997</v>
      </c>
      <c r="BK20" s="327">
        <v>1.0118590000000001</v>
      </c>
      <c r="BL20" s="327">
        <v>0.9901354</v>
      </c>
      <c r="BM20" s="327">
        <v>0.99455369999999998</v>
      </c>
      <c r="BN20" s="327">
        <v>0.98742180000000002</v>
      </c>
      <c r="BO20" s="327">
        <v>0.99360400000000004</v>
      </c>
      <c r="BP20" s="327">
        <v>1.005193</v>
      </c>
      <c r="BQ20" s="327">
        <v>1.001282</v>
      </c>
      <c r="BR20" s="327">
        <v>0.99120229999999998</v>
      </c>
      <c r="BS20" s="327">
        <v>0.98575250000000003</v>
      </c>
      <c r="BT20" s="327">
        <v>0.97236469999999997</v>
      </c>
      <c r="BU20" s="327">
        <v>1.0020119999999999</v>
      </c>
      <c r="BV20" s="327">
        <v>0.98452010000000001</v>
      </c>
    </row>
    <row r="21" spans="1:74" ht="11.1" customHeight="1" x14ac:dyDescent="0.2">
      <c r="A21" s="61" t="s">
        <v>1123</v>
      </c>
      <c r="B21" s="175" t="s">
        <v>1124</v>
      </c>
      <c r="C21" s="216">
        <v>0.19235616128999999</v>
      </c>
      <c r="D21" s="216">
        <v>0.19121813793</v>
      </c>
      <c r="E21" s="216">
        <v>0.17023248387000001</v>
      </c>
      <c r="F21" s="216">
        <v>0.16204066667</v>
      </c>
      <c r="G21" s="216">
        <v>0.19426654838999999</v>
      </c>
      <c r="H21" s="216">
        <v>0.19642466667</v>
      </c>
      <c r="I21" s="216">
        <v>0.19408145161000001</v>
      </c>
      <c r="J21" s="216">
        <v>0.197099</v>
      </c>
      <c r="K21" s="216">
        <v>0.21461333332999999</v>
      </c>
      <c r="L21" s="216">
        <v>0.18804616129000001</v>
      </c>
      <c r="M21" s="216">
        <v>0.20185</v>
      </c>
      <c r="N21" s="216">
        <v>0.19750409677</v>
      </c>
      <c r="O21" s="216">
        <v>0.1870623871</v>
      </c>
      <c r="P21" s="216">
        <v>0.18373271428999999</v>
      </c>
      <c r="Q21" s="216">
        <v>0.18606809677</v>
      </c>
      <c r="R21" s="216">
        <v>0.21381933333</v>
      </c>
      <c r="S21" s="216">
        <v>0.20962322581000001</v>
      </c>
      <c r="T21" s="216">
        <v>0.19007166667</v>
      </c>
      <c r="U21" s="216">
        <v>0.22227180645</v>
      </c>
      <c r="V21" s="216">
        <v>0.23579154838999999</v>
      </c>
      <c r="W21" s="216">
        <v>0.21546899999999999</v>
      </c>
      <c r="X21" s="216">
        <v>0.21167612902999999</v>
      </c>
      <c r="Y21" s="216">
        <v>0.21961733333</v>
      </c>
      <c r="Z21" s="216">
        <v>0.21815551613</v>
      </c>
      <c r="AA21" s="216">
        <v>0.20629712903</v>
      </c>
      <c r="AB21" s="216">
        <v>0.19332614285999999</v>
      </c>
      <c r="AC21" s="216">
        <v>0.20402251613</v>
      </c>
      <c r="AD21" s="216">
        <v>0.22350300000000001</v>
      </c>
      <c r="AE21" s="216">
        <v>0.21993954838999999</v>
      </c>
      <c r="AF21" s="216">
        <v>0.23743</v>
      </c>
      <c r="AG21" s="216">
        <v>0.22543338709999999</v>
      </c>
      <c r="AH21" s="216">
        <v>0.21519503226</v>
      </c>
      <c r="AI21" s="216">
        <v>0.21179899999999999</v>
      </c>
      <c r="AJ21" s="216">
        <v>0.22620477419000001</v>
      </c>
      <c r="AK21" s="216">
        <v>0.24238933333000001</v>
      </c>
      <c r="AL21" s="216">
        <v>0.24140722580999999</v>
      </c>
      <c r="AM21" s="216">
        <v>0.2069533871</v>
      </c>
      <c r="AN21" s="216">
        <v>0.20239214286000001</v>
      </c>
      <c r="AO21" s="216">
        <v>0.19996141935</v>
      </c>
      <c r="AP21" s="216">
        <v>0.19658</v>
      </c>
      <c r="AQ21" s="216">
        <v>0.22467629032</v>
      </c>
      <c r="AR21" s="216">
        <v>0.21408866667000001</v>
      </c>
      <c r="AS21" s="216">
        <v>0.23070367742</v>
      </c>
      <c r="AT21" s="216">
        <v>0.20369441934999999</v>
      </c>
      <c r="AU21" s="216">
        <v>0.20746166666999999</v>
      </c>
      <c r="AV21" s="216">
        <v>0.20077629031999999</v>
      </c>
      <c r="AW21" s="216">
        <v>0.23495766667000001</v>
      </c>
      <c r="AX21" s="216">
        <v>0.22046003225999999</v>
      </c>
      <c r="AY21" s="216">
        <v>0.22717177419000001</v>
      </c>
      <c r="AZ21" s="216">
        <v>0.2124957931</v>
      </c>
      <c r="BA21" s="216">
        <v>0.19856845161</v>
      </c>
      <c r="BB21" s="216">
        <v>0.23108666667</v>
      </c>
      <c r="BC21" s="216">
        <v>0.23338951613</v>
      </c>
      <c r="BD21" s="216">
        <v>0.20403566667</v>
      </c>
      <c r="BE21" s="216">
        <v>0.22450993548000001</v>
      </c>
      <c r="BF21" s="216">
        <v>0.22470609999999999</v>
      </c>
      <c r="BG21" s="216">
        <v>0.22293969999999999</v>
      </c>
      <c r="BH21" s="327">
        <v>0.21997710000000001</v>
      </c>
      <c r="BI21" s="327">
        <v>0.2316772</v>
      </c>
      <c r="BJ21" s="327">
        <v>0.23591019999999999</v>
      </c>
      <c r="BK21" s="327">
        <v>0.22309689999999999</v>
      </c>
      <c r="BL21" s="327">
        <v>0.21826280000000001</v>
      </c>
      <c r="BM21" s="327">
        <v>0.2240326</v>
      </c>
      <c r="BN21" s="327">
        <v>0.23221620000000001</v>
      </c>
      <c r="BO21" s="327">
        <v>0.2327275</v>
      </c>
      <c r="BP21" s="327">
        <v>0.23539299999999999</v>
      </c>
      <c r="BQ21" s="327">
        <v>0.23808090000000001</v>
      </c>
      <c r="BR21" s="327">
        <v>0.2354667</v>
      </c>
      <c r="BS21" s="327">
        <v>0.23521800000000001</v>
      </c>
      <c r="BT21" s="327">
        <v>0.23258300000000001</v>
      </c>
      <c r="BU21" s="327">
        <v>0.24413270000000001</v>
      </c>
      <c r="BV21" s="327">
        <v>0.24819559999999999</v>
      </c>
    </row>
    <row r="22" spans="1:74" ht="11.1" customHeight="1" x14ac:dyDescent="0.2">
      <c r="A22" s="61" t="s">
        <v>664</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-1.7904009999999999</v>
      </c>
      <c r="AN22" s="216">
        <v>-2.0263589999999998</v>
      </c>
      <c r="AO22" s="216">
        <v>-1.628253</v>
      </c>
      <c r="AP22" s="216">
        <v>-2.1734960000000001</v>
      </c>
      <c r="AQ22" s="216">
        <v>-2.068784</v>
      </c>
      <c r="AR22" s="216">
        <v>-1.928199</v>
      </c>
      <c r="AS22" s="216">
        <v>-2.2021980000000001</v>
      </c>
      <c r="AT22" s="216">
        <v>-1.905246</v>
      </c>
      <c r="AU22" s="216">
        <v>-2.3105739999999999</v>
      </c>
      <c r="AV22" s="216">
        <v>-2.377948</v>
      </c>
      <c r="AW22" s="216">
        <v>-2.8039480000000001</v>
      </c>
      <c r="AX22" s="216">
        <v>-3.0352100000000002</v>
      </c>
      <c r="AY22" s="216">
        <v>-2.4542329999999999</v>
      </c>
      <c r="AZ22" s="216">
        <v>-2.463622</v>
      </c>
      <c r="BA22" s="216">
        <v>-2.5345430000000002</v>
      </c>
      <c r="BB22" s="216">
        <v>-2.3710040000000001</v>
      </c>
      <c r="BC22" s="216">
        <v>-2.7593380000000001</v>
      </c>
      <c r="BD22" s="216">
        <v>-2.391016</v>
      </c>
      <c r="BE22" s="216">
        <v>-2.3199369999999999</v>
      </c>
      <c r="BF22" s="216">
        <v>-2.6675329902999998</v>
      </c>
      <c r="BG22" s="216">
        <v>-2.644696551</v>
      </c>
      <c r="BH22" s="327">
        <v>-2.9040849999999998</v>
      </c>
      <c r="BI22" s="327">
        <v>-2.850015</v>
      </c>
      <c r="BJ22" s="327">
        <v>-3.297739</v>
      </c>
      <c r="BK22" s="327">
        <v>-2.5892940000000002</v>
      </c>
      <c r="BL22" s="327">
        <v>-2.7542770000000001</v>
      </c>
      <c r="BM22" s="327">
        <v>-2.7529699999999999</v>
      </c>
      <c r="BN22" s="327">
        <v>-2.571555</v>
      </c>
      <c r="BO22" s="327">
        <v>-2.299077</v>
      </c>
      <c r="BP22" s="327">
        <v>-2.4376920000000002</v>
      </c>
      <c r="BQ22" s="327">
        <v>-2.653807</v>
      </c>
      <c r="BR22" s="327">
        <v>-2.7296930000000001</v>
      </c>
      <c r="BS22" s="327">
        <v>-2.9583029999999999</v>
      </c>
      <c r="BT22" s="327">
        <v>-3.140037</v>
      </c>
      <c r="BU22" s="327">
        <v>-3.1802290000000002</v>
      </c>
      <c r="BV22" s="327">
        <v>-3.6011099999999998</v>
      </c>
    </row>
    <row r="23" spans="1:74" ht="11.1" customHeight="1" x14ac:dyDescent="0.2">
      <c r="A23" s="640" t="s">
        <v>1239</v>
      </c>
      <c r="B23" s="66" t="s">
        <v>1240</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-0.61226100000000006</v>
      </c>
      <c r="AN23" s="216">
        <v>-0.82393000000000005</v>
      </c>
      <c r="AO23" s="216">
        <v>-0.58382400000000001</v>
      </c>
      <c r="AP23" s="216">
        <v>-0.75287999999999999</v>
      </c>
      <c r="AQ23" s="216">
        <v>-0.830731</v>
      </c>
      <c r="AR23" s="216">
        <v>-0.79992099999999999</v>
      </c>
      <c r="AS23" s="216">
        <v>-0.87431800000000004</v>
      </c>
      <c r="AT23" s="216">
        <v>-0.850576</v>
      </c>
      <c r="AU23" s="216">
        <v>-1.0215000000000001</v>
      </c>
      <c r="AV23" s="216">
        <v>-0.79430599999999996</v>
      </c>
      <c r="AW23" s="216">
        <v>-0.90520500000000004</v>
      </c>
      <c r="AX23" s="216">
        <v>-0.88553599999999999</v>
      </c>
      <c r="AY23" s="216">
        <v>-1.0459579999999999</v>
      </c>
      <c r="AZ23" s="216">
        <v>-1.0255289999999999</v>
      </c>
      <c r="BA23" s="216">
        <v>-0.93508400000000003</v>
      </c>
      <c r="BB23" s="216">
        <v>-1.030459</v>
      </c>
      <c r="BC23" s="216">
        <v>-1.2313499999999999</v>
      </c>
      <c r="BD23" s="216">
        <v>-1.027873</v>
      </c>
      <c r="BE23" s="216">
        <v>-1.0145839999999999</v>
      </c>
      <c r="BF23" s="216">
        <v>-0.94411140322999998</v>
      </c>
      <c r="BG23" s="216">
        <v>-1.0877771833000001</v>
      </c>
      <c r="BH23" s="327">
        <v>-1.168115</v>
      </c>
      <c r="BI23" s="327">
        <v>-1.1358900000000001</v>
      </c>
      <c r="BJ23" s="327">
        <v>-1.238167</v>
      </c>
      <c r="BK23" s="327">
        <v>-1.2157720000000001</v>
      </c>
      <c r="BL23" s="327">
        <v>-1.2478229999999999</v>
      </c>
      <c r="BM23" s="327">
        <v>-1.101585</v>
      </c>
      <c r="BN23" s="327">
        <v>-1.2444949999999999</v>
      </c>
      <c r="BO23" s="327">
        <v>-1.278267</v>
      </c>
      <c r="BP23" s="327">
        <v>-1.216928</v>
      </c>
      <c r="BQ23" s="327">
        <v>-1.334015</v>
      </c>
      <c r="BR23" s="327">
        <v>-1.3534550000000001</v>
      </c>
      <c r="BS23" s="327">
        <v>-1.3961129999999999</v>
      </c>
      <c r="BT23" s="327">
        <v>-1.4660280000000001</v>
      </c>
      <c r="BU23" s="327">
        <v>-1.3681909999999999</v>
      </c>
      <c r="BV23" s="327">
        <v>-1.504556</v>
      </c>
    </row>
    <row r="24" spans="1:74" ht="11.1" customHeight="1" x14ac:dyDescent="0.2">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0.35356500000000002</v>
      </c>
      <c r="AN24" s="216">
        <v>0.29100999999999999</v>
      </c>
      <c r="AO24" s="216">
        <v>0.24776000000000001</v>
      </c>
      <c r="AP24" s="216">
        <v>0.30552099999999999</v>
      </c>
      <c r="AQ24" s="216">
        <v>0.32592599999999999</v>
      </c>
      <c r="AR24" s="216">
        <v>0.275731</v>
      </c>
      <c r="AS24" s="216">
        <v>0.49734299999999998</v>
      </c>
      <c r="AT24" s="216">
        <v>0.30169699999999999</v>
      </c>
      <c r="AU24" s="216">
        <v>0.40487499999999998</v>
      </c>
      <c r="AV24" s="216">
        <v>0.19303799999999999</v>
      </c>
      <c r="AW24" s="216">
        <v>0.25280000000000002</v>
      </c>
      <c r="AX24" s="216">
        <v>8.6726999999999999E-2</v>
      </c>
      <c r="AY24" s="216">
        <v>0.28869400000000001</v>
      </c>
      <c r="AZ24" s="216">
        <v>0.35461700000000002</v>
      </c>
      <c r="BA24" s="216">
        <v>0.27101199999999998</v>
      </c>
      <c r="BB24" s="216">
        <v>0.40049699999999999</v>
      </c>
      <c r="BC24" s="216">
        <v>0.35953800000000002</v>
      </c>
      <c r="BD24" s="216">
        <v>0.48436200000000001</v>
      </c>
      <c r="BE24" s="216">
        <v>0.43760100000000002</v>
      </c>
      <c r="BF24" s="216">
        <v>0.2395118</v>
      </c>
      <c r="BG24" s="216">
        <v>0.29293770000000002</v>
      </c>
      <c r="BH24" s="327">
        <v>0.32525799999999999</v>
      </c>
      <c r="BI24" s="327">
        <v>0.29148269999999998</v>
      </c>
      <c r="BJ24" s="327">
        <v>0.25520350000000003</v>
      </c>
      <c r="BK24" s="327">
        <v>0.28160380000000002</v>
      </c>
      <c r="BL24" s="327">
        <v>0.29731180000000001</v>
      </c>
      <c r="BM24" s="327">
        <v>0.335953</v>
      </c>
      <c r="BN24" s="327">
        <v>0.3190904</v>
      </c>
      <c r="BO24" s="327">
        <v>0.33787010000000001</v>
      </c>
      <c r="BP24" s="327">
        <v>0.29548370000000002</v>
      </c>
      <c r="BQ24" s="327">
        <v>0.2850627</v>
      </c>
      <c r="BR24" s="327">
        <v>0.32330629999999999</v>
      </c>
      <c r="BS24" s="327">
        <v>0.39415430000000001</v>
      </c>
      <c r="BT24" s="327">
        <v>0.3063768</v>
      </c>
      <c r="BU24" s="327">
        <v>0.26372950000000001</v>
      </c>
      <c r="BV24" s="327">
        <v>0.253635</v>
      </c>
    </row>
    <row r="25" spans="1:74" ht="11.1" customHeight="1" x14ac:dyDescent="0.2">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-7.8240000000000004E-2</v>
      </c>
      <c r="AN25" s="216">
        <v>-5.3551000000000001E-2</v>
      </c>
      <c r="AO25" s="216">
        <v>-7.3511999999999994E-2</v>
      </c>
      <c r="AP25" s="216">
        <v>-8.8530999999999999E-2</v>
      </c>
      <c r="AQ25" s="216">
        <v>-0.10022</v>
      </c>
      <c r="AR25" s="216">
        <v>-8.8069999999999996E-2</v>
      </c>
      <c r="AS25" s="216">
        <v>-6.9126000000000007E-2</v>
      </c>
      <c r="AT25" s="216">
        <v>-5.833E-2</v>
      </c>
      <c r="AU25" s="216">
        <v>-5.0602000000000001E-2</v>
      </c>
      <c r="AV25" s="216">
        <v>-7.6262999999999997E-2</v>
      </c>
      <c r="AW25" s="216">
        <v>-6.2921000000000005E-2</v>
      </c>
      <c r="AX25" s="216">
        <v>-6.2950000000000006E-2</v>
      </c>
      <c r="AY25" s="216">
        <v>-0.124609</v>
      </c>
      <c r="AZ25" s="216">
        <v>-7.4506000000000003E-2</v>
      </c>
      <c r="BA25" s="216">
        <v>-0.110225</v>
      </c>
      <c r="BB25" s="216">
        <v>-0.113814</v>
      </c>
      <c r="BC25" s="216">
        <v>-8.6721999999999994E-2</v>
      </c>
      <c r="BD25" s="216">
        <v>-2.4161999999999999E-2</v>
      </c>
      <c r="BE25" s="216">
        <v>-4.1029000000000003E-2</v>
      </c>
      <c r="BF25" s="216">
        <v>-5.1631712902999997E-2</v>
      </c>
      <c r="BG25" s="216">
        <v>-7.7237929999999996E-2</v>
      </c>
      <c r="BH25" s="327">
        <v>-4.5674899999999997E-2</v>
      </c>
      <c r="BI25" s="327">
        <v>-4.1049500000000003E-2</v>
      </c>
      <c r="BJ25" s="327">
        <v>-4.1176999999999998E-2</v>
      </c>
      <c r="BK25" s="327">
        <v>-8.1576899999999994E-2</v>
      </c>
      <c r="BL25" s="327">
        <v>-7.9005900000000004E-2</v>
      </c>
      <c r="BM25" s="327">
        <v>-7.4675599999999995E-2</v>
      </c>
      <c r="BN25" s="327">
        <v>-6.9564799999999996E-2</v>
      </c>
      <c r="BO25" s="327">
        <v>-6.1038700000000001E-2</v>
      </c>
      <c r="BP25" s="327">
        <v>-5.7592400000000002E-2</v>
      </c>
      <c r="BQ25" s="327">
        <v>-4.8774699999999997E-2</v>
      </c>
      <c r="BR25" s="327">
        <v>-3.47926E-2</v>
      </c>
      <c r="BS25" s="327">
        <v>-4.0897299999999998E-2</v>
      </c>
      <c r="BT25" s="327">
        <v>-4.0094600000000001E-2</v>
      </c>
      <c r="BU25" s="327">
        <v>-3.61765E-2</v>
      </c>
      <c r="BV25" s="327">
        <v>-3.6910800000000001E-2</v>
      </c>
    </row>
    <row r="26" spans="1:74" ht="11.1" customHeight="1" x14ac:dyDescent="0.2">
      <c r="A26" s="61" t="s">
        <v>186</v>
      </c>
      <c r="B26" s="175" t="s">
        <v>899</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0.38002399999999997</v>
      </c>
      <c r="AN26" s="216">
        <v>0.42128500000000002</v>
      </c>
      <c r="AO26" s="216">
        <v>0.43267</v>
      </c>
      <c r="AP26" s="216">
        <v>0.45662000000000003</v>
      </c>
      <c r="AQ26" s="216">
        <v>0.50479499999999999</v>
      </c>
      <c r="AR26" s="216">
        <v>0.61675100000000005</v>
      </c>
      <c r="AS26" s="216">
        <v>0.58897200000000005</v>
      </c>
      <c r="AT26" s="216">
        <v>0.66100700000000001</v>
      </c>
      <c r="AU26" s="216">
        <v>0.547539</v>
      </c>
      <c r="AV26" s="216">
        <v>0.392349</v>
      </c>
      <c r="AW26" s="216">
        <v>0.20044699999999999</v>
      </c>
      <c r="AX26" s="216">
        <v>0.28179599999999999</v>
      </c>
      <c r="AY26" s="216">
        <v>0.33534999999999998</v>
      </c>
      <c r="AZ26" s="216">
        <v>0.34716799999999998</v>
      </c>
      <c r="BA26" s="216">
        <v>0.33525899999999997</v>
      </c>
      <c r="BB26" s="216">
        <v>0.57949399999999995</v>
      </c>
      <c r="BC26" s="216">
        <v>0.64158800000000005</v>
      </c>
      <c r="BD26" s="216">
        <v>0.71909999999999996</v>
      </c>
      <c r="BE26" s="216">
        <v>0.59786499999999998</v>
      </c>
      <c r="BF26" s="216">
        <v>0.42733916359000002</v>
      </c>
      <c r="BG26" s="216">
        <v>0.58312925638000002</v>
      </c>
      <c r="BH26" s="327">
        <v>0.34105679999999999</v>
      </c>
      <c r="BI26" s="327">
        <v>0.41760839999999999</v>
      </c>
      <c r="BJ26" s="327">
        <v>0.41080800000000001</v>
      </c>
      <c r="BK26" s="327">
        <v>0.42389480000000002</v>
      </c>
      <c r="BL26" s="327">
        <v>0.37186819999999998</v>
      </c>
      <c r="BM26" s="327">
        <v>0.40592850000000003</v>
      </c>
      <c r="BN26" s="327">
        <v>0.58846050000000005</v>
      </c>
      <c r="BO26" s="327">
        <v>0.70015550000000004</v>
      </c>
      <c r="BP26" s="327">
        <v>0.70268580000000003</v>
      </c>
      <c r="BQ26" s="327">
        <v>0.55470640000000004</v>
      </c>
      <c r="BR26" s="327">
        <v>0.55051240000000001</v>
      </c>
      <c r="BS26" s="327">
        <v>0.44718839999999999</v>
      </c>
      <c r="BT26" s="327">
        <v>0.41433930000000002</v>
      </c>
      <c r="BU26" s="327">
        <v>0.4277261</v>
      </c>
      <c r="BV26" s="327">
        <v>0.43027520000000002</v>
      </c>
    </row>
    <row r="27" spans="1:74" ht="11.1" customHeight="1" x14ac:dyDescent="0.2">
      <c r="A27" s="61" t="s">
        <v>185</v>
      </c>
      <c r="B27" s="175" t="s">
        <v>556</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-0.47760599999999998</v>
      </c>
      <c r="AN27" s="216">
        <v>-0.49651200000000001</v>
      </c>
      <c r="AO27" s="216">
        <v>-0.34403600000000001</v>
      </c>
      <c r="AP27" s="216">
        <v>-0.28970600000000002</v>
      </c>
      <c r="AQ27" s="216">
        <v>-0.34297499999999997</v>
      </c>
      <c r="AR27" s="216">
        <v>-0.29919499999999999</v>
      </c>
      <c r="AS27" s="216">
        <v>-0.47980499999999998</v>
      </c>
      <c r="AT27" s="216">
        <v>-0.416072</v>
      </c>
      <c r="AU27" s="216">
        <v>-0.29355999999999999</v>
      </c>
      <c r="AV27" s="216">
        <v>-0.37540699999999999</v>
      </c>
      <c r="AW27" s="216">
        <v>-0.54247900000000004</v>
      </c>
      <c r="AX27" s="216">
        <v>-0.49987599999999999</v>
      </c>
      <c r="AY27" s="216">
        <v>-0.51762399999999997</v>
      </c>
      <c r="AZ27" s="216">
        <v>-0.65686299999999997</v>
      </c>
      <c r="BA27" s="216">
        <v>-0.52534199999999998</v>
      </c>
      <c r="BB27" s="216">
        <v>-0.44656600000000002</v>
      </c>
      <c r="BC27" s="216">
        <v>-0.51119899999999996</v>
      </c>
      <c r="BD27" s="216">
        <v>-0.45565</v>
      </c>
      <c r="BE27" s="216">
        <v>-0.42692000000000002</v>
      </c>
      <c r="BF27" s="216">
        <v>-0.47893548387000001</v>
      </c>
      <c r="BG27" s="216">
        <v>-0.60847674802999996</v>
      </c>
      <c r="BH27" s="327">
        <v>-0.57568830000000004</v>
      </c>
      <c r="BI27" s="327">
        <v>-0.57236640000000005</v>
      </c>
      <c r="BJ27" s="327">
        <v>-0.75090380000000001</v>
      </c>
      <c r="BK27" s="327">
        <v>-0.51967949999999996</v>
      </c>
      <c r="BL27" s="327">
        <v>-0.46793210000000002</v>
      </c>
      <c r="BM27" s="327">
        <v>-0.56499600000000005</v>
      </c>
      <c r="BN27" s="327">
        <v>-0.42414429999999997</v>
      </c>
      <c r="BO27" s="327">
        <v>-0.3996729</v>
      </c>
      <c r="BP27" s="327">
        <v>-0.4636342</v>
      </c>
      <c r="BQ27" s="327">
        <v>-0.34132849999999998</v>
      </c>
      <c r="BR27" s="327">
        <v>-0.42895709999999998</v>
      </c>
      <c r="BS27" s="327">
        <v>-0.4277743</v>
      </c>
      <c r="BT27" s="327">
        <v>-0.53951150000000003</v>
      </c>
      <c r="BU27" s="327">
        <v>-0.49950319999999998</v>
      </c>
      <c r="BV27" s="327">
        <v>-0.65000690000000005</v>
      </c>
    </row>
    <row r="28" spans="1:74" ht="11.1" customHeight="1" x14ac:dyDescent="0.2">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-0.108741</v>
      </c>
      <c r="AN28" s="216">
        <v>-6.5749000000000002E-2</v>
      </c>
      <c r="AO28" s="216">
        <v>8.0300000000000007E-3</v>
      </c>
      <c r="AP28" s="216">
        <v>-5.9204E-2</v>
      </c>
      <c r="AQ28" s="216">
        <v>4.0758999999999997E-2</v>
      </c>
      <c r="AR28" s="216">
        <v>5.7241E-2</v>
      </c>
      <c r="AS28" s="216">
        <v>-2.1623E-2</v>
      </c>
      <c r="AT28" s="216">
        <v>-2.1264000000000002E-2</v>
      </c>
      <c r="AU28" s="216">
        <v>-9.6543000000000004E-2</v>
      </c>
      <c r="AV28" s="216">
        <v>-3.5747000000000001E-2</v>
      </c>
      <c r="AW28" s="216">
        <v>-8.9421E-2</v>
      </c>
      <c r="AX28" s="216">
        <v>-4.6952000000000001E-2</v>
      </c>
      <c r="AY28" s="216">
        <v>-5.0513000000000002E-2</v>
      </c>
      <c r="AZ28" s="216">
        <v>-5.8876999999999999E-2</v>
      </c>
      <c r="BA28" s="216">
        <v>2.5357000000000001E-2</v>
      </c>
      <c r="BB28" s="216">
        <v>-3.8044000000000001E-2</v>
      </c>
      <c r="BC28" s="216">
        <v>-6.9740000000000002E-3</v>
      </c>
      <c r="BD28" s="216">
        <v>-7.5177999999999995E-2</v>
      </c>
      <c r="BE28" s="216">
        <v>3.2404000000000002E-2</v>
      </c>
      <c r="BF28" s="216">
        <v>-5.6783410138E-2</v>
      </c>
      <c r="BG28" s="216">
        <v>-1.3078549738000001E-3</v>
      </c>
      <c r="BH28" s="327">
        <v>-2.8634799999999998E-2</v>
      </c>
      <c r="BI28" s="327">
        <v>-0.12138069999999999</v>
      </c>
      <c r="BJ28" s="327">
        <v>-0.1140174</v>
      </c>
      <c r="BK28" s="327">
        <v>-6.2179900000000003E-2</v>
      </c>
      <c r="BL28" s="327">
        <v>-2.3637999999999999E-2</v>
      </c>
      <c r="BM28" s="327">
        <v>-2.4921200000000001E-2</v>
      </c>
      <c r="BN28" s="327">
        <v>3.9978000000000001E-3</v>
      </c>
      <c r="BO28" s="327">
        <v>6.9109899999999997E-3</v>
      </c>
      <c r="BP28" s="327">
        <v>-9.0009600000000006E-3</v>
      </c>
      <c r="BQ28" s="327">
        <v>1.33668E-2</v>
      </c>
      <c r="BR28" s="327">
        <v>4.9102600000000003E-2</v>
      </c>
      <c r="BS28" s="327">
        <v>1.1069300000000001E-2</v>
      </c>
      <c r="BT28" s="327">
        <v>-4.0130399999999997E-2</v>
      </c>
      <c r="BU28" s="327">
        <v>-0.12075569999999999</v>
      </c>
      <c r="BV28" s="327">
        <v>-9.6374799999999997E-2</v>
      </c>
    </row>
    <row r="29" spans="1:74" ht="11.1" customHeight="1" x14ac:dyDescent="0.2">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-0.77209000000000005</v>
      </c>
      <c r="AN29" s="216">
        <v>-0.55566800000000005</v>
      </c>
      <c r="AO29" s="216">
        <v>-0.694187</v>
      </c>
      <c r="AP29" s="216">
        <v>-0.97602999999999995</v>
      </c>
      <c r="AQ29" s="216">
        <v>-1.089038</v>
      </c>
      <c r="AR29" s="216">
        <v>-1.0778669999999999</v>
      </c>
      <c r="AS29" s="216">
        <v>-1.185584</v>
      </c>
      <c r="AT29" s="216">
        <v>-0.926292</v>
      </c>
      <c r="AU29" s="216">
        <v>-1.1738660000000001</v>
      </c>
      <c r="AV29" s="216">
        <v>-1.0487930000000001</v>
      </c>
      <c r="AW29" s="216">
        <v>-1.02772</v>
      </c>
      <c r="AX29" s="216">
        <v>-1.1450940000000001</v>
      </c>
      <c r="AY29" s="216">
        <v>-0.77566900000000005</v>
      </c>
      <c r="AZ29" s="216">
        <v>-0.70668500000000001</v>
      </c>
      <c r="BA29" s="216">
        <v>-1.0573049999999999</v>
      </c>
      <c r="BB29" s="216">
        <v>-1.119653</v>
      </c>
      <c r="BC29" s="216">
        <v>-1.1177319999999999</v>
      </c>
      <c r="BD29" s="216">
        <v>-1.3838779999999999</v>
      </c>
      <c r="BE29" s="216">
        <v>-1.2624109999999999</v>
      </c>
      <c r="BF29" s="216">
        <v>-1.1572258065000001</v>
      </c>
      <c r="BG29" s="216">
        <v>-1.1406137394</v>
      </c>
      <c r="BH29" s="327">
        <v>-1.087116</v>
      </c>
      <c r="BI29" s="327">
        <v>-1.065334</v>
      </c>
      <c r="BJ29" s="327">
        <v>-1.0488980000000001</v>
      </c>
      <c r="BK29" s="327">
        <v>-0.86455249999999995</v>
      </c>
      <c r="BL29" s="327">
        <v>-0.87882229999999995</v>
      </c>
      <c r="BM29" s="327">
        <v>-1.0655490000000001</v>
      </c>
      <c r="BN29" s="327">
        <v>-1.0868819999999999</v>
      </c>
      <c r="BO29" s="327">
        <v>-0.98060650000000005</v>
      </c>
      <c r="BP29" s="327">
        <v>-1.056975</v>
      </c>
      <c r="BQ29" s="327">
        <v>-1.156522</v>
      </c>
      <c r="BR29" s="327">
        <v>-1.140973</v>
      </c>
      <c r="BS29" s="327">
        <v>-1.2960050000000001</v>
      </c>
      <c r="BT29" s="327">
        <v>-1.107497</v>
      </c>
      <c r="BU29" s="327">
        <v>-1.1906300000000001</v>
      </c>
      <c r="BV29" s="327">
        <v>-1.186682</v>
      </c>
    </row>
    <row r="30" spans="1:74" ht="11.1" customHeight="1" x14ac:dyDescent="0.2">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-5.9195999999999999E-2</v>
      </c>
      <c r="AN30" s="216">
        <v>-0.12808</v>
      </c>
      <c r="AO30" s="216">
        <v>-0.17167499999999999</v>
      </c>
      <c r="AP30" s="216">
        <v>-0.26933099999999999</v>
      </c>
      <c r="AQ30" s="216">
        <v>-0.13130700000000001</v>
      </c>
      <c r="AR30" s="216">
        <v>-0.19269</v>
      </c>
      <c r="AS30" s="216">
        <v>-0.160383</v>
      </c>
      <c r="AT30" s="216">
        <v>-0.144792</v>
      </c>
      <c r="AU30" s="216">
        <v>-5.8845000000000001E-2</v>
      </c>
      <c r="AV30" s="216">
        <v>-0.12992000000000001</v>
      </c>
      <c r="AW30" s="216">
        <v>-6.3366000000000006E-2</v>
      </c>
      <c r="AX30" s="216">
        <v>-0.106366</v>
      </c>
      <c r="AY30" s="216">
        <v>1.645E-3</v>
      </c>
      <c r="AZ30" s="216">
        <v>-0.13738600000000001</v>
      </c>
      <c r="BA30" s="216">
        <v>-5.0294999999999999E-2</v>
      </c>
      <c r="BB30" s="216">
        <v>3.1120000000000002E-3</v>
      </c>
      <c r="BC30" s="216">
        <v>-0.18920000000000001</v>
      </c>
      <c r="BD30" s="216">
        <v>5.2709999999999996E-3</v>
      </c>
      <c r="BE30" s="216">
        <v>-8.1729999999999997E-3</v>
      </c>
      <c r="BF30" s="216">
        <v>-5.7520737326999999E-2</v>
      </c>
      <c r="BG30" s="216">
        <v>-8.6020051678999995E-2</v>
      </c>
      <c r="BH30" s="327">
        <v>-0.17104849999999999</v>
      </c>
      <c r="BI30" s="327">
        <v>-9.4604900000000006E-2</v>
      </c>
      <c r="BJ30" s="327">
        <v>-0.1154018</v>
      </c>
      <c r="BK30" s="327">
        <v>-9.8092299999999993E-2</v>
      </c>
      <c r="BL30" s="327">
        <v>-0.18323220000000001</v>
      </c>
      <c r="BM30" s="327">
        <v>-0.16356490000000001</v>
      </c>
      <c r="BN30" s="327">
        <v>-0.195076</v>
      </c>
      <c r="BO30" s="327">
        <v>-0.225021</v>
      </c>
      <c r="BP30" s="327">
        <v>-0.19050110000000001</v>
      </c>
      <c r="BQ30" s="327">
        <v>-0.1641724</v>
      </c>
      <c r="BR30" s="327">
        <v>-0.2035865</v>
      </c>
      <c r="BS30" s="327">
        <v>-0.154057</v>
      </c>
      <c r="BT30" s="327">
        <v>-0.15139720000000001</v>
      </c>
      <c r="BU30" s="327">
        <v>-9.5222399999999999E-2</v>
      </c>
      <c r="BV30" s="327">
        <v>-0.14605319999999999</v>
      </c>
    </row>
    <row r="31" spans="1:74" ht="11.1" customHeight="1" x14ac:dyDescent="0.2">
      <c r="A31" s="61" t="s">
        <v>196</v>
      </c>
      <c r="B31" s="646" t="s">
        <v>1238</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-0.415856</v>
      </c>
      <c r="AN31" s="216">
        <v>-0.61516400000000004</v>
      </c>
      <c r="AO31" s="216">
        <v>-0.44947900000000002</v>
      </c>
      <c r="AP31" s="216">
        <v>-0.49995499999999998</v>
      </c>
      <c r="AQ31" s="216">
        <v>-0.44599299999999997</v>
      </c>
      <c r="AR31" s="216">
        <v>-0.42017900000000002</v>
      </c>
      <c r="AS31" s="216">
        <v>-0.49767400000000001</v>
      </c>
      <c r="AT31" s="216">
        <v>-0.45062400000000002</v>
      </c>
      <c r="AU31" s="216">
        <v>-0.56807200000000002</v>
      </c>
      <c r="AV31" s="216">
        <v>-0.50289899999999998</v>
      </c>
      <c r="AW31" s="216">
        <v>-0.566083</v>
      </c>
      <c r="AX31" s="216">
        <v>-0.65695899999999996</v>
      </c>
      <c r="AY31" s="216">
        <v>-0.56554899999999997</v>
      </c>
      <c r="AZ31" s="216">
        <v>-0.50556100000000004</v>
      </c>
      <c r="BA31" s="216">
        <v>-0.48792000000000002</v>
      </c>
      <c r="BB31" s="216">
        <v>-0.60557099999999997</v>
      </c>
      <c r="BC31" s="216">
        <v>-0.61728700000000003</v>
      </c>
      <c r="BD31" s="216">
        <v>-0.63300800000000002</v>
      </c>
      <c r="BE31" s="216">
        <v>-0.63468999999999998</v>
      </c>
      <c r="BF31" s="216">
        <v>-0.58817540000000001</v>
      </c>
      <c r="BG31" s="216">
        <v>-0.51932999999999996</v>
      </c>
      <c r="BH31" s="327">
        <v>-0.4941219</v>
      </c>
      <c r="BI31" s="327">
        <v>-0.52848070000000003</v>
      </c>
      <c r="BJ31" s="327">
        <v>-0.65518560000000003</v>
      </c>
      <c r="BK31" s="327">
        <v>-0.45293929999999999</v>
      </c>
      <c r="BL31" s="327">
        <v>-0.54300349999999997</v>
      </c>
      <c r="BM31" s="327">
        <v>-0.49955860000000002</v>
      </c>
      <c r="BN31" s="327">
        <v>-0.46294160000000001</v>
      </c>
      <c r="BO31" s="327">
        <v>-0.39940700000000001</v>
      </c>
      <c r="BP31" s="327">
        <v>-0.44122980000000001</v>
      </c>
      <c r="BQ31" s="327">
        <v>-0.46213090000000001</v>
      </c>
      <c r="BR31" s="327">
        <v>-0.49085099999999998</v>
      </c>
      <c r="BS31" s="327">
        <v>-0.49586819999999998</v>
      </c>
      <c r="BT31" s="327">
        <v>-0.51609400000000005</v>
      </c>
      <c r="BU31" s="327">
        <v>-0.56120610000000004</v>
      </c>
      <c r="BV31" s="327">
        <v>-0.66443730000000001</v>
      </c>
    </row>
    <row r="32" spans="1:74" ht="11.1" customHeight="1" x14ac:dyDescent="0.2">
      <c r="A32" s="61" t="s">
        <v>964</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-0.60673600000000005</v>
      </c>
      <c r="AH32" s="216">
        <v>-0.40878832257999997</v>
      </c>
      <c r="AI32" s="216">
        <v>-0.3940574</v>
      </c>
      <c r="AJ32" s="216">
        <v>0.81996016129000004</v>
      </c>
      <c r="AK32" s="216">
        <v>-0.14722336666999999</v>
      </c>
      <c r="AL32" s="216">
        <v>-0.34791709676999999</v>
      </c>
      <c r="AM32" s="216">
        <v>0.16203887097</v>
      </c>
      <c r="AN32" s="216">
        <v>0.92928332143000003</v>
      </c>
      <c r="AO32" s="216">
        <v>-0.16053251613</v>
      </c>
      <c r="AP32" s="216">
        <v>-0.53872043332999997</v>
      </c>
      <c r="AQ32" s="216">
        <v>-0.77976206451999996</v>
      </c>
      <c r="AR32" s="216">
        <v>-0.63651776667000004</v>
      </c>
      <c r="AS32" s="216">
        <v>-0.34812454839000001</v>
      </c>
      <c r="AT32" s="216">
        <v>-0.68607683871000003</v>
      </c>
      <c r="AU32" s="216">
        <v>-0.21651490000000001</v>
      </c>
      <c r="AV32" s="216">
        <v>0.60757406451999996</v>
      </c>
      <c r="AW32" s="216">
        <v>-0.42350949999999998</v>
      </c>
      <c r="AX32" s="216">
        <v>2.4860387096999999E-2</v>
      </c>
      <c r="AY32" s="216">
        <v>-0.16576487097000001</v>
      </c>
      <c r="AZ32" s="216">
        <v>0.53818837930999996</v>
      </c>
      <c r="BA32" s="216">
        <v>0.15895954839000001</v>
      </c>
      <c r="BB32" s="216">
        <v>-0.19371873333</v>
      </c>
      <c r="BC32" s="216">
        <v>-0.41844883870999999</v>
      </c>
      <c r="BD32" s="216">
        <v>-0.33927600000000002</v>
      </c>
      <c r="BE32" s="216">
        <v>-0.75997374194</v>
      </c>
      <c r="BF32" s="216">
        <v>-0.15982734055</v>
      </c>
      <c r="BG32" s="216">
        <v>-0.11741596485</v>
      </c>
      <c r="BH32" s="327">
        <v>0.86961140000000003</v>
      </c>
      <c r="BI32" s="327">
        <v>0.14790320000000001</v>
      </c>
      <c r="BJ32" s="327">
        <v>0.41945100000000002</v>
      </c>
      <c r="BK32" s="327">
        <v>0.2905393</v>
      </c>
      <c r="BL32" s="327">
        <v>0.75038559999999999</v>
      </c>
      <c r="BM32" s="327">
        <v>0.29387039999999998</v>
      </c>
      <c r="BN32" s="327">
        <v>-0.25129170000000001</v>
      </c>
      <c r="BO32" s="327">
        <v>-0.64538019999999996</v>
      </c>
      <c r="BP32" s="327">
        <v>-0.58428230000000003</v>
      </c>
      <c r="BQ32" s="327">
        <v>-0.49830380000000002</v>
      </c>
      <c r="BR32" s="327">
        <v>-0.24219470000000001</v>
      </c>
      <c r="BS32" s="327">
        <v>-0.1747553</v>
      </c>
      <c r="BT32" s="327">
        <v>0.7646733</v>
      </c>
      <c r="BU32" s="327">
        <v>0.12754489999999999</v>
      </c>
      <c r="BV32" s="327">
        <v>0.38021329999999998</v>
      </c>
    </row>
    <row r="33" spans="1:74" s="64" customFormat="1" ht="11.1" customHeight="1" x14ac:dyDescent="0.2">
      <c r="A33" s="61" t="s">
        <v>969</v>
      </c>
      <c r="B33" s="175" t="s">
        <v>548</v>
      </c>
      <c r="C33" s="216">
        <v>18.303740741999999</v>
      </c>
      <c r="D33" s="216">
        <v>18.643490448000001</v>
      </c>
      <c r="E33" s="216">
        <v>18.163895355000001</v>
      </c>
      <c r="F33" s="216">
        <v>18.210789500000001</v>
      </c>
      <c r="G33" s="216">
        <v>18.589159935000001</v>
      </c>
      <c r="H33" s="216">
        <v>18.857235599999999</v>
      </c>
      <c r="I33" s="216">
        <v>18.515473934999999</v>
      </c>
      <c r="J33" s="216">
        <v>19.155725871000001</v>
      </c>
      <c r="K33" s="216">
        <v>18.091847399999999</v>
      </c>
      <c r="L33" s="216">
        <v>18.705189451999999</v>
      </c>
      <c r="M33" s="216">
        <v>18.527893833</v>
      </c>
      <c r="N33" s="216">
        <v>18.120290774000001</v>
      </c>
      <c r="O33" s="216">
        <v>18.749480902999998</v>
      </c>
      <c r="P33" s="216">
        <v>18.643446857000001</v>
      </c>
      <c r="Q33" s="216">
        <v>18.530884226000001</v>
      </c>
      <c r="R33" s="216">
        <v>18.584191966999999</v>
      </c>
      <c r="S33" s="216">
        <v>18.779283484</v>
      </c>
      <c r="T33" s="216">
        <v>18.806021532999999</v>
      </c>
      <c r="U33" s="216">
        <v>19.257532096999999</v>
      </c>
      <c r="V33" s="216">
        <v>19.124727774</v>
      </c>
      <c r="W33" s="216">
        <v>19.252035500000002</v>
      </c>
      <c r="X33" s="216">
        <v>19.312049968</v>
      </c>
      <c r="Y33" s="216">
        <v>19.490920233000001</v>
      </c>
      <c r="Z33" s="216">
        <v>18.982942548</v>
      </c>
      <c r="AA33" s="216">
        <v>19.102296032000002</v>
      </c>
      <c r="AB33" s="216">
        <v>18.908344536000001</v>
      </c>
      <c r="AC33" s="216">
        <v>18.464252839</v>
      </c>
      <c r="AD33" s="216">
        <v>18.848696199999999</v>
      </c>
      <c r="AE33" s="216">
        <v>18.585342097000002</v>
      </c>
      <c r="AF33" s="216">
        <v>18.889858167</v>
      </c>
      <c r="AG33" s="216">
        <v>19.283221387000001</v>
      </c>
      <c r="AH33" s="216">
        <v>19.39997971</v>
      </c>
      <c r="AI33" s="216">
        <v>19.246584599999998</v>
      </c>
      <c r="AJ33" s="216">
        <v>19.691033935</v>
      </c>
      <c r="AK33" s="216">
        <v>19.370472967000001</v>
      </c>
      <c r="AL33" s="216">
        <v>19.457417129</v>
      </c>
      <c r="AM33" s="216">
        <v>19.217980258000001</v>
      </c>
      <c r="AN33" s="216">
        <v>19.676127464</v>
      </c>
      <c r="AO33" s="216">
        <v>19.350708903000001</v>
      </c>
      <c r="AP33" s="216">
        <v>19.262123567</v>
      </c>
      <c r="AQ33" s="216">
        <v>19.301263226</v>
      </c>
      <c r="AR33" s="216">
        <v>19.8408479</v>
      </c>
      <c r="AS33" s="216">
        <v>20.125967128999999</v>
      </c>
      <c r="AT33" s="216">
        <v>19.929101581000001</v>
      </c>
      <c r="AU33" s="216">
        <v>19.418701767000002</v>
      </c>
      <c r="AV33" s="216">
        <v>19.500289355</v>
      </c>
      <c r="AW33" s="216">
        <v>19.143826167</v>
      </c>
      <c r="AX33" s="216">
        <v>19.598970419</v>
      </c>
      <c r="AY33" s="216">
        <v>19.113255902999999</v>
      </c>
      <c r="AZ33" s="216">
        <v>19.680156172</v>
      </c>
      <c r="BA33" s="216">
        <v>19.616512</v>
      </c>
      <c r="BB33" s="216">
        <v>19.264248933000001</v>
      </c>
      <c r="BC33" s="216">
        <v>19.202136676999999</v>
      </c>
      <c r="BD33" s="216">
        <v>19.799620666999999</v>
      </c>
      <c r="BE33" s="216">
        <v>19.712155194000001</v>
      </c>
      <c r="BF33" s="216">
        <v>19.948866197000001</v>
      </c>
      <c r="BG33" s="216">
        <v>19.543009869999999</v>
      </c>
      <c r="BH33" s="327">
        <v>19.724609999999998</v>
      </c>
      <c r="BI33" s="327">
        <v>19.79579</v>
      </c>
      <c r="BJ33" s="327">
        <v>19.881460000000001</v>
      </c>
      <c r="BK33" s="327">
        <v>19.375800000000002</v>
      </c>
      <c r="BL33" s="327">
        <v>19.583500000000001</v>
      </c>
      <c r="BM33" s="327">
        <v>19.53191</v>
      </c>
      <c r="BN33" s="327">
        <v>19.500699999999998</v>
      </c>
      <c r="BO33" s="327">
        <v>19.56277</v>
      </c>
      <c r="BP33" s="327">
        <v>19.95177</v>
      </c>
      <c r="BQ33" s="327">
        <v>20.070920000000001</v>
      </c>
      <c r="BR33" s="327">
        <v>20.279070000000001</v>
      </c>
      <c r="BS33" s="327">
        <v>19.83962</v>
      </c>
      <c r="BT33" s="327">
        <v>20.006209999999999</v>
      </c>
      <c r="BU33" s="327">
        <v>20.050560000000001</v>
      </c>
      <c r="BV33" s="327">
        <v>20.129079999999998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994</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30"/>
      <c r="BI35" s="330"/>
      <c r="BJ35" s="330"/>
      <c r="BK35" s="330"/>
      <c r="BL35" s="330"/>
      <c r="BM35" s="330"/>
      <c r="BN35" s="330"/>
      <c r="BO35" s="330"/>
      <c r="BP35" s="330"/>
      <c r="BQ35" s="330"/>
      <c r="BR35" s="330"/>
      <c r="BS35" s="330"/>
      <c r="BT35" s="330"/>
      <c r="BU35" s="330"/>
      <c r="BV35" s="330"/>
    </row>
    <row r="36" spans="1:74" ht="11.1" customHeight="1" x14ac:dyDescent="0.2">
      <c r="A36" s="639" t="s">
        <v>1233</v>
      </c>
      <c r="B36" s="646" t="s">
        <v>1236</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2.877802</v>
      </c>
      <c r="AN36" s="216">
        <v>2.9039920000000001</v>
      </c>
      <c r="AO36" s="216">
        <v>2.5596510000000001</v>
      </c>
      <c r="AP36" s="216">
        <v>2.378295</v>
      </c>
      <c r="AQ36" s="216">
        <v>2.3073510000000002</v>
      </c>
      <c r="AR36" s="216">
        <v>2.4182920000000001</v>
      </c>
      <c r="AS36" s="216">
        <v>2.4596010000000001</v>
      </c>
      <c r="AT36" s="216">
        <v>2.4439289999999998</v>
      </c>
      <c r="AU36" s="216">
        <v>2.2685780000000002</v>
      </c>
      <c r="AV36" s="216">
        <v>2.549887</v>
      </c>
      <c r="AW36" s="216">
        <v>2.6012590000000002</v>
      </c>
      <c r="AX36" s="216">
        <v>2.8371409999999999</v>
      </c>
      <c r="AY36" s="216">
        <v>2.9572669999999999</v>
      </c>
      <c r="AZ36" s="216">
        <v>2.7242639999999998</v>
      </c>
      <c r="BA36" s="216">
        <v>2.5067870000000001</v>
      </c>
      <c r="BB36" s="216">
        <v>2.2966419999999999</v>
      </c>
      <c r="BC36" s="216">
        <v>2.260586</v>
      </c>
      <c r="BD36" s="216">
        <v>2.194061</v>
      </c>
      <c r="BE36" s="216">
        <v>2.3823180000000002</v>
      </c>
      <c r="BF36" s="216">
        <v>2.364159329</v>
      </c>
      <c r="BG36" s="216">
        <v>2.3635428532999998</v>
      </c>
      <c r="BH36" s="327">
        <v>2.5619079999999999</v>
      </c>
      <c r="BI36" s="327">
        <v>2.7077870000000002</v>
      </c>
      <c r="BJ36" s="327">
        <v>2.8902350000000001</v>
      </c>
      <c r="BK36" s="327">
        <v>2.8333949999999999</v>
      </c>
      <c r="BL36" s="327">
        <v>2.7855780000000001</v>
      </c>
      <c r="BM36" s="327">
        <v>2.5773769999999998</v>
      </c>
      <c r="BN36" s="327">
        <v>2.354266</v>
      </c>
      <c r="BO36" s="327">
        <v>2.2705479999999998</v>
      </c>
      <c r="BP36" s="327">
        <v>2.3878240000000002</v>
      </c>
      <c r="BQ36" s="327">
        <v>2.448061</v>
      </c>
      <c r="BR36" s="327">
        <v>2.5598900000000002</v>
      </c>
      <c r="BS36" s="327">
        <v>2.4940560000000001</v>
      </c>
      <c r="BT36" s="327">
        <v>2.6229309999999999</v>
      </c>
      <c r="BU36" s="327">
        <v>2.827772</v>
      </c>
      <c r="BV36" s="327">
        <v>3.0342899999999999</v>
      </c>
    </row>
    <row r="37" spans="1:74" ht="11.1" customHeight="1" x14ac:dyDescent="0.2">
      <c r="A37" s="639" t="s">
        <v>966</v>
      </c>
      <c r="B37" s="176" t="s">
        <v>549</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-8.7433999999999998E-2</v>
      </c>
      <c r="AN37" s="216">
        <v>2.4473999999999999E-2</v>
      </c>
      <c r="AO37" s="216">
        <v>-3.6273E-2</v>
      </c>
      <c r="AP37" s="216">
        <v>-2.6712E-2</v>
      </c>
      <c r="AQ37" s="216">
        <v>0.14366699999999999</v>
      </c>
      <c r="AR37" s="216">
        <v>9.7463999999999995E-2</v>
      </c>
      <c r="AS37" s="216">
        <v>8.2600999999999994E-2</v>
      </c>
      <c r="AT37" s="216">
        <v>-6.3044000000000003E-2</v>
      </c>
      <c r="AU37" s="216">
        <v>-7.0191000000000003E-2</v>
      </c>
      <c r="AV37" s="216">
        <v>-0.17925199999999999</v>
      </c>
      <c r="AW37" s="216">
        <v>-1.8499999999999999E-2</v>
      </c>
      <c r="AX37" s="216">
        <v>3.6468E-2</v>
      </c>
      <c r="AY37" s="216">
        <v>-1.95E-2</v>
      </c>
      <c r="AZ37" s="216">
        <v>0.184755</v>
      </c>
      <c r="BA37" s="216">
        <v>-0.112634</v>
      </c>
      <c r="BB37" s="216">
        <v>-1.1769999999999999E-2</v>
      </c>
      <c r="BC37" s="216">
        <v>-0.1133</v>
      </c>
      <c r="BD37" s="216">
        <v>-5.9137000000000002E-2</v>
      </c>
      <c r="BE37" s="216">
        <v>-0.15004400000000001</v>
      </c>
      <c r="BF37" s="216">
        <v>-8.7690000000000008E-3</v>
      </c>
      <c r="BG37" s="216">
        <v>0.10336173999999999</v>
      </c>
      <c r="BH37" s="327">
        <v>1.07102E-2</v>
      </c>
      <c r="BI37" s="327">
        <v>6.08707E-2</v>
      </c>
      <c r="BJ37" s="327">
        <v>4.8384799999999999E-2</v>
      </c>
      <c r="BK37" s="327">
        <v>-3.9933299999999998E-2</v>
      </c>
      <c r="BL37" s="327">
        <v>2.4428600000000002E-2</v>
      </c>
      <c r="BM37" s="327">
        <v>1.30522E-2</v>
      </c>
      <c r="BN37" s="327">
        <v>-3.4421600000000001E-3</v>
      </c>
      <c r="BO37" s="327">
        <v>-1.6539999999999999E-2</v>
      </c>
      <c r="BP37" s="327">
        <v>-1.3204E-2</v>
      </c>
      <c r="BQ37" s="327">
        <v>-9.3066599999999996E-3</v>
      </c>
      <c r="BR37" s="327">
        <v>-2.9412899999999999E-2</v>
      </c>
      <c r="BS37" s="327">
        <v>1.7587200000000001E-3</v>
      </c>
      <c r="BT37" s="327">
        <v>2.82066E-3</v>
      </c>
      <c r="BU37" s="327">
        <v>4.0258099999999998E-2</v>
      </c>
      <c r="BV37" s="327">
        <v>4.6784300000000001E-2</v>
      </c>
    </row>
    <row r="38" spans="1:74" ht="11.1" customHeight="1" x14ac:dyDescent="0.2">
      <c r="A38" s="61" t="s">
        <v>665</v>
      </c>
      <c r="B38" s="646" t="s">
        <v>550</v>
      </c>
      <c r="C38" s="216">
        <v>8.1904070000000004</v>
      </c>
      <c r="D38" s="216">
        <v>8.5977720000000009</v>
      </c>
      <c r="E38" s="216">
        <v>8.5820670000000003</v>
      </c>
      <c r="F38" s="216">
        <v>8.7405190000000008</v>
      </c>
      <c r="G38" s="216">
        <v>8.979196</v>
      </c>
      <c r="H38" s="216">
        <v>8.9955350000000003</v>
      </c>
      <c r="I38" s="216">
        <v>8.8102879999999999</v>
      </c>
      <c r="J38" s="216">
        <v>9.1538280000000007</v>
      </c>
      <c r="K38" s="216">
        <v>8.5608450000000005</v>
      </c>
      <c r="L38" s="216">
        <v>8.7007349999999999</v>
      </c>
      <c r="M38" s="216">
        <v>8.4825870000000005</v>
      </c>
      <c r="N38" s="216">
        <v>8.3888549999999995</v>
      </c>
      <c r="O38" s="216">
        <v>8.3310980000000008</v>
      </c>
      <c r="P38" s="216">
        <v>8.3953699999999998</v>
      </c>
      <c r="Q38" s="216">
        <v>8.6405480000000008</v>
      </c>
      <c r="R38" s="216">
        <v>8.8553750000000004</v>
      </c>
      <c r="S38" s="216">
        <v>9.0334240000000001</v>
      </c>
      <c r="T38" s="216">
        <v>9.0775260000000006</v>
      </c>
      <c r="U38" s="216">
        <v>9.146134</v>
      </c>
      <c r="V38" s="216">
        <v>9.1242300000000007</v>
      </c>
      <c r="W38" s="216">
        <v>8.9464509999999997</v>
      </c>
      <c r="X38" s="216">
        <v>8.9438849999999999</v>
      </c>
      <c r="Y38" s="216">
        <v>8.9228050000000003</v>
      </c>
      <c r="Z38" s="216">
        <v>8.6695039999999999</v>
      </c>
      <c r="AA38" s="216">
        <v>8.2734380000000005</v>
      </c>
      <c r="AB38" s="216">
        <v>8.6467200000000002</v>
      </c>
      <c r="AC38" s="216">
        <v>8.6966640000000002</v>
      </c>
      <c r="AD38" s="216">
        <v>8.9551309999999997</v>
      </c>
      <c r="AE38" s="216">
        <v>9.0227900000000005</v>
      </c>
      <c r="AF38" s="216">
        <v>9.0393670000000004</v>
      </c>
      <c r="AG38" s="216">
        <v>9.2486719999999991</v>
      </c>
      <c r="AH38" s="216">
        <v>9.311064</v>
      </c>
      <c r="AI38" s="216">
        <v>8.8216099999999997</v>
      </c>
      <c r="AJ38" s="216">
        <v>9.1478950000000001</v>
      </c>
      <c r="AK38" s="216">
        <v>8.9211639999999992</v>
      </c>
      <c r="AL38" s="216">
        <v>8.9407720000000008</v>
      </c>
      <c r="AM38" s="216">
        <v>8.6390989999999999</v>
      </c>
      <c r="AN38" s="216">
        <v>8.8285579999999992</v>
      </c>
      <c r="AO38" s="216">
        <v>9.0565329999999999</v>
      </c>
      <c r="AP38" s="216">
        <v>9.1898949999999999</v>
      </c>
      <c r="AQ38" s="216">
        <v>9.2622929999999997</v>
      </c>
      <c r="AR38" s="216">
        <v>9.4170619999999996</v>
      </c>
      <c r="AS38" s="216">
        <v>9.4702950000000001</v>
      </c>
      <c r="AT38" s="216">
        <v>9.4599320000000002</v>
      </c>
      <c r="AU38" s="216">
        <v>9.2883460000000007</v>
      </c>
      <c r="AV38" s="216">
        <v>9.2446680000000008</v>
      </c>
      <c r="AW38" s="216">
        <v>9.1117679999999996</v>
      </c>
      <c r="AX38" s="216">
        <v>9.1475760000000008</v>
      </c>
      <c r="AY38" s="216">
        <v>8.6700389999999992</v>
      </c>
      <c r="AZ38" s="216">
        <v>9.2062360000000005</v>
      </c>
      <c r="BA38" s="216">
        <v>9.3991129999999998</v>
      </c>
      <c r="BB38" s="216">
        <v>9.2128879999999995</v>
      </c>
      <c r="BC38" s="216">
        <v>9.4362429999999993</v>
      </c>
      <c r="BD38" s="216">
        <v>9.6633870000000002</v>
      </c>
      <c r="BE38" s="216">
        <v>9.5972550000000005</v>
      </c>
      <c r="BF38" s="216">
        <v>9.6176451613000005</v>
      </c>
      <c r="BG38" s="216">
        <v>9.3250745333000005</v>
      </c>
      <c r="BH38" s="327">
        <v>9.3977769999999996</v>
      </c>
      <c r="BI38" s="327">
        <v>9.3222149999999999</v>
      </c>
      <c r="BJ38" s="327">
        <v>9.2055009999999999</v>
      </c>
      <c r="BK38" s="327">
        <v>8.8478440000000003</v>
      </c>
      <c r="BL38" s="327">
        <v>9.1342490000000005</v>
      </c>
      <c r="BM38" s="327">
        <v>9.2464980000000008</v>
      </c>
      <c r="BN38" s="327">
        <v>9.4362929999999992</v>
      </c>
      <c r="BO38" s="327">
        <v>9.4979429999999994</v>
      </c>
      <c r="BP38" s="327">
        <v>9.6124159999999996</v>
      </c>
      <c r="BQ38" s="327">
        <v>9.6425789999999996</v>
      </c>
      <c r="BR38" s="327">
        <v>9.6570359999999997</v>
      </c>
      <c r="BS38" s="327">
        <v>9.4137799999999991</v>
      </c>
      <c r="BT38" s="327">
        <v>9.4817990000000005</v>
      </c>
      <c r="BU38" s="327">
        <v>9.3928239999999992</v>
      </c>
      <c r="BV38" s="327">
        <v>9.2687609999999996</v>
      </c>
    </row>
    <row r="39" spans="1:74" ht="11.1" customHeight="1" x14ac:dyDescent="0.2">
      <c r="A39" s="61" t="s">
        <v>1148</v>
      </c>
      <c r="B39" s="646" t="s">
        <v>1149</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0.84569961289999995</v>
      </c>
      <c r="AN39" s="216">
        <v>0.88503514285999996</v>
      </c>
      <c r="AO39" s="216">
        <v>0.89089419354999999</v>
      </c>
      <c r="AP39" s="216">
        <v>0.88098299999999996</v>
      </c>
      <c r="AQ39" s="216">
        <v>0.93150664516000004</v>
      </c>
      <c r="AR39" s="216">
        <v>0.94065266667000003</v>
      </c>
      <c r="AS39" s="216">
        <v>0.93574419355000005</v>
      </c>
      <c r="AT39" s="216">
        <v>0.94090425806</v>
      </c>
      <c r="AU39" s="216">
        <v>0.93433366666999995</v>
      </c>
      <c r="AV39" s="216">
        <v>0.91170067742000005</v>
      </c>
      <c r="AW39" s="216">
        <v>0.92026333332999999</v>
      </c>
      <c r="AX39" s="216">
        <v>0.89733567741999998</v>
      </c>
      <c r="AY39" s="216">
        <v>0.86044432258000003</v>
      </c>
      <c r="AZ39" s="216">
        <v>0.93955417241000005</v>
      </c>
      <c r="BA39" s="216">
        <v>0.94345641935000002</v>
      </c>
      <c r="BB39" s="216">
        <v>0.90316033333000001</v>
      </c>
      <c r="BC39" s="216">
        <v>0.93872661290000003</v>
      </c>
      <c r="BD39" s="216">
        <v>0.96653633333</v>
      </c>
      <c r="BE39" s="216">
        <v>0.96595725805999999</v>
      </c>
      <c r="BF39" s="216">
        <v>0.98432443087999999</v>
      </c>
      <c r="BG39" s="216">
        <v>0.95365974506999995</v>
      </c>
      <c r="BH39" s="327">
        <v>0.94307090000000005</v>
      </c>
      <c r="BI39" s="327">
        <v>0.93626529999999997</v>
      </c>
      <c r="BJ39" s="327">
        <v>0.9204852</v>
      </c>
      <c r="BK39" s="327">
        <v>0.88811200000000001</v>
      </c>
      <c r="BL39" s="327">
        <v>0.91190349999999998</v>
      </c>
      <c r="BM39" s="327">
        <v>0.91527349999999996</v>
      </c>
      <c r="BN39" s="327">
        <v>0.94104410000000005</v>
      </c>
      <c r="BO39" s="327">
        <v>0.9466426</v>
      </c>
      <c r="BP39" s="327">
        <v>0.96604060000000003</v>
      </c>
      <c r="BQ39" s="327">
        <v>0.96017909999999995</v>
      </c>
      <c r="BR39" s="327">
        <v>0.96290310000000001</v>
      </c>
      <c r="BS39" s="327">
        <v>0.93722919999999998</v>
      </c>
      <c r="BT39" s="327">
        <v>0.95216909999999999</v>
      </c>
      <c r="BU39" s="327">
        <v>0.94307370000000001</v>
      </c>
      <c r="BV39" s="327">
        <v>0.92378249999999995</v>
      </c>
    </row>
    <row r="40" spans="1:74" ht="11.1" customHeight="1" x14ac:dyDescent="0.2">
      <c r="A40" s="61" t="s">
        <v>666</v>
      </c>
      <c r="B40" s="646" t="s">
        <v>539</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1.375227</v>
      </c>
      <c r="AN40" s="216">
        <v>1.4452860000000001</v>
      </c>
      <c r="AO40" s="216">
        <v>1.5481579999999999</v>
      </c>
      <c r="AP40" s="216">
        <v>1.526762</v>
      </c>
      <c r="AQ40" s="216">
        <v>1.5192749999999999</v>
      </c>
      <c r="AR40" s="216">
        <v>1.654074</v>
      </c>
      <c r="AS40" s="216">
        <v>1.650441</v>
      </c>
      <c r="AT40" s="216">
        <v>1.6014120000000001</v>
      </c>
      <c r="AU40" s="216">
        <v>1.53399</v>
      </c>
      <c r="AV40" s="216">
        <v>1.6139289999999999</v>
      </c>
      <c r="AW40" s="216">
        <v>1.5237449999999999</v>
      </c>
      <c r="AX40" s="216">
        <v>1.5778540000000001</v>
      </c>
      <c r="AY40" s="216">
        <v>1.449325</v>
      </c>
      <c r="AZ40" s="216">
        <v>1.5253300000000001</v>
      </c>
      <c r="BA40" s="216">
        <v>1.535938</v>
      </c>
      <c r="BB40" s="216">
        <v>1.5599559999999999</v>
      </c>
      <c r="BC40" s="216">
        <v>1.5618639999999999</v>
      </c>
      <c r="BD40" s="216">
        <v>1.7143219999999999</v>
      </c>
      <c r="BE40" s="216">
        <v>1.714629</v>
      </c>
      <c r="BF40" s="216">
        <v>1.7500967742</v>
      </c>
      <c r="BG40" s="216">
        <v>1.643297</v>
      </c>
      <c r="BH40" s="327">
        <v>1.5584750000000001</v>
      </c>
      <c r="BI40" s="327">
        <v>1.5290870000000001</v>
      </c>
      <c r="BJ40" s="327">
        <v>1.533884</v>
      </c>
      <c r="BK40" s="327">
        <v>1.4267700000000001</v>
      </c>
      <c r="BL40" s="327">
        <v>1.4689680000000001</v>
      </c>
      <c r="BM40" s="327">
        <v>1.5227949999999999</v>
      </c>
      <c r="BN40" s="327">
        <v>1.5393870000000001</v>
      </c>
      <c r="BO40" s="327">
        <v>1.569404</v>
      </c>
      <c r="BP40" s="327">
        <v>1.6637420000000001</v>
      </c>
      <c r="BQ40" s="327">
        <v>1.6815979999999999</v>
      </c>
      <c r="BR40" s="327">
        <v>1.6831940000000001</v>
      </c>
      <c r="BS40" s="327">
        <v>1.5891010000000001</v>
      </c>
      <c r="BT40" s="327">
        <v>1.5747869999999999</v>
      </c>
      <c r="BU40" s="327">
        <v>1.5545100000000001</v>
      </c>
      <c r="BV40" s="327">
        <v>1.56894</v>
      </c>
    </row>
    <row r="41" spans="1:74" ht="11.1" customHeight="1" x14ac:dyDescent="0.2">
      <c r="A41" s="61" t="s">
        <v>667</v>
      </c>
      <c r="B41" s="646" t="s">
        <v>551</v>
      </c>
      <c r="C41" s="216">
        <v>3.860948</v>
      </c>
      <c r="D41" s="216">
        <v>3.9228749999999999</v>
      </c>
      <c r="E41" s="216">
        <v>3.7148270000000001</v>
      </c>
      <c r="F41" s="216">
        <v>3.7189399999999999</v>
      </c>
      <c r="G41" s="216">
        <v>3.7562890000000002</v>
      </c>
      <c r="H41" s="216">
        <v>3.7324769999999998</v>
      </c>
      <c r="I41" s="216">
        <v>3.5565899999999999</v>
      </c>
      <c r="J41" s="216">
        <v>3.7429640000000002</v>
      </c>
      <c r="K41" s="216">
        <v>3.6742729999999999</v>
      </c>
      <c r="L41" s="216">
        <v>3.8523830000000001</v>
      </c>
      <c r="M41" s="216">
        <v>3.8475630000000001</v>
      </c>
      <c r="N41" s="216">
        <v>3.52881</v>
      </c>
      <c r="O41" s="216">
        <v>4.0618090000000002</v>
      </c>
      <c r="P41" s="216">
        <v>3.9843989999999998</v>
      </c>
      <c r="Q41" s="216">
        <v>3.76912</v>
      </c>
      <c r="R41" s="216">
        <v>3.8543500000000002</v>
      </c>
      <c r="S41" s="216">
        <v>3.7489859999999999</v>
      </c>
      <c r="T41" s="216">
        <v>3.6628509999999999</v>
      </c>
      <c r="U41" s="216">
        <v>3.6210070000000001</v>
      </c>
      <c r="V41" s="216">
        <v>3.6932369999999999</v>
      </c>
      <c r="W41" s="216">
        <v>3.7246220000000001</v>
      </c>
      <c r="X41" s="216">
        <v>4.0387570000000004</v>
      </c>
      <c r="Y41" s="216">
        <v>3.8932340000000001</v>
      </c>
      <c r="Z41" s="216">
        <v>3.860827</v>
      </c>
      <c r="AA41" s="216">
        <v>4.339988</v>
      </c>
      <c r="AB41" s="216">
        <v>4.1602639999999997</v>
      </c>
      <c r="AC41" s="216">
        <v>4.066173</v>
      </c>
      <c r="AD41" s="216">
        <v>3.989827</v>
      </c>
      <c r="AE41" s="216">
        <v>3.951613</v>
      </c>
      <c r="AF41" s="216">
        <v>3.9015520000000001</v>
      </c>
      <c r="AG41" s="216">
        <v>3.866466</v>
      </c>
      <c r="AH41" s="216">
        <v>3.8747530000000001</v>
      </c>
      <c r="AI41" s="216">
        <v>3.9334009999999999</v>
      </c>
      <c r="AJ41" s="216">
        <v>4.2663010000000003</v>
      </c>
      <c r="AK41" s="216">
        <v>3.9171969999999998</v>
      </c>
      <c r="AL41" s="216">
        <v>4.1782089999999998</v>
      </c>
      <c r="AM41" s="216">
        <v>4.1857329999999999</v>
      </c>
      <c r="AN41" s="216">
        <v>4.5592389999999998</v>
      </c>
      <c r="AO41" s="216">
        <v>4.0781460000000003</v>
      </c>
      <c r="AP41" s="216">
        <v>4.027406</v>
      </c>
      <c r="AQ41" s="216">
        <v>3.777539</v>
      </c>
      <c r="AR41" s="216">
        <v>3.8968370000000001</v>
      </c>
      <c r="AS41" s="216">
        <v>3.9011840000000002</v>
      </c>
      <c r="AT41" s="216">
        <v>3.9146679999999998</v>
      </c>
      <c r="AU41" s="216">
        <v>4.0629799999999996</v>
      </c>
      <c r="AV41" s="216">
        <v>4.0141410000000004</v>
      </c>
      <c r="AW41" s="216">
        <v>3.74024</v>
      </c>
      <c r="AX41" s="216">
        <v>3.8311299999999999</v>
      </c>
      <c r="AY41" s="216">
        <v>3.816208</v>
      </c>
      <c r="AZ41" s="216">
        <v>3.9586220000000001</v>
      </c>
      <c r="BA41" s="216">
        <v>3.9409719999999999</v>
      </c>
      <c r="BB41" s="216">
        <v>3.822759</v>
      </c>
      <c r="BC41" s="216">
        <v>3.7450709999999998</v>
      </c>
      <c r="BD41" s="216">
        <v>3.830444</v>
      </c>
      <c r="BE41" s="216">
        <v>3.578252</v>
      </c>
      <c r="BF41" s="216">
        <v>3.7068709677</v>
      </c>
      <c r="BG41" s="216">
        <v>3.6021212999999999</v>
      </c>
      <c r="BH41" s="327">
        <v>3.9140999999999999</v>
      </c>
      <c r="BI41" s="327">
        <v>3.9066000000000001</v>
      </c>
      <c r="BJ41" s="327">
        <v>4.0145999999999997</v>
      </c>
      <c r="BK41" s="327">
        <v>4.0839730000000003</v>
      </c>
      <c r="BL41" s="327">
        <v>4.1355599999999999</v>
      </c>
      <c r="BM41" s="327">
        <v>3.9919609999999999</v>
      </c>
      <c r="BN41" s="327">
        <v>3.9523450000000002</v>
      </c>
      <c r="BO41" s="327">
        <v>3.923705</v>
      </c>
      <c r="BP41" s="327">
        <v>3.8615460000000001</v>
      </c>
      <c r="BQ41" s="327">
        <v>3.7704620000000002</v>
      </c>
      <c r="BR41" s="327">
        <v>3.8774519999999999</v>
      </c>
      <c r="BS41" s="327">
        <v>3.8655680000000001</v>
      </c>
      <c r="BT41" s="327">
        <v>4.0182520000000004</v>
      </c>
      <c r="BU41" s="327">
        <v>3.9382419999999998</v>
      </c>
      <c r="BV41" s="327">
        <v>4.0035449999999999</v>
      </c>
    </row>
    <row r="42" spans="1:74" ht="11.1" customHeight="1" x14ac:dyDescent="0.2">
      <c r="A42" s="61" t="s">
        <v>668</v>
      </c>
      <c r="B42" s="646" t="s">
        <v>552</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0.29402899999999998</v>
      </c>
      <c r="AN42" s="216">
        <v>0.194741</v>
      </c>
      <c r="AO42" s="216">
        <v>0.26319599999999999</v>
      </c>
      <c r="AP42" s="216">
        <v>0.171902</v>
      </c>
      <c r="AQ42" s="216">
        <v>0.23469200000000001</v>
      </c>
      <c r="AR42" s="216">
        <v>0.20030899999999999</v>
      </c>
      <c r="AS42" s="216">
        <v>0.32480500000000001</v>
      </c>
      <c r="AT42" s="216">
        <v>0.29788500000000001</v>
      </c>
      <c r="AU42" s="216">
        <v>0.26722099999999999</v>
      </c>
      <c r="AV42" s="216">
        <v>0.23614399999999999</v>
      </c>
      <c r="AW42" s="216">
        <v>0.30046699999999998</v>
      </c>
      <c r="AX42" s="216">
        <v>0.31660100000000002</v>
      </c>
      <c r="AY42" s="216">
        <v>0.33867799999999998</v>
      </c>
      <c r="AZ42" s="216">
        <v>0.200098</v>
      </c>
      <c r="BA42" s="216">
        <v>0.39835100000000001</v>
      </c>
      <c r="BB42" s="216">
        <v>0.48071199999999997</v>
      </c>
      <c r="BC42" s="216">
        <v>0.332735</v>
      </c>
      <c r="BD42" s="216">
        <v>0.39827000000000001</v>
      </c>
      <c r="BE42" s="216">
        <v>0.45447199999999999</v>
      </c>
      <c r="BF42" s="216">
        <v>0.30709677418999998</v>
      </c>
      <c r="BG42" s="216">
        <v>0.37620858333000001</v>
      </c>
      <c r="BH42" s="327">
        <v>0.23160649999999999</v>
      </c>
      <c r="BI42" s="327">
        <v>0.29492259999999998</v>
      </c>
      <c r="BJ42" s="327">
        <v>0.30015059999999999</v>
      </c>
      <c r="BK42" s="327">
        <v>0.28638950000000002</v>
      </c>
      <c r="BL42" s="327">
        <v>0.21461659999999999</v>
      </c>
      <c r="BM42" s="327">
        <v>0.27406330000000001</v>
      </c>
      <c r="BN42" s="327">
        <v>0.2375816</v>
      </c>
      <c r="BO42" s="327">
        <v>0.21819630000000001</v>
      </c>
      <c r="BP42" s="327">
        <v>0.22943769999999999</v>
      </c>
      <c r="BQ42" s="327">
        <v>0.27113100000000001</v>
      </c>
      <c r="BR42" s="327">
        <v>0.2426171</v>
      </c>
      <c r="BS42" s="327">
        <v>0.27020420000000001</v>
      </c>
      <c r="BT42" s="327">
        <v>0.2297266</v>
      </c>
      <c r="BU42" s="327">
        <v>0.29304649999999999</v>
      </c>
      <c r="BV42" s="327">
        <v>0.29936160000000001</v>
      </c>
    </row>
    <row r="43" spans="1:74" ht="11.1" customHeight="1" x14ac:dyDescent="0.2">
      <c r="A43" s="61" t="s">
        <v>967</v>
      </c>
      <c r="B43" s="646" t="s">
        <v>1237</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1.9337839999999999</v>
      </c>
      <c r="AN43" s="216">
        <v>1.720515</v>
      </c>
      <c r="AO43" s="216">
        <v>1.8813310000000001</v>
      </c>
      <c r="AP43" s="216">
        <v>1.9962819999999999</v>
      </c>
      <c r="AQ43" s="216">
        <v>2.0561609999999999</v>
      </c>
      <c r="AR43" s="216">
        <v>2.1562070000000002</v>
      </c>
      <c r="AS43" s="216">
        <v>2.2368389999999998</v>
      </c>
      <c r="AT43" s="216">
        <v>2.2744749999999998</v>
      </c>
      <c r="AU43" s="216">
        <v>2.066843</v>
      </c>
      <c r="AV43" s="216">
        <v>2.0212249999999998</v>
      </c>
      <c r="AW43" s="216">
        <v>1.8839859999999999</v>
      </c>
      <c r="AX43" s="216">
        <v>1.8533409999999999</v>
      </c>
      <c r="AY43" s="216">
        <v>1.8433870000000001</v>
      </c>
      <c r="AZ43" s="216">
        <v>1.880717</v>
      </c>
      <c r="BA43" s="216">
        <v>1.947856</v>
      </c>
      <c r="BB43" s="216">
        <v>1.9029290000000001</v>
      </c>
      <c r="BC43" s="216">
        <v>1.97881</v>
      </c>
      <c r="BD43" s="216">
        <v>2.0579299999999998</v>
      </c>
      <c r="BE43" s="216">
        <v>2.1351460000000002</v>
      </c>
      <c r="BF43" s="216">
        <v>2.2109874999999999</v>
      </c>
      <c r="BG43" s="216">
        <v>2.1290966</v>
      </c>
      <c r="BH43" s="327">
        <v>2.0500310000000002</v>
      </c>
      <c r="BI43" s="327">
        <v>1.974307</v>
      </c>
      <c r="BJ43" s="327">
        <v>1.8887020000000001</v>
      </c>
      <c r="BK43" s="327">
        <v>1.9373629999999999</v>
      </c>
      <c r="BL43" s="327">
        <v>1.8201039999999999</v>
      </c>
      <c r="BM43" s="327">
        <v>1.9061619999999999</v>
      </c>
      <c r="BN43" s="327">
        <v>1.984272</v>
      </c>
      <c r="BO43" s="327">
        <v>2.0995089999999998</v>
      </c>
      <c r="BP43" s="327">
        <v>2.2100059999999999</v>
      </c>
      <c r="BQ43" s="327">
        <v>2.2663959999999999</v>
      </c>
      <c r="BR43" s="327">
        <v>2.2882880000000001</v>
      </c>
      <c r="BS43" s="327">
        <v>2.2051479999999999</v>
      </c>
      <c r="BT43" s="327">
        <v>2.0758969999999999</v>
      </c>
      <c r="BU43" s="327">
        <v>2.0039039999999999</v>
      </c>
      <c r="BV43" s="327">
        <v>1.907394</v>
      </c>
    </row>
    <row r="44" spans="1:74" ht="11.1" customHeight="1" x14ac:dyDescent="0.2">
      <c r="A44" s="61" t="s">
        <v>669</v>
      </c>
      <c r="B44" s="646" t="s">
        <v>200</v>
      </c>
      <c r="C44" s="216">
        <v>18.303674000000001</v>
      </c>
      <c r="D44" s="216">
        <v>18.643384999999999</v>
      </c>
      <c r="E44" s="216">
        <v>18.163796999999999</v>
      </c>
      <c r="F44" s="216">
        <v>18.210683</v>
      </c>
      <c r="G44" s="216">
        <v>18.589095</v>
      </c>
      <c r="H44" s="216">
        <v>18.857130000000002</v>
      </c>
      <c r="I44" s="216">
        <v>18.515346000000001</v>
      </c>
      <c r="J44" s="216">
        <v>19.155594000000001</v>
      </c>
      <c r="K44" s="216">
        <v>18.09178</v>
      </c>
      <c r="L44" s="216">
        <v>18.705067</v>
      </c>
      <c r="M44" s="216">
        <v>18.527753000000001</v>
      </c>
      <c r="N44" s="216">
        <v>18.120199</v>
      </c>
      <c r="O44" s="216">
        <v>18.749355000000001</v>
      </c>
      <c r="P44" s="216">
        <v>18.643336999999999</v>
      </c>
      <c r="Q44" s="216">
        <v>18.530761999999999</v>
      </c>
      <c r="R44" s="216">
        <v>18.584091000000001</v>
      </c>
      <c r="S44" s="216">
        <v>18.779156</v>
      </c>
      <c r="T44" s="216">
        <v>18.805883999999999</v>
      </c>
      <c r="U44" s="216">
        <v>19.257404999999999</v>
      </c>
      <c r="V44" s="216">
        <v>19.124600999999998</v>
      </c>
      <c r="W44" s="216">
        <v>19.25197</v>
      </c>
      <c r="X44" s="216">
        <v>19.311890999999999</v>
      </c>
      <c r="Y44" s="216">
        <v>19.490718000000001</v>
      </c>
      <c r="Z44" s="216">
        <v>18.956886000000001</v>
      </c>
      <c r="AA44" s="216">
        <v>19.102167000000001</v>
      </c>
      <c r="AB44" s="216">
        <v>18.908204000000001</v>
      </c>
      <c r="AC44" s="216">
        <v>18.464131999999999</v>
      </c>
      <c r="AD44" s="216">
        <v>18.848557</v>
      </c>
      <c r="AE44" s="216">
        <v>18.585277999999999</v>
      </c>
      <c r="AF44" s="216">
        <v>18.889717000000001</v>
      </c>
      <c r="AG44" s="216">
        <v>19.283094999999999</v>
      </c>
      <c r="AH44" s="216">
        <v>19.399854000000001</v>
      </c>
      <c r="AI44" s="216">
        <v>19.246452000000001</v>
      </c>
      <c r="AJ44" s="216">
        <v>19.690905000000001</v>
      </c>
      <c r="AK44" s="216">
        <v>19.370339000000001</v>
      </c>
      <c r="AL44" s="216">
        <v>19.457287999999998</v>
      </c>
      <c r="AM44" s="216">
        <v>19.218240000000002</v>
      </c>
      <c r="AN44" s="216">
        <v>19.676805000000002</v>
      </c>
      <c r="AO44" s="216">
        <v>19.350742</v>
      </c>
      <c r="AP44" s="216">
        <v>19.263829999999999</v>
      </c>
      <c r="AQ44" s="216">
        <v>19.300978000000001</v>
      </c>
      <c r="AR44" s="216">
        <v>19.840244999999999</v>
      </c>
      <c r="AS44" s="216">
        <v>20.125765999999999</v>
      </c>
      <c r="AT44" s="216">
        <v>19.929257</v>
      </c>
      <c r="AU44" s="216">
        <v>19.417767000000001</v>
      </c>
      <c r="AV44" s="216">
        <v>19.500741999999999</v>
      </c>
      <c r="AW44" s="216">
        <v>19.142965</v>
      </c>
      <c r="AX44" s="216">
        <v>19.600110999999998</v>
      </c>
      <c r="AY44" s="216">
        <v>19.055403999999999</v>
      </c>
      <c r="AZ44" s="216">
        <v>19.680022000000001</v>
      </c>
      <c r="BA44" s="216">
        <v>19.616382999999999</v>
      </c>
      <c r="BB44" s="216">
        <v>19.264116000000001</v>
      </c>
      <c r="BC44" s="216">
        <v>19.202009</v>
      </c>
      <c r="BD44" s="216">
        <v>19.799277</v>
      </c>
      <c r="BE44" s="216">
        <v>19.712028</v>
      </c>
      <c r="BF44" s="216">
        <v>19.948087506</v>
      </c>
      <c r="BG44" s="216">
        <v>19.542702609999999</v>
      </c>
      <c r="BH44" s="327">
        <v>19.724609999999998</v>
      </c>
      <c r="BI44" s="327">
        <v>19.79579</v>
      </c>
      <c r="BJ44" s="327">
        <v>19.881460000000001</v>
      </c>
      <c r="BK44" s="327">
        <v>19.375800000000002</v>
      </c>
      <c r="BL44" s="327">
        <v>19.583500000000001</v>
      </c>
      <c r="BM44" s="327">
        <v>19.53191</v>
      </c>
      <c r="BN44" s="327">
        <v>19.500699999999998</v>
      </c>
      <c r="BO44" s="327">
        <v>19.56277</v>
      </c>
      <c r="BP44" s="327">
        <v>19.95177</v>
      </c>
      <c r="BQ44" s="327">
        <v>20.070920000000001</v>
      </c>
      <c r="BR44" s="327">
        <v>20.279070000000001</v>
      </c>
      <c r="BS44" s="327">
        <v>19.83962</v>
      </c>
      <c r="BT44" s="327">
        <v>20.006209999999999</v>
      </c>
      <c r="BU44" s="327">
        <v>20.050560000000001</v>
      </c>
      <c r="BV44" s="327">
        <v>20.129079999999998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330"/>
      <c r="BI45" s="330"/>
      <c r="BJ45" s="330"/>
      <c r="BK45" s="330"/>
      <c r="BL45" s="330"/>
      <c r="BM45" s="330"/>
      <c r="BN45" s="330"/>
      <c r="BO45" s="330"/>
      <c r="BP45" s="330"/>
      <c r="BQ45" s="330"/>
      <c r="BR45" s="330"/>
      <c r="BS45" s="330"/>
      <c r="BT45" s="330"/>
      <c r="BU45" s="330"/>
      <c r="BV45" s="330"/>
    </row>
    <row r="46" spans="1:74" ht="11.1" customHeight="1" x14ac:dyDescent="0.2">
      <c r="A46" s="61" t="s">
        <v>968</v>
      </c>
      <c r="B46" s="177" t="s">
        <v>1246</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4.8861319999999999</v>
      </c>
      <c r="AN46" s="216">
        <v>4.6317560000000002</v>
      </c>
      <c r="AO46" s="216">
        <v>5.5264119999999997</v>
      </c>
      <c r="AP46" s="216">
        <v>4.435168</v>
      </c>
      <c r="AQ46" s="216">
        <v>4.6494819999999999</v>
      </c>
      <c r="AR46" s="216">
        <v>4.9472389999999997</v>
      </c>
      <c r="AS46" s="216">
        <v>4.6115570000000004</v>
      </c>
      <c r="AT46" s="216">
        <v>5.3502099999999997</v>
      </c>
      <c r="AU46" s="216">
        <v>4.5068789999999996</v>
      </c>
      <c r="AV46" s="216">
        <v>4.2243060000000003</v>
      </c>
      <c r="AW46" s="216">
        <v>4.2467439999999996</v>
      </c>
      <c r="AX46" s="216">
        <v>4.4743930000000001</v>
      </c>
      <c r="AY46" s="216">
        <v>4.8566380000000002</v>
      </c>
      <c r="AZ46" s="216">
        <v>5.0723159999999998</v>
      </c>
      <c r="BA46" s="216">
        <v>4.9995919999999998</v>
      </c>
      <c r="BB46" s="216">
        <v>4.6744669999999999</v>
      </c>
      <c r="BC46" s="216">
        <v>4.5249069999999998</v>
      </c>
      <c r="BD46" s="216">
        <v>4.8366800000000003</v>
      </c>
      <c r="BE46" s="216">
        <v>5.2981720000000001</v>
      </c>
      <c r="BF46" s="216">
        <v>4.9523379774</v>
      </c>
      <c r="BG46" s="216">
        <v>4.8182908490000003</v>
      </c>
      <c r="BH46" s="327">
        <v>4.6010540000000004</v>
      </c>
      <c r="BI46" s="327">
        <v>4.918984</v>
      </c>
      <c r="BJ46" s="327">
        <v>4.4524929999999996</v>
      </c>
      <c r="BK46" s="327">
        <v>4.7377739999999999</v>
      </c>
      <c r="BL46" s="327">
        <v>4.4143629999999998</v>
      </c>
      <c r="BM46" s="327">
        <v>4.8510980000000004</v>
      </c>
      <c r="BN46" s="327">
        <v>5.1655379999999997</v>
      </c>
      <c r="BO46" s="327">
        <v>5.2401450000000001</v>
      </c>
      <c r="BP46" s="327">
        <v>5.0982510000000003</v>
      </c>
      <c r="BQ46" s="327">
        <v>5.0532599999999999</v>
      </c>
      <c r="BR46" s="327">
        <v>5.2102279999999999</v>
      </c>
      <c r="BS46" s="327">
        <v>4.9073339999999996</v>
      </c>
      <c r="BT46" s="327">
        <v>4.2043379999999999</v>
      </c>
      <c r="BU46" s="327">
        <v>4.3424990000000001</v>
      </c>
      <c r="BV46" s="327">
        <v>3.8298459999999999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970</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407"/>
      <c r="BI49" s="407"/>
      <c r="BJ49" s="407"/>
      <c r="BK49" s="407"/>
      <c r="BL49" s="407"/>
      <c r="BM49" s="407"/>
      <c r="BN49" s="407"/>
      <c r="BO49" s="407"/>
      <c r="BP49" s="407"/>
      <c r="BQ49" s="407"/>
      <c r="BR49" s="407"/>
      <c r="BS49" s="407"/>
      <c r="BT49" s="407"/>
      <c r="BU49" s="407"/>
      <c r="BV49" s="407"/>
    </row>
    <row r="50" spans="1:74" ht="11.1" customHeight="1" x14ac:dyDescent="0.2">
      <c r="A50" s="61" t="s">
        <v>670</v>
      </c>
      <c r="B50" s="175" t="s">
        <v>553</v>
      </c>
      <c r="C50" s="68">
        <v>317.88200000000001</v>
      </c>
      <c r="D50" s="68">
        <v>322.87900000000002</v>
      </c>
      <c r="E50" s="68">
        <v>347.608</v>
      </c>
      <c r="F50" s="68">
        <v>357.04500000000002</v>
      </c>
      <c r="G50" s="68">
        <v>363.75900000000001</v>
      </c>
      <c r="H50" s="68">
        <v>362.15300000000002</v>
      </c>
      <c r="I50" s="68">
        <v>346.67700000000002</v>
      </c>
      <c r="J50" s="68">
        <v>336.39100000000002</v>
      </c>
      <c r="K50" s="68">
        <v>343.34199999999998</v>
      </c>
      <c r="L50" s="68">
        <v>349.53100000000001</v>
      </c>
      <c r="M50" s="68">
        <v>352.411</v>
      </c>
      <c r="N50" s="68">
        <v>337.79599999999999</v>
      </c>
      <c r="O50" s="68">
        <v>349.29399999999998</v>
      </c>
      <c r="P50" s="68">
        <v>356.79899999999998</v>
      </c>
      <c r="Q50" s="68">
        <v>364.62099999999998</v>
      </c>
      <c r="R50" s="68">
        <v>367.55500000000001</v>
      </c>
      <c r="S50" s="68">
        <v>363.30399999999997</v>
      </c>
      <c r="T50" s="68">
        <v>348.80700000000002</v>
      </c>
      <c r="U50" s="68">
        <v>339.39100000000002</v>
      </c>
      <c r="V50" s="68">
        <v>337.12700000000001</v>
      </c>
      <c r="W50" s="68">
        <v>344.01600000000002</v>
      </c>
      <c r="X50" s="68">
        <v>352.59699999999998</v>
      </c>
      <c r="Y50" s="68">
        <v>344.17200000000003</v>
      </c>
      <c r="Z50" s="68">
        <v>327.19099999999997</v>
      </c>
      <c r="AA50" s="68">
        <v>336.238</v>
      </c>
      <c r="AB50" s="68">
        <v>345.274</v>
      </c>
      <c r="AC50" s="68">
        <v>354.98700000000002</v>
      </c>
      <c r="AD50" s="68">
        <v>365.339</v>
      </c>
      <c r="AE50" s="68">
        <v>365.46</v>
      </c>
      <c r="AF50" s="68">
        <v>354.30500000000001</v>
      </c>
      <c r="AG50" s="68">
        <v>338.73700000000002</v>
      </c>
      <c r="AH50" s="68">
        <v>331.07600000000002</v>
      </c>
      <c r="AI50" s="68">
        <v>332.15499999999997</v>
      </c>
      <c r="AJ50" s="68">
        <v>351.71699999999998</v>
      </c>
      <c r="AK50" s="68">
        <v>356.72899999999998</v>
      </c>
      <c r="AL50" s="68">
        <v>360.86500000000001</v>
      </c>
      <c r="AM50" s="68">
        <v>389.21300000000002</v>
      </c>
      <c r="AN50" s="68">
        <v>415.31299999999999</v>
      </c>
      <c r="AO50" s="68">
        <v>443.2</v>
      </c>
      <c r="AP50" s="68">
        <v>452.71300000000002</v>
      </c>
      <c r="AQ50" s="68">
        <v>448.96100000000001</v>
      </c>
      <c r="AR50" s="68">
        <v>438.81</v>
      </c>
      <c r="AS50" s="68">
        <v>424.80900000000003</v>
      </c>
      <c r="AT50" s="68">
        <v>425.85300000000001</v>
      </c>
      <c r="AU50" s="68">
        <v>429.12900000000002</v>
      </c>
      <c r="AV50" s="68">
        <v>455.21300000000002</v>
      </c>
      <c r="AW50" s="68">
        <v>455.99400000000003</v>
      </c>
      <c r="AX50" s="68">
        <v>449.22</v>
      </c>
      <c r="AY50" s="68">
        <v>468.702</v>
      </c>
      <c r="AZ50" s="68">
        <v>488.411</v>
      </c>
      <c r="BA50" s="68">
        <v>501.51299999999998</v>
      </c>
      <c r="BB50" s="68">
        <v>506.28699999999998</v>
      </c>
      <c r="BC50" s="68">
        <v>508.98</v>
      </c>
      <c r="BD50" s="68">
        <v>497.96800000000002</v>
      </c>
      <c r="BE50" s="68">
        <v>490.01299999999998</v>
      </c>
      <c r="BF50" s="68">
        <v>480.43028571000002</v>
      </c>
      <c r="BG50" s="68">
        <v>466.64514937000001</v>
      </c>
      <c r="BH50" s="329">
        <v>473.39859999999999</v>
      </c>
      <c r="BI50" s="329">
        <v>471.04989999999998</v>
      </c>
      <c r="BJ50" s="329">
        <v>459.93799999999999</v>
      </c>
      <c r="BK50" s="329">
        <v>467.95260000000002</v>
      </c>
      <c r="BL50" s="329">
        <v>472.70749999999998</v>
      </c>
      <c r="BM50" s="329">
        <v>481.17250000000001</v>
      </c>
      <c r="BN50" s="329">
        <v>485.20690000000002</v>
      </c>
      <c r="BO50" s="329">
        <v>480.52089999999998</v>
      </c>
      <c r="BP50" s="329">
        <v>467.61040000000003</v>
      </c>
      <c r="BQ50" s="329">
        <v>453.63440000000003</v>
      </c>
      <c r="BR50" s="329">
        <v>447.70929999999998</v>
      </c>
      <c r="BS50" s="329">
        <v>447.5598</v>
      </c>
      <c r="BT50" s="329">
        <v>452.3304</v>
      </c>
      <c r="BU50" s="329">
        <v>448.23360000000002</v>
      </c>
      <c r="BV50" s="329">
        <v>435.42239999999998</v>
      </c>
    </row>
    <row r="51" spans="1:74" ht="11.1" customHeight="1" x14ac:dyDescent="0.2">
      <c r="A51" s="640" t="s">
        <v>1235</v>
      </c>
      <c r="B51" s="66" t="s">
        <v>1236</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155.15600000000001</v>
      </c>
      <c r="AN51" s="68">
        <v>134.696</v>
      </c>
      <c r="AO51" s="68">
        <v>140.52799999999999</v>
      </c>
      <c r="AP51" s="68">
        <v>159.50700000000001</v>
      </c>
      <c r="AQ51" s="68">
        <v>180.25700000000001</v>
      </c>
      <c r="AR51" s="68">
        <v>195.989</v>
      </c>
      <c r="AS51" s="68">
        <v>209.03100000000001</v>
      </c>
      <c r="AT51" s="68">
        <v>224.34399999999999</v>
      </c>
      <c r="AU51" s="68">
        <v>229.23400000000001</v>
      </c>
      <c r="AV51" s="68">
        <v>228.13</v>
      </c>
      <c r="AW51" s="68">
        <v>217.01</v>
      </c>
      <c r="AX51" s="68">
        <v>197.04</v>
      </c>
      <c r="AY51" s="68">
        <v>164.91200000000001</v>
      </c>
      <c r="AZ51" s="68">
        <v>147.761</v>
      </c>
      <c r="BA51" s="68">
        <v>154.40299999999999</v>
      </c>
      <c r="BB51" s="68">
        <v>170.232</v>
      </c>
      <c r="BC51" s="68">
        <v>187.08500000000001</v>
      </c>
      <c r="BD51" s="68">
        <v>211.78200000000001</v>
      </c>
      <c r="BE51" s="68">
        <v>230.15100000000001</v>
      </c>
      <c r="BF51" s="68">
        <v>249.65600000000001</v>
      </c>
      <c r="BG51" s="68">
        <v>253.91124166</v>
      </c>
      <c r="BH51" s="329">
        <v>244.16419999999999</v>
      </c>
      <c r="BI51" s="329">
        <v>229.4264</v>
      </c>
      <c r="BJ51" s="329">
        <v>205.2483</v>
      </c>
      <c r="BK51" s="329">
        <v>183.3835</v>
      </c>
      <c r="BL51" s="329">
        <v>168.05090000000001</v>
      </c>
      <c r="BM51" s="329">
        <v>170.33019999999999</v>
      </c>
      <c r="BN51" s="329">
        <v>183.44409999999999</v>
      </c>
      <c r="BO51" s="329">
        <v>201.5324</v>
      </c>
      <c r="BP51" s="329">
        <v>218.88839999999999</v>
      </c>
      <c r="BQ51" s="329">
        <v>232.80029999999999</v>
      </c>
      <c r="BR51" s="329">
        <v>246.34450000000001</v>
      </c>
      <c r="BS51" s="329">
        <v>250.73509999999999</v>
      </c>
      <c r="BT51" s="329">
        <v>243.61240000000001</v>
      </c>
      <c r="BU51" s="329">
        <v>229.8904</v>
      </c>
      <c r="BV51" s="329">
        <v>206.5256</v>
      </c>
    </row>
    <row r="52" spans="1:74" ht="11.1" customHeight="1" x14ac:dyDescent="0.2">
      <c r="A52" s="61" t="s">
        <v>971</v>
      </c>
      <c r="B52" s="175" t="s">
        <v>549</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85.444000000000003</v>
      </c>
      <c r="AN52" s="68">
        <v>85.265000000000001</v>
      </c>
      <c r="AO52" s="68">
        <v>85.012</v>
      </c>
      <c r="AP52" s="68">
        <v>86.245000000000005</v>
      </c>
      <c r="AQ52" s="68">
        <v>84.100999999999999</v>
      </c>
      <c r="AR52" s="68">
        <v>86.29</v>
      </c>
      <c r="AS52" s="68">
        <v>89.513000000000005</v>
      </c>
      <c r="AT52" s="68">
        <v>88.58</v>
      </c>
      <c r="AU52" s="68">
        <v>88.950999999999993</v>
      </c>
      <c r="AV52" s="68">
        <v>87.275999999999996</v>
      </c>
      <c r="AW52" s="68">
        <v>86.111999999999995</v>
      </c>
      <c r="AX52" s="68">
        <v>82.861000000000004</v>
      </c>
      <c r="AY52" s="68">
        <v>87.801000000000002</v>
      </c>
      <c r="AZ52" s="68">
        <v>89.108999999999995</v>
      </c>
      <c r="BA52" s="68">
        <v>91.441999999999993</v>
      </c>
      <c r="BB52" s="68">
        <v>90.034000000000006</v>
      </c>
      <c r="BC52" s="68">
        <v>90.001000000000005</v>
      </c>
      <c r="BD52" s="68">
        <v>86.715999999999994</v>
      </c>
      <c r="BE52" s="68">
        <v>88.057000000000002</v>
      </c>
      <c r="BF52" s="68">
        <v>83.912142857000006</v>
      </c>
      <c r="BG52" s="68">
        <v>81.691750569999996</v>
      </c>
      <c r="BH52" s="329">
        <v>85.128129999999999</v>
      </c>
      <c r="BI52" s="329">
        <v>83.701149999999998</v>
      </c>
      <c r="BJ52" s="329">
        <v>78.687640000000002</v>
      </c>
      <c r="BK52" s="329">
        <v>84.573059999999998</v>
      </c>
      <c r="BL52" s="329">
        <v>86.815690000000004</v>
      </c>
      <c r="BM52" s="329">
        <v>89.204400000000007</v>
      </c>
      <c r="BN52" s="329">
        <v>90.506450000000001</v>
      </c>
      <c r="BO52" s="329">
        <v>89.112669999999994</v>
      </c>
      <c r="BP52" s="329">
        <v>88.088489999999993</v>
      </c>
      <c r="BQ52" s="329">
        <v>85.796539999999993</v>
      </c>
      <c r="BR52" s="329">
        <v>84.542159999999996</v>
      </c>
      <c r="BS52" s="329">
        <v>85.616190000000003</v>
      </c>
      <c r="BT52" s="329">
        <v>87.263390000000001</v>
      </c>
      <c r="BU52" s="329">
        <v>84.78734</v>
      </c>
      <c r="BV52" s="329">
        <v>79.100719999999995</v>
      </c>
    </row>
    <row r="53" spans="1:74" ht="11.1" customHeight="1" x14ac:dyDescent="0.2">
      <c r="A53" s="61" t="s">
        <v>973</v>
      </c>
      <c r="B53" s="175" t="s">
        <v>554</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23.716125000000002</v>
      </c>
      <c r="AH53" s="68">
        <v>22.079563</v>
      </c>
      <c r="AI53" s="68">
        <v>22.434284999999999</v>
      </c>
      <c r="AJ53" s="68">
        <v>21.314520000000002</v>
      </c>
      <c r="AK53" s="68">
        <v>21.125221</v>
      </c>
      <c r="AL53" s="68">
        <v>23.344650999999999</v>
      </c>
      <c r="AM53" s="68">
        <v>26.299446</v>
      </c>
      <c r="AN53" s="68">
        <v>27.136513000000001</v>
      </c>
      <c r="AO53" s="68">
        <v>26.964020999999999</v>
      </c>
      <c r="AP53" s="68">
        <v>26.456634000000001</v>
      </c>
      <c r="AQ53" s="68">
        <v>25.890257999999999</v>
      </c>
      <c r="AR53" s="68">
        <v>25.237791000000001</v>
      </c>
      <c r="AS53" s="68">
        <v>25.451651999999999</v>
      </c>
      <c r="AT53" s="68">
        <v>24.703033999999999</v>
      </c>
      <c r="AU53" s="68">
        <v>23.897480999999999</v>
      </c>
      <c r="AV53" s="68">
        <v>23.918685</v>
      </c>
      <c r="AW53" s="68">
        <v>25.637969999999999</v>
      </c>
      <c r="AX53" s="68">
        <v>27.146298000000002</v>
      </c>
      <c r="AY53" s="68">
        <v>28.649009</v>
      </c>
      <c r="AZ53" s="68">
        <v>29.060545999999999</v>
      </c>
      <c r="BA53" s="68">
        <v>28.242799999999999</v>
      </c>
      <c r="BB53" s="68">
        <v>27.314361999999999</v>
      </c>
      <c r="BC53" s="68">
        <v>26.932276000000002</v>
      </c>
      <c r="BD53" s="68">
        <v>27.667556000000001</v>
      </c>
      <c r="BE53" s="68">
        <v>27.729742000000002</v>
      </c>
      <c r="BF53" s="68">
        <v>27.256913843</v>
      </c>
      <c r="BG53" s="68">
        <v>26.748946391</v>
      </c>
      <c r="BH53" s="329">
        <v>26.052379999999999</v>
      </c>
      <c r="BI53" s="329">
        <v>26.477119999999999</v>
      </c>
      <c r="BJ53" s="329">
        <v>27.011780000000002</v>
      </c>
      <c r="BK53" s="329">
        <v>28.611920000000001</v>
      </c>
      <c r="BL53" s="329">
        <v>28.819849999999999</v>
      </c>
      <c r="BM53" s="329">
        <v>29.137129999999999</v>
      </c>
      <c r="BN53" s="329">
        <v>28.677769999999999</v>
      </c>
      <c r="BO53" s="329">
        <v>28.506889999999999</v>
      </c>
      <c r="BP53" s="329">
        <v>28.02243</v>
      </c>
      <c r="BQ53" s="329">
        <v>27.706250000000001</v>
      </c>
      <c r="BR53" s="329">
        <v>27.206969999999998</v>
      </c>
      <c r="BS53" s="329">
        <v>27.283529999999999</v>
      </c>
      <c r="BT53" s="329">
        <v>26.581759999999999</v>
      </c>
      <c r="BU53" s="329">
        <v>27.004909999999999</v>
      </c>
      <c r="BV53" s="329">
        <v>27.540949999999999</v>
      </c>
    </row>
    <row r="54" spans="1:74" ht="11.1" customHeight="1" x14ac:dyDescent="0.2">
      <c r="A54" s="61" t="s">
        <v>644</v>
      </c>
      <c r="B54" s="175" t="s">
        <v>555</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243.977</v>
      </c>
      <c r="AN54" s="68">
        <v>241.34800000000001</v>
      </c>
      <c r="AO54" s="68">
        <v>232.93100000000001</v>
      </c>
      <c r="AP54" s="68">
        <v>228.58099999999999</v>
      </c>
      <c r="AQ54" s="68">
        <v>222.584</v>
      </c>
      <c r="AR54" s="68">
        <v>221.09899999999999</v>
      </c>
      <c r="AS54" s="68">
        <v>217.71899999999999</v>
      </c>
      <c r="AT54" s="68">
        <v>218.255</v>
      </c>
      <c r="AU54" s="68">
        <v>225.21600000000001</v>
      </c>
      <c r="AV54" s="68">
        <v>217.35599999999999</v>
      </c>
      <c r="AW54" s="68">
        <v>222.93700000000001</v>
      </c>
      <c r="AX54" s="68">
        <v>235.465</v>
      </c>
      <c r="AY54" s="68">
        <v>260.952</v>
      </c>
      <c r="AZ54" s="68">
        <v>255.614</v>
      </c>
      <c r="BA54" s="68">
        <v>243.32499999999999</v>
      </c>
      <c r="BB54" s="68">
        <v>242.69499999999999</v>
      </c>
      <c r="BC54" s="68">
        <v>242.60300000000001</v>
      </c>
      <c r="BD54" s="68">
        <v>242.095</v>
      </c>
      <c r="BE54" s="68">
        <v>240.29499999999999</v>
      </c>
      <c r="BF54" s="68">
        <v>228.39542857000001</v>
      </c>
      <c r="BG54" s="68">
        <v>227.42518770000001</v>
      </c>
      <c r="BH54" s="329">
        <v>220.82300000000001</v>
      </c>
      <c r="BI54" s="329">
        <v>228.9699</v>
      </c>
      <c r="BJ54" s="329">
        <v>238.74299999999999</v>
      </c>
      <c r="BK54" s="329">
        <v>245.41739999999999</v>
      </c>
      <c r="BL54" s="329">
        <v>243.30529999999999</v>
      </c>
      <c r="BM54" s="329">
        <v>233.47970000000001</v>
      </c>
      <c r="BN54" s="329">
        <v>228.3355</v>
      </c>
      <c r="BO54" s="329">
        <v>228.2098</v>
      </c>
      <c r="BP54" s="329">
        <v>229.7953</v>
      </c>
      <c r="BQ54" s="329">
        <v>231.04040000000001</v>
      </c>
      <c r="BR54" s="329">
        <v>227.00909999999999</v>
      </c>
      <c r="BS54" s="329">
        <v>228.68180000000001</v>
      </c>
      <c r="BT54" s="329">
        <v>221.98490000000001</v>
      </c>
      <c r="BU54" s="329">
        <v>230.34229999999999</v>
      </c>
      <c r="BV54" s="329">
        <v>240.49799999999999</v>
      </c>
    </row>
    <row r="55" spans="1:74" ht="11.1" customHeight="1" x14ac:dyDescent="0.2">
      <c r="A55" s="61" t="s">
        <v>645</v>
      </c>
      <c r="B55" s="175" t="s">
        <v>556</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30.54</v>
      </c>
      <c r="AN55" s="68">
        <v>30.423999999999999</v>
      </c>
      <c r="AO55" s="68">
        <v>26.725000000000001</v>
      </c>
      <c r="AP55" s="68">
        <v>25.096</v>
      </c>
      <c r="AQ55" s="68">
        <v>26.062000000000001</v>
      </c>
      <c r="AR55" s="68">
        <v>25.212</v>
      </c>
      <c r="AS55" s="68">
        <v>24.056000000000001</v>
      </c>
      <c r="AT55" s="68">
        <v>26.03</v>
      </c>
      <c r="AU55" s="68">
        <v>29.026</v>
      </c>
      <c r="AV55" s="68">
        <v>27.698</v>
      </c>
      <c r="AW55" s="68">
        <v>27.754000000000001</v>
      </c>
      <c r="AX55" s="68">
        <v>28.594999999999999</v>
      </c>
      <c r="AY55" s="68">
        <v>26.8</v>
      </c>
      <c r="AZ55" s="68">
        <v>27.218</v>
      </c>
      <c r="BA55" s="68">
        <v>26.468</v>
      </c>
      <c r="BB55" s="68">
        <v>25.039000000000001</v>
      </c>
      <c r="BC55" s="68">
        <v>23.707999999999998</v>
      </c>
      <c r="BD55" s="68">
        <v>24.873999999999999</v>
      </c>
      <c r="BE55" s="68">
        <v>24.773</v>
      </c>
      <c r="BF55" s="68">
        <v>25.561</v>
      </c>
      <c r="BG55" s="68">
        <v>25.279129389000001</v>
      </c>
      <c r="BH55" s="329">
        <v>25.73217</v>
      </c>
      <c r="BI55" s="329">
        <v>26.540120000000002</v>
      </c>
      <c r="BJ55" s="329">
        <v>27.853929999999998</v>
      </c>
      <c r="BK55" s="329">
        <v>29.619109999999999</v>
      </c>
      <c r="BL55" s="329">
        <v>30.72456</v>
      </c>
      <c r="BM55" s="329">
        <v>27.055630000000001</v>
      </c>
      <c r="BN55" s="329">
        <v>24.215060000000001</v>
      </c>
      <c r="BO55" s="329">
        <v>25.458939999999998</v>
      </c>
      <c r="BP55" s="329">
        <v>25.68441</v>
      </c>
      <c r="BQ55" s="329">
        <v>28.1111</v>
      </c>
      <c r="BR55" s="329">
        <v>26.31362</v>
      </c>
      <c r="BS55" s="329">
        <v>26.667960000000001</v>
      </c>
      <c r="BT55" s="329">
        <v>24.790400000000002</v>
      </c>
      <c r="BU55" s="329">
        <v>26.761009999999999</v>
      </c>
      <c r="BV55" s="329">
        <v>28.168859999999999</v>
      </c>
    </row>
    <row r="56" spans="1:74" ht="11.1" customHeight="1" x14ac:dyDescent="0.2">
      <c r="A56" s="61" t="s">
        <v>646</v>
      </c>
      <c r="B56" s="175" t="s">
        <v>899</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213.43700000000001</v>
      </c>
      <c r="AN56" s="68">
        <v>210.92400000000001</v>
      </c>
      <c r="AO56" s="68">
        <v>206.20599999999999</v>
      </c>
      <c r="AP56" s="68">
        <v>203.48500000000001</v>
      </c>
      <c r="AQ56" s="68">
        <v>196.52199999999999</v>
      </c>
      <c r="AR56" s="68">
        <v>195.887</v>
      </c>
      <c r="AS56" s="68">
        <v>193.66300000000001</v>
      </c>
      <c r="AT56" s="68">
        <v>192.22499999999999</v>
      </c>
      <c r="AU56" s="68">
        <v>196.19</v>
      </c>
      <c r="AV56" s="68">
        <v>189.65799999999999</v>
      </c>
      <c r="AW56" s="68">
        <v>195.18299999999999</v>
      </c>
      <c r="AX56" s="68">
        <v>206.87</v>
      </c>
      <c r="AY56" s="68">
        <v>234.15199999999999</v>
      </c>
      <c r="AZ56" s="68">
        <v>228.39599999999999</v>
      </c>
      <c r="BA56" s="68">
        <v>216.857</v>
      </c>
      <c r="BB56" s="68">
        <v>217.65600000000001</v>
      </c>
      <c r="BC56" s="68">
        <v>218.89500000000001</v>
      </c>
      <c r="BD56" s="68">
        <v>217.221</v>
      </c>
      <c r="BE56" s="68">
        <v>215.52199999999999</v>
      </c>
      <c r="BF56" s="68">
        <v>202.83357143000001</v>
      </c>
      <c r="BG56" s="68">
        <v>202.14505774</v>
      </c>
      <c r="BH56" s="329">
        <v>195.0908</v>
      </c>
      <c r="BI56" s="329">
        <v>202.4297</v>
      </c>
      <c r="BJ56" s="329">
        <v>210.88910000000001</v>
      </c>
      <c r="BK56" s="329">
        <v>215.79830000000001</v>
      </c>
      <c r="BL56" s="329">
        <v>212.58080000000001</v>
      </c>
      <c r="BM56" s="329">
        <v>206.42400000000001</v>
      </c>
      <c r="BN56" s="329">
        <v>204.12039999999999</v>
      </c>
      <c r="BO56" s="329">
        <v>202.7509</v>
      </c>
      <c r="BP56" s="329">
        <v>204.11089999999999</v>
      </c>
      <c r="BQ56" s="329">
        <v>202.92930000000001</v>
      </c>
      <c r="BR56" s="329">
        <v>200.69550000000001</v>
      </c>
      <c r="BS56" s="329">
        <v>202.0138</v>
      </c>
      <c r="BT56" s="329">
        <v>197.19450000000001</v>
      </c>
      <c r="BU56" s="329">
        <v>203.5813</v>
      </c>
      <c r="BV56" s="329">
        <v>212.32910000000001</v>
      </c>
    </row>
    <row r="57" spans="1:74" ht="11.1" customHeight="1" x14ac:dyDescent="0.2">
      <c r="A57" s="61" t="s">
        <v>671</v>
      </c>
      <c r="B57" s="175" t="s">
        <v>539</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39.189</v>
      </c>
      <c r="AN57" s="68">
        <v>39.588000000000001</v>
      </c>
      <c r="AO57" s="68">
        <v>38.296999999999997</v>
      </c>
      <c r="AP57" s="68">
        <v>38.44</v>
      </c>
      <c r="AQ57" s="68">
        <v>42.454000000000001</v>
      </c>
      <c r="AR57" s="68">
        <v>43.756</v>
      </c>
      <c r="AS57" s="68">
        <v>43.689</v>
      </c>
      <c r="AT57" s="68">
        <v>42.993000000000002</v>
      </c>
      <c r="AU57" s="68">
        <v>40.472999999999999</v>
      </c>
      <c r="AV57" s="68">
        <v>37.491999999999997</v>
      </c>
      <c r="AW57" s="68">
        <v>38.107999999999997</v>
      </c>
      <c r="AX57" s="68">
        <v>40.39</v>
      </c>
      <c r="AY57" s="68">
        <v>42.499000000000002</v>
      </c>
      <c r="AZ57" s="68">
        <v>42.222999999999999</v>
      </c>
      <c r="BA57" s="68">
        <v>43.83</v>
      </c>
      <c r="BB57" s="68">
        <v>43.454000000000001</v>
      </c>
      <c r="BC57" s="68">
        <v>44.500999999999998</v>
      </c>
      <c r="BD57" s="68">
        <v>40.427999999999997</v>
      </c>
      <c r="BE57" s="68">
        <v>41.875</v>
      </c>
      <c r="BF57" s="68">
        <v>41.725714285999999</v>
      </c>
      <c r="BG57" s="68">
        <v>44.052806636</v>
      </c>
      <c r="BH57" s="329">
        <v>42.26191</v>
      </c>
      <c r="BI57" s="329">
        <v>40.338619999999999</v>
      </c>
      <c r="BJ57" s="329">
        <v>40.345880000000001</v>
      </c>
      <c r="BK57" s="329">
        <v>41.018140000000002</v>
      </c>
      <c r="BL57" s="329">
        <v>40.772950000000002</v>
      </c>
      <c r="BM57" s="329">
        <v>40.097349999999999</v>
      </c>
      <c r="BN57" s="329">
        <v>40.93553</v>
      </c>
      <c r="BO57" s="329">
        <v>41.848660000000002</v>
      </c>
      <c r="BP57" s="329">
        <v>41.462119999999999</v>
      </c>
      <c r="BQ57" s="329">
        <v>42.177669999999999</v>
      </c>
      <c r="BR57" s="329">
        <v>42.242919999999998</v>
      </c>
      <c r="BS57" s="329">
        <v>43.759419999999999</v>
      </c>
      <c r="BT57" s="329">
        <v>41.993259999999999</v>
      </c>
      <c r="BU57" s="329">
        <v>40.043480000000002</v>
      </c>
      <c r="BV57" s="329">
        <v>40.061010000000003</v>
      </c>
    </row>
    <row r="58" spans="1:74" ht="11.1" customHeight="1" x14ac:dyDescent="0.2">
      <c r="A58" s="61" t="s">
        <v>625</v>
      </c>
      <c r="B58" s="175" t="s">
        <v>551</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132.608</v>
      </c>
      <c r="AN58" s="68">
        <v>123.608</v>
      </c>
      <c r="AO58" s="68">
        <v>128.69200000000001</v>
      </c>
      <c r="AP58" s="68">
        <v>129.77600000000001</v>
      </c>
      <c r="AQ58" s="68">
        <v>135.40199999999999</v>
      </c>
      <c r="AR58" s="68">
        <v>139.636</v>
      </c>
      <c r="AS58" s="68">
        <v>142.053</v>
      </c>
      <c r="AT58" s="68">
        <v>152.529</v>
      </c>
      <c r="AU58" s="68">
        <v>149.40299999999999</v>
      </c>
      <c r="AV58" s="68">
        <v>143.625</v>
      </c>
      <c r="AW58" s="68">
        <v>157.21</v>
      </c>
      <c r="AX58" s="68">
        <v>161.32599999999999</v>
      </c>
      <c r="AY58" s="68">
        <v>160.583</v>
      </c>
      <c r="AZ58" s="68">
        <v>162.696</v>
      </c>
      <c r="BA58" s="68">
        <v>160.62</v>
      </c>
      <c r="BB58" s="68">
        <v>154.69200000000001</v>
      </c>
      <c r="BC58" s="68">
        <v>154.38900000000001</v>
      </c>
      <c r="BD58" s="68">
        <v>149.239</v>
      </c>
      <c r="BE58" s="68">
        <v>155.96899999999999</v>
      </c>
      <c r="BF58" s="68">
        <v>157.65100000000001</v>
      </c>
      <c r="BG58" s="68">
        <v>160.64635092</v>
      </c>
      <c r="BH58" s="329">
        <v>150.60839999999999</v>
      </c>
      <c r="BI58" s="329">
        <v>153.33529999999999</v>
      </c>
      <c r="BJ58" s="329">
        <v>157.57310000000001</v>
      </c>
      <c r="BK58" s="329">
        <v>152.733</v>
      </c>
      <c r="BL58" s="329">
        <v>144.3304</v>
      </c>
      <c r="BM58" s="329">
        <v>138.91839999999999</v>
      </c>
      <c r="BN58" s="329">
        <v>136.07830000000001</v>
      </c>
      <c r="BO58" s="329">
        <v>139.185</v>
      </c>
      <c r="BP58" s="329">
        <v>141.8586</v>
      </c>
      <c r="BQ58" s="329">
        <v>146.83099999999999</v>
      </c>
      <c r="BR58" s="329">
        <v>150.03989999999999</v>
      </c>
      <c r="BS58" s="329">
        <v>148.828</v>
      </c>
      <c r="BT58" s="329">
        <v>141.0761</v>
      </c>
      <c r="BU58" s="329">
        <v>144.1217</v>
      </c>
      <c r="BV58" s="329">
        <v>149.11869999999999</v>
      </c>
    </row>
    <row r="59" spans="1:74" ht="11.1" customHeight="1" x14ac:dyDescent="0.2">
      <c r="A59" s="61" t="s">
        <v>672</v>
      </c>
      <c r="B59" s="175" t="s">
        <v>552</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34.389000000000003</v>
      </c>
      <c r="AN59" s="68">
        <v>37.095999999999997</v>
      </c>
      <c r="AO59" s="68">
        <v>38.442999999999998</v>
      </c>
      <c r="AP59" s="68">
        <v>39.210999999999999</v>
      </c>
      <c r="AQ59" s="68">
        <v>41.366</v>
      </c>
      <c r="AR59" s="68">
        <v>41.975999999999999</v>
      </c>
      <c r="AS59" s="68">
        <v>40.127000000000002</v>
      </c>
      <c r="AT59" s="68">
        <v>38.917999999999999</v>
      </c>
      <c r="AU59" s="68">
        <v>41.56</v>
      </c>
      <c r="AV59" s="68">
        <v>43.210999999999999</v>
      </c>
      <c r="AW59" s="68">
        <v>43.591000000000001</v>
      </c>
      <c r="AX59" s="68">
        <v>42.148000000000003</v>
      </c>
      <c r="AY59" s="68">
        <v>44.052</v>
      </c>
      <c r="AZ59" s="68">
        <v>46.012</v>
      </c>
      <c r="BA59" s="68">
        <v>44.531999999999996</v>
      </c>
      <c r="BB59" s="68">
        <v>43.281999999999996</v>
      </c>
      <c r="BC59" s="68">
        <v>40.372</v>
      </c>
      <c r="BD59" s="68">
        <v>40.265000000000001</v>
      </c>
      <c r="BE59" s="68">
        <v>38.338999999999999</v>
      </c>
      <c r="BF59" s="68">
        <v>39.648857143000001</v>
      </c>
      <c r="BG59" s="68">
        <v>39.189195193000003</v>
      </c>
      <c r="BH59" s="329">
        <v>40.116909999999997</v>
      </c>
      <c r="BI59" s="329">
        <v>40.740189999999998</v>
      </c>
      <c r="BJ59" s="329">
        <v>39.551459999999999</v>
      </c>
      <c r="BK59" s="329">
        <v>39.995730000000002</v>
      </c>
      <c r="BL59" s="329">
        <v>40.859070000000003</v>
      </c>
      <c r="BM59" s="329">
        <v>41.648670000000003</v>
      </c>
      <c r="BN59" s="329">
        <v>42.501249999999999</v>
      </c>
      <c r="BO59" s="329">
        <v>42.226550000000003</v>
      </c>
      <c r="BP59" s="329">
        <v>41.959449999999997</v>
      </c>
      <c r="BQ59" s="329">
        <v>40.896470000000001</v>
      </c>
      <c r="BR59" s="329">
        <v>39.850769999999997</v>
      </c>
      <c r="BS59" s="329">
        <v>39.44126</v>
      </c>
      <c r="BT59" s="329">
        <v>40.487699999999997</v>
      </c>
      <c r="BU59" s="329">
        <v>41.177669999999999</v>
      </c>
      <c r="BV59" s="329">
        <v>39.833170000000003</v>
      </c>
    </row>
    <row r="60" spans="1:74" ht="11.1" customHeight="1" x14ac:dyDescent="0.2">
      <c r="A60" s="61" t="s">
        <v>974</v>
      </c>
      <c r="B60" s="646" t="s">
        <v>1237</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53.128</v>
      </c>
      <c r="AN60" s="68">
        <v>55.433</v>
      </c>
      <c r="AO60" s="68">
        <v>58.28</v>
      </c>
      <c r="AP60" s="68">
        <v>57.091999999999999</v>
      </c>
      <c r="AQ60" s="68">
        <v>57.427</v>
      </c>
      <c r="AR60" s="68">
        <v>54.593000000000004</v>
      </c>
      <c r="AS60" s="68">
        <v>51.784999999999997</v>
      </c>
      <c r="AT60" s="68">
        <v>50.314999999999998</v>
      </c>
      <c r="AU60" s="68">
        <v>48.398000000000003</v>
      </c>
      <c r="AV60" s="68">
        <v>47.289000000000001</v>
      </c>
      <c r="AW60" s="68">
        <v>50.396999999999998</v>
      </c>
      <c r="AX60" s="68">
        <v>53.856000000000002</v>
      </c>
      <c r="AY60" s="68">
        <v>55.923000000000002</v>
      </c>
      <c r="AZ60" s="68">
        <v>57.287999999999997</v>
      </c>
      <c r="BA60" s="68">
        <v>58.441000000000003</v>
      </c>
      <c r="BB60" s="68">
        <v>58.944000000000003</v>
      </c>
      <c r="BC60" s="68">
        <v>57.735999999999997</v>
      </c>
      <c r="BD60" s="68">
        <v>55.604999999999997</v>
      </c>
      <c r="BE60" s="68">
        <v>54.941000000000003</v>
      </c>
      <c r="BF60" s="68">
        <v>54.066189999999999</v>
      </c>
      <c r="BG60" s="68">
        <v>52.16939</v>
      </c>
      <c r="BH60" s="329">
        <v>49.720930000000003</v>
      </c>
      <c r="BI60" s="329">
        <v>51.450130000000001</v>
      </c>
      <c r="BJ60" s="329">
        <v>54.274729999999998</v>
      </c>
      <c r="BK60" s="329">
        <v>56.696429999999999</v>
      </c>
      <c r="BL60" s="329">
        <v>58.464129999999997</v>
      </c>
      <c r="BM60" s="329">
        <v>59.492519999999999</v>
      </c>
      <c r="BN60" s="329">
        <v>59.368290000000002</v>
      </c>
      <c r="BO60" s="329">
        <v>59.231920000000002</v>
      </c>
      <c r="BP60" s="329">
        <v>57.307479999999998</v>
      </c>
      <c r="BQ60" s="329">
        <v>55.581150000000001</v>
      </c>
      <c r="BR60" s="329">
        <v>53.101489999999998</v>
      </c>
      <c r="BS60" s="329">
        <v>51.235149999999997</v>
      </c>
      <c r="BT60" s="329">
        <v>48.875990000000002</v>
      </c>
      <c r="BU60" s="329">
        <v>50.681420000000003</v>
      </c>
      <c r="BV60" s="329">
        <v>53.584499999999998</v>
      </c>
    </row>
    <row r="61" spans="1:74" ht="11.1" customHeight="1" x14ac:dyDescent="0.2">
      <c r="A61" s="61" t="s">
        <v>673</v>
      </c>
      <c r="B61" s="175" t="s">
        <v>122</v>
      </c>
      <c r="C61" s="240">
        <v>1051.054406</v>
      </c>
      <c r="D61" s="240">
        <v>1045.8526770000001</v>
      </c>
      <c r="E61" s="240">
        <v>1061.946445</v>
      </c>
      <c r="F61" s="240">
        <v>1062.7195999999999</v>
      </c>
      <c r="G61" s="240">
        <v>1075.6938520000001</v>
      </c>
      <c r="H61" s="240">
        <v>1088.3908939999999</v>
      </c>
      <c r="I61" s="240">
        <v>1091.046593</v>
      </c>
      <c r="J61" s="240">
        <v>1078.5694550000001</v>
      </c>
      <c r="K61" s="240">
        <v>1097.922513</v>
      </c>
      <c r="L61" s="240">
        <v>1088.3427340000001</v>
      </c>
      <c r="M61" s="240">
        <v>1088.4597690000001</v>
      </c>
      <c r="N61" s="240">
        <v>1084.8093550000001</v>
      </c>
      <c r="O61" s="240">
        <v>1086.902869</v>
      </c>
      <c r="P61" s="240">
        <v>1065.7778089999999</v>
      </c>
      <c r="Q61" s="240">
        <v>1068.5328549999999</v>
      </c>
      <c r="R61" s="240">
        <v>1082.9039760000001</v>
      </c>
      <c r="S61" s="240">
        <v>1092.0587009999999</v>
      </c>
      <c r="T61" s="240">
        <v>1094.315865</v>
      </c>
      <c r="U61" s="240">
        <v>1093.2988720000001</v>
      </c>
      <c r="V61" s="240">
        <v>1098.2241059999999</v>
      </c>
      <c r="W61" s="240">
        <v>1108.401991</v>
      </c>
      <c r="X61" s="240">
        <v>1084.9688309999999</v>
      </c>
      <c r="Y61" s="240">
        <v>1063.9437740000001</v>
      </c>
      <c r="Z61" s="240">
        <v>1035.5317090000001</v>
      </c>
      <c r="AA61" s="240">
        <v>1021.97531</v>
      </c>
      <c r="AB61" s="240">
        <v>1023.4864669999999</v>
      </c>
      <c r="AC61" s="240">
        <v>1031.392188</v>
      </c>
      <c r="AD61" s="240">
        <v>1061.5008620000001</v>
      </c>
      <c r="AE61" s="240">
        <v>1093.2449140000001</v>
      </c>
      <c r="AF61" s="240">
        <v>1096.432309</v>
      </c>
      <c r="AG61" s="240">
        <v>1099.673125</v>
      </c>
      <c r="AH61" s="240">
        <v>1104.684563</v>
      </c>
      <c r="AI61" s="240">
        <v>1117.5852850000001</v>
      </c>
      <c r="AJ61" s="240">
        <v>1111.7285199999999</v>
      </c>
      <c r="AK61" s="240">
        <v>1121.1572209999999</v>
      </c>
      <c r="AL61" s="240">
        <v>1136.078651</v>
      </c>
      <c r="AM61" s="240">
        <v>1159.403446</v>
      </c>
      <c r="AN61" s="240">
        <v>1159.4835129999999</v>
      </c>
      <c r="AO61" s="240">
        <v>1192.347021</v>
      </c>
      <c r="AP61" s="240">
        <v>1218.0216339999999</v>
      </c>
      <c r="AQ61" s="240">
        <v>1238.442258</v>
      </c>
      <c r="AR61" s="240">
        <v>1247.3867909999999</v>
      </c>
      <c r="AS61" s="240">
        <v>1244.1776520000001</v>
      </c>
      <c r="AT61" s="240">
        <v>1266.4900339999999</v>
      </c>
      <c r="AU61" s="240">
        <v>1276.261481</v>
      </c>
      <c r="AV61" s="240">
        <v>1283.510685</v>
      </c>
      <c r="AW61" s="240">
        <v>1296.9969699999999</v>
      </c>
      <c r="AX61" s="240">
        <v>1289.4522979999999</v>
      </c>
      <c r="AY61" s="240">
        <v>1314.073009</v>
      </c>
      <c r="AZ61" s="240">
        <v>1318.174546</v>
      </c>
      <c r="BA61" s="240">
        <v>1326.3488</v>
      </c>
      <c r="BB61" s="240">
        <v>1336.934362</v>
      </c>
      <c r="BC61" s="240">
        <v>1352.5992759999999</v>
      </c>
      <c r="BD61" s="240">
        <v>1351.7655560000001</v>
      </c>
      <c r="BE61" s="240">
        <v>1367.3697420000001</v>
      </c>
      <c r="BF61" s="240">
        <v>1362.7416753</v>
      </c>
      <c r="BG61" s="240">
        <v>1352.4790178999999</v>
      </c>
      <c r="BH61" s="333">
        <v>1332.2750000000001</v>
      </c>
      <c r="BI61" s="333">
        <v>1325.489</v>
      </c>
      <c r="BJ61" s="333">
        <v>1301.374</v>
      </c>
      <c r="BK61" s="333">
        <v>1300.3820000000001</v>
      </c>
      <c r="BL61" s="333">
        <v>1284.126</v>
      </c>
      <c r="BM61" s="333">
        <v>1283.481</v>
      </c>
      <c r="BN61" s="333">
        <v>1295.0540000000001</v>
      </c>
      <c r="BO61" s="333">
        <v>1310.375</v>
      </c>
      <c r="BP61" s="333">
        <v>1314.9929999999999</v>
      </c>
      <c r="BQ61" s="333">
        <v>1316.4639999999999</v>
      </c>
      <c r="BR61" s="333">
        <v>1318.047</v>
      </c>
      <c r="BS61" s="333">
        <v>1323.14</v>
      </c>
      <c r="BT61" s="333">
        <v>1304.2059999999999</v>
      </c>
      <c r="BU61" s="333">
        <v>1296.2829999999999</v>
      </c>
      <c r="BV61" s="333">
        <v>1271.6849999999999</v>
      </c>
    </row>
    <row r="62" spans="1:74" ht="11.1" customHeight="1" x14ac:dyDescent="0.2">
      <c r="A62" s="61" t="s">
        <v>674</v>
      </c>
      <c r="B62" s="178" t="s">
        <v>557</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695.11599999999999</v>
      </c>
      <c r="AZ62" s="270">
        <v>695.11400000000003</v>
      </c>
      <c r="BA62" s="270">
        <v>695.11199999999997</v>
      </c>
      <c r="BB62" s="270">
        <v>695.10699999999997</v>
      </c>
      <c r="BC62" s="270">
        <v>695.10400000000004</v>
      </c>
      <c r="BD62" s="270">
        <v>695.1</v>
      </c>
      <c r="BE62" s="270">
        <v>695.096</v>
      </c>
      <c r="BF62" s="270">
        <v>695.09314285999994</v>
      </c>
      <c r="BG62" s="270">
        <v>695.09100000000001</v>
      </c>
      <c r="BH62" s="335">
        <v>695.09100000000001</v>
      </c>
      <c r="BI62" s="335">
        <v>695.09100000000001</v>
      </c>
      <c r="BJ62" s="335">
        <v>695.09100000000001</v>
      </c>
      <c r="BK62" s="335">
        <v>695.09100000000001</v>
      </c>
      <c r="BL62" s="335">
        <v>695.09100000000001</v>
      </c>
      <c r="BM62" s="335">
        <v>695.09100000000001</v>
      </c>
      <c r="BN62" s="335">
        <v>695.09100000000001</v>
      </c>
      <c r="BO62" s="335">
        <v>695.09100000000001</v>
      </c>
      <c r="BP62" s="335">
        <v>695.09100000000001</v>
      </c>
      <c r="BQ62" s="335">
        <v>695.09100000000001</v>
      </c>
      <c r="BR62" s="335">
        <v>695.09100000000001</v>
      </c>
      <c r="BS62" s="335">
        <v>695.09100000000001</v>
      </c>
      <c r="BT62" s="335">
        <v>694.65700000000004</v>
      </c>
      <c r="BU62" s="335">
        <v>694.23699999999997</v>
      </c>
      <c r="BV62" s="335">
        <v>693.803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1" t="s">
        <v>1042</v>
      </c>
      <c r="C64" s="778"/>
      <c r="D64" s="778"/>
      <c r="E64" s="778"/>
      <c r="F64" s="778"/>
      <c r="G64" s="778"/>
      <c r="H64" s="778"/>
      <c r="I64" s="778"/>
      <c r="J64" s="778"/>
      <c r="K64" s="778"/>
      <c r="L64" s="778"/>
      <c r="M64" s="778"/>
      <c r="N64" s="778"/>
      <c r="O64" s="778"/>
      <c r="P64" s="778"/>
      <c r="Q64" s="778"/>
      <c r="AY64" s="406"/>
      <c r="AZ64" s="406"/>
      <c r="BA64" s="406"/>
      <c r="BB64" s="406"/>
      <c r="BC64" s="406"/>
      <c r="BD64" s="406"/>
      <c r="BE64" s="406"/>
      <c r="BF64" s="669"/>
      <c r="BG64" s="406"/>
      <c r="BH64" s="406"/>
      <c r="BI64" s="406"/>
      <c r="BJ64" s="406"/>
    </row>
    <row r="65" spans="1:74" s="443" customFormat="1" ht="12" customHeight="1" x14ac:dyDescent="0.2">
      <c r="A65" s="442"/>
      <c r="B65" s="801" t="s">
        <v>1043</v>
      </c>
      <c r="C65" s="768"/>
      <c r="D65" s="768"/>
      <c r="E65" s="768"/>
      <c r="F65" s="768"/>
      <c r="G65" s="768"/>
      <c r="H65" s="768"/>
      <c r="I65" s="768"/>
      <c r="J65" s="768"/>
      <c r="K65" s="768"/>
      <c r="L65" s="768"/>
      <c r="M65" s="768"/>
      <c r="N65" s="768"/>
      <c r="O65" s="768"/>
      <c r="P65" s="768"/>
      <c r="Q65" s="764"/>
      <c r="AY65" s="535"/>
      <c r="AZ65" s="535"/>
      <c r="BA65" s="535"/>
      <c r="BB65" s="535"/>
      <c r="BC65" s="535"/>
      <c r="BD65" s="535"/>
      <c r="BE65" s="535"/>
      <c r="BF65" s="670"/>
      <c r="BG65" s="535"/>
      <c r="BH65" s="535"/>
      <c r="BI65" s="535"/>
      <c r="BJ65" s="535"/>
    </row>
    <row r="66" spans="1:74" s="443" customFormat="1" ht="12" customHeight="1" x14ac:dyDescent="0.2">
      <c r="A66" s="442"/>
      <c r="B66" s="801" t="s">
        <v>1082</v>
      </c>
      <c r="C66" s="768"/>
      <c r="D66" s="768"/>
      <c r="E66" s="768"/>
      <c r="F66" s="768"/>
      <c r="G66" s="768"/>
      <c r="H66" s="768"/>
      <c r="I66" s="768"/>
      <c r="J66" s="768"/>
      <c r="K66" s="768"/>
      <c r="L66" s="768"/>
      <c r="M66" s="768"/>
      <c r="N66" s="768"/>
      <c r="O66" s="768"/>
      <c r="P66" s="768"/>
      <c r="Q66" s="764"/>
      <c r="AY66" s="535"/>
      <c r="AZ66" s="535"/>
      <c r="BA66" s="535"/>
      <c r="BB66" s="535"/>
      <c r="BC66" s="535"/>
      <c r="BD66" s="535"/>
      <c r="BE66" s="535"/>
      <c r="BF66" s="670"/>
      <c r="BG66" s="535"/>
      <c r="BH66" s="535"/>
      <c r="BI66" s="535"/>
      <c r="BJ66" s="535"/>
    </row>
    <row r="67" spans="1:74" s="443" customFormat="1" ht="12" customHeight="1" x14ac:dyDescent="0.2">
      <c r="A67" s="442"/>
      <c r="B67" s="801" t="s">
        <v>1083</v>
      </c>
      <c r="C67" s="768"/>
      <c r="D67" s="768"/>
      <c r="E67" s="768"/>
      <c r="F67" s="768"/>
      <c r="G67" s="768"/>
      <c r="H67" s="768"/>
      <c r="I67" s="768"/>
      <c r="J67" s="768"/>
      <c r="K67" s="768"/>
      <c r="L67" s="768"/>
      <c r="M67" s="768"/>
      <c r="N67" s="768"/>
      <c r="O67" s="768"/>
      <c r="P67" s="768"/>
      <c r="Q67" s="764"/>
      <c r="AY67" s="535"/>
      <c r="AZ67" s="535"/>
      <c r="BA67" s="535"/>
      <c r="BB67" s="535"/>
      <c r="BC67" s="535"/>
      <c r="BD67" s="535"/>
      <c r="BE67" s="535"/>
      <c r="BF67" s="670"/>
      <c r="BG67" s="535"/>
      <c r="BH67" s="535"/>
      <c r="BI67" s="535"/>
      <c r="BJ67" s="535"/>
    </row>
    <row r="68" spans="1:74" s="443" customFormat="1" ht="12" customHeight="1" x14ac:dyDescent="0.2">
      <c r="A68" s="442"/>
      <c r="B68" s="801" t="s">
        <v>1084</v>
      </c>
      <c r="C68" s="768"/>
      <c r="D68" s="768"/>
      <c r="E68" s="768"/>
      <c r="F68" s="768"/>
      <c r="G68" s="768"/>
      <c r="H68" s="768"/>
      <c r="I68" s="768"/>
      <c r="J68" s="768"/>
      <c r="K68" s="768"/>
      <c r="L68" s="768"/>
      <c r="M68" s="768"/>
      <c r="N68" s="768"/>
      <c r="O68" s="768"/>
      <c r="P68" s="768"/>
      <c r="Q68" s="764"/>
      <c r="AY68" s="535"/>
      <c r="AZ68" s="535"/>
      <c r="BA68" s="535"/>
      <c r="BB68" s="535"/>
      <c r="BC68" s="535"/>
      <c r="BD68" s="535"/>
      <c r="BE68" s="535"/>
      <c r="BF68" s="670"/>
      <c r="BG68" s="535"/>
      <c r="BH68" s="535"/>
      <c r="BI68" s="535"/>
      <c r="BJ68" s="535"/>
    </row>
    <row r="69" spans="1:74" s="443" customFormat="1" ht="12" customHeight="1" x14ac:dyDescent="0.2">
      <c r="A69" s="442"/>
      <c r="B69" s="801" t="s">
        <v>1125</v>
      </c>
      <c r="C69" s="764"/>
      <c r="D69" s="764"/>
      <c r="E69" s="764"/>
      <c r="F69" s="764"/>
      <c r="G69" s="764"/>
      <c r="H69" s="764"/>
      <c r="I69" s="764"/>
      <c r="J69" s="764"/>
      <c r="K69" s="764"/>
      <c r="L69" s="764"/>
      <c r="M69" s="764"/>
      <c r="N69" s="764"/>
      <c r="O69" s="764"/>
      <c r="P69" s="764"/>
      <c r="Q69" s="764"/>
      <c r="AY69" s="535"/>
      <c r="AZ69" s="535"/>
      <c r="BA69" s="535"/>
      <c r="BB69" s="535"/>
      <c r="BC69" s="535"/>
      <c r="BD69" s="535"/>
      <c r="BE69" s="535"/>
      <c r="BF69" s="670"/>
      <c r="BG69" s="535"/>
      <c r="BH69" s="535"/>
      <c r="BI69" s="535"/>
      <c r="BJ69" s="535"/>
    </row>
    <row r="70" spans="1:74" s="443" customFormat="1" ht="12" customHeight="1" x14ac:dyDescent="0.2">
      <c r="A70" s="442"/>
      <c r="B70" s="801" t="s">
        <v>1126</v>
      </c>
      <c r="C70" s="768"/>
      <c r="D70" s="768"/>
      <c r="E70" s="768"/>
      <c r="F70" s="768"/>
      <c r="G70" s="768"/>
      <c r="H70" s="768"/>
      <c r="I70" s="768"/>
      <c r="J70" s="768"/>
      <c r="K70" s="768"/>
      <c r="L70" s="768"/>
      <c r="M70" s="768"/>
      <c r="N70" s="768"/>
      <c r="O70" s="768"/>
      <c r="P70" s="768"/>
      <c r="Q70" s="764"/>
      <c r="AY70" s="535"/>
      <c r="AZ70" s="535"/>
      <c r="BA70" s="535"/>
      <c r="BB70" s="535"/>
      <c r="BC70" s="535"/>
      <c r="BD70" s="535"/>
      <c r="BE70" s="535"/>
      <c r="BF70" s="670"/>
      <c r="BG70" s="535"/>
      <c r="BH70" s="535"/>
      <c r="BI70" s="535"/>
      <c r="BJ70" s="535"/>
    </row>
    <row r="71" spans="1:74" s="443" customFormat="1" ht="22.35" customHeight="1" x14ac:dyDescent="0.2">
      <c r="A71" s="442"/>
      <c r="B71" s="800" t="s">
        <v>1244</v>
      </c>
      <c r="C71" s="768"/>
      <c r="D71" s="768"/>
      <c r="E71" s="768"/>
      <c r="F71" s="768"/>
      <c r="G71" s="768"/>
      <c r="H71" s="768"/>
      <c r="I71" s="768"/>
      <c r="J71" s="768"/>
      <c r="K71" s="768"/>
      <c r="L71" s="768"/>
      <c r="M71" s="768"/>
      <c r="N71" s="768"/>
      <c r="O71" s="768"/>
      <c r="P71" s="768"/>
      <c r="Q71" s="764"/>
      <c r="AY71" s="535"/>
      <c r="AZ71" s="535"/>
      <c r="BA71" s="535"/>
      <c r="BB71" s="535"/>
      <c r="BC71" s="535"/>
      <c r="BD71" s="535"/>
      <c r="BE71" s="535"/>
      <c r="BF71" s="670"/>
      <c r="BG71" s="535"/>
      <c r="BH71" s="535"/>
      <c r="BI71" s="535"/>
      <c r="BJ71" s="535"/>
    </row>
    <row r="72" spans="1:74" s="443" customFormat="1" ht="12" customHeight="1" x14ac:dyDescent="0.2">
      <c r="A72" s="442"/>
      <c r="B72" s="767" t="s">
        <v>1069</v>
      </c>
      <c r="C72" s="768"/>
      <c r="D72" s="768"/>
      <c r="E72" s="768"/>
      <c r="F72" s="768"/>
      <c r="G72" s="768"/>
      <c r="H72" s="768"/>
      <c r="I72" s="768"/>
      <c r="J72" s="768"/>
      <c r="K72" s="768"/>
      <c r="L72" s="768"/>
      <c r="M72" s="768"/>
      <c r="N72" s="768"/>
      <c r="O72" s="768"/>
      <c r="P72" s="768"/>
      <c r="Q72" s="764"/>
      <c r="AY72" s="535"/>
      <c r="AZ72" s="535"/>
      <c r="BA72" s="535"/>
      <c r="BB72" s="535"/>
      <c r="BC72" s="535"/>
      <c r="BD72" s="535"/>
      <c r="BE72" s="535"/>
      <c r="BF72" s="670"/>
      <c r="BG72" s="535"/>
      <c r="BH72" s="535"/>
      <c r="BI72" s="535"/>
      <c r="BJ72" s="535"/>
    </row>
    <row r="73" spans="1:74" s="443" customFormat="1" ht="12" customHeight="1" x14ac:dyDescent="0.2">
      <c r="A73" s="442"/>
      <c r="B73" s="799" t="s">
        <v>1085</v>
      </c>
      <c r="C73" s="768"/>
      <c r="D73" s="768"/>
      <c r="E73" s="768"/>
      <c r="F73" s="768"/>
      <c r="G73" s="768"/>
      <c r="H73" s="768"/>
      <c r="I73" s="768"/>
      <c r="J73" s="768"/>
      <c r="K73" s="768"/>
      <c r="L73" s="768"/>
      <c r="M73" s="768"/>
      <c r="N73" s="768"/>
      <c r="O73" s="768"/>
      <c r="P73" s="768"/>
      <c r="Q73" s="764"/>
      <c r="AY73" s="535"/>
      <c r="AZ73" s="535"/>
      <c r="BA73" s="535"/>
      <c r="BB73" s="535"/>
      <c r="BC73" s="535"/>
      <c r="BD73" s="535"/>
      <c r="BE73" s="535"/>
      <c r="BF73" s="670"/>
      <c r="BG73" s="535"/>
      <c r="BH73" s="535"/>
      <c r="BI73" s="535"/>
      <c r="BJ73" s="535"/>
    </row>
    <row r="74" spans="1:74" s="443" customFormat="1" ht="12" customHeight="1" x14ac:dyDescent="0.2">
      <c r="A74" s="442"/>
      <c r="B74" s="799" t="s">
        <v>1086</v>
      </c>
      <c r="C74" s="764"/>
      <c r="D74" s="764"/>
      <c r="E74" s="764"/>
      <c r="F74" s="764"/>
      <c r="G74" s="764"/>
      <c r="H74" s="764"/>
      <c r="I74" s="764"/>
      <c r="J74" s="764"/>
      <c r="K74" s="764"/>
      <c r="L74" s="764"/>
      <c r="M74" s="764"/>
      <c r="N74" s="764"/>
      <c r="O74" s="764"/>
      <c r="P74" s="764"/>
      <c r="Q74" s="764"/>
      <c r="AY74" s="535"/>
      <c r="AZ74" s="535"/>
      <c r="BA74" s="535"/>
      <c r="BB74" s="535"/>
      <c r="BC74" s="535"/>
      <c r="BD74" s="535"/>
      <c r="BE74" s="535"/>
      <c r="BF74" s="670"/>
      <c r="BG74" s="535"/>
      <c r="BH74" s="535"/>
      <c r="BI74" s="535"/>
      <c r="BJ74" s="535"/>
    </row>
    <row r="75" spans="1:74" s="443" customFormat="1" ht="12" customHeight="1" x14ac:dyDescent="0.2">
      <c r="A75" s="442"/>
      <c r="B75" s="767" t="s">
        <v>1087</v>
      </c>
      <c r="C75" s="768"/>
      <c r="D75" s="768"/>
      <c r="E75" s="768"/>
      <c r="F75" s="768"/>
      <c r="G75" s="768"/>
      <c r="H75" s="768"/>
      <c r="I75" s="768"/>
      <c r="J75" s="768"/>
      <c r="K75" s="768"/>
      <c r="L75" s="768"/>
      <c r="M75" s="768"/>
      <c r="N75" s="768"/>
      <c r="O75" s="768"/>
      <c r="P75" s="768"/>
      <c r="Q75" s="764"/>
      <c r="AY75" s="535"/>
      <c r="AZ75" s="535"/>
      <c r="BA75" s="535"/>
      <c r="BB75" s="535"/>
      <c r="BC75" s="535"/>
      <c r="BD75" s="535"/>
      <c r="BE75" s="535"/>
      <c r="BF75" s="670"/>
      <c r="BG75" s="535"/>
      <c r="BH75" s="535"/>
      <c r="BI75" s="535"/>
      <c r="BJ75" s="535"/>
    </row>
    <row r="76" spans="1:74" s="443" customFormat="1" ht="12" customHeight="1" x14ac:dyDescent="0.2">
      <c r="A76" s="442"/>
      <c r="B76" s="769" t="s">
        <v>1088</v>
      </c>
      <c r="C76" s="763"/>
      <c r="D76" s="763"/>
      <c r="E76" s="763"/>
      <c r="F76" s="763"/>
      <c r="G76" s="763"/>
      <c r="H76" s="763"/>
      <c r="I76" s="763"/>
      <c r="J76" s="763"/>
      <c r="K76" s="763"/>
      <c r="L76" s="763"/>
      <c r="M76" s="763"/>
      <c r="N76" s="763"/>
      <c r="O76" s="763"/>
      <c r="P76" s="763"/>
      <c r="Q76" s="764"/>
      <c r="AY76" s="535"/>
      <c r="AZ76" s="535"/>
      <c r="BA76" s="535"/>
      <c r="BB76" s="535"/>
      <c r="BC76" s="535"/>
      <c r="BD76" s="535"/>
      <c r="BE76" s="535"/>
      <c r="BF76" s="670"/>
      <c r="BG76" s="535"/>
      <c r="BH76" s="535"/>
      <c r="BI76" s="535"/>
      <c r="BJ76" s="535"/>
    </row>
    <row r="77" spans="1:74" s="443" customFormat="1" ht="12" customHeight="1" x14ac:dyDescent="0.2">
      <c r="A77" s="442"/>
      <c r="B77" s="762" t="s">
        <v>1073</v>
      </c>
      <c r="C77" s="763"/>
      <c r="D77" s="763"/>
      <c r="E77" s="763"/>
      <c r="F77" s="763"/>
      <c r="G77" s="763"/>
      <c r="H77" s="763"/>
      <c r="I77" s="763"/>
      <c r="J77" s="763"/>
      <c r="K77" s="763"/>
      <c r="L77" s="763"/>
      <c r="M77" s="763"/>
      <c r="N77" s="763"/>
      <c r="O77" s="763"/>
      <c r="P77" s="763"/>
      <c r="Q77" s="764"/>
      <c r="AY77" s="535"/>
      <c r="AZ77" s="535"/>
      <c r="BA77" s="535"/>
      <c r="BB77" s="535"/>
      <c r="BC77" s="535"/>
      <c r="BD77" s="535"/>
      <c r="BE77" s="535"/>
      <c r="BF77" s="670"/>
      <c r="BG77" s="535"/>
      <c r="BH77" s="535"/>
      <c r="BI77" s="535"/>
      <c r="BJ77" s="535"/>
    </row>
    <row r="78" spans="1:74" s="444" customFormat="1" ht="12" customHeight="1" x14ac:dyDescent="0.2">
      <c r="A78" s="436"/>
      <c r="B78" s="784" t="s">
        <v>1184</v>
      </c>
      <c r="C78" s="764"/>
      <c r="D78" s="764"/>
      <c r="E78" s="764"/>
      <c r="F78" s="764"/>
      <c r="G78" s="764"/>
      <c r="H78" s="764"/>
      <c r="I78" s="764"/>
      <c r="J78" s="764"/>
      <c r="K78" s="764"/>
      <c r="L78" s="764"/>
      <c r="M78" s="764"/>
      <c r="N78" s="764"/>
      <c r="O78" s="764"/>
      <c r="P78" s="764"/>
      <c r="Q78" s="764"/>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2016-10-06T21:21:15Z</dcterms:modified>
</cp:coreProperties>
</file>