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c19\"/>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<sst xmlns="http://schemas.openxmlformats.org/spreadsheetml/2006/main" count="3895" uniqueCount="1427">
  <si>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</si>
  <si>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</si>
  <si>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</si>
  <si>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</si>
  <si>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</si>
  <si>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</si>
  <si>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</si>
  <si>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</si>
  <si>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</si>
  <si>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</si>
  <si>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</si>
  <si>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</si>
  <si>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</si>
  <si>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</si>
  <si>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</si>
  <si>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</si>
  <si>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</si>
  <si>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</si>
  <si>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</si>
  <si>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</si>
  <si>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</si>
  <si>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</si>
  <si>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</si>
  <si>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</si>
  <si>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</si>
  <si>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</si>
  <si>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</si>
  <si>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</si>
  <si>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</si>
  <si>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</si>
  <si>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</si>
  <si>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</si>
  <si>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</si>
  <si>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</si>
  <si>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</si>
  <si>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</si>
  <si>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</si>
  <si>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</si>
  <si>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</si>
  <si>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</si>
  <si>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</si>
  <si>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</si>
  <si>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</si>
  <si>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</si>
  <si>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</si>
  <si>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</si>
  <si>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</si>
  <si>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</si>
  <si>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</si>
  <si>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</si>
  <si>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</si>
  <si>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</si>
  <si>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</si>
  <si>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</si>
  <si>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</si>
  <si>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</si>
  <si>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</si>
  <si>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</si>
  <si>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</si>
  <si>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</si>
  <si>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</si>
  <si>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</si>
  <si>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</si>
  <si>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</si>
  <si>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</si>
  <si>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</si>
  <si>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</si>
  <si>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</si>
  <si>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</si>
  <si>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</si>
  <si>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</si>
  <si>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</si>
  <si>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</si>
  <si>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</si>
  <si>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</si>
  <si>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</si>
  <si>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</si>
  <si>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</si>
  <si>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</si>
  <si>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</si>
  <si>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</si>
  <si>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</si>
  <si>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</si>
  <si>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</si>
  <si>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</si>
  <si>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</si>
  <si>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</si>
  <si>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</si>
  <si>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</si>
  <si>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</si>
  <si>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</si>
  <si>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</si>
  <si>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</si>
  <si>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</si>
  <si>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</si>
  <si>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</si>
  <si>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</si>
  <si>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</si>
  <si>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</si>
  <si>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</si>
  <si>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</si>
  <si>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</si>
  <si>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</si>
  <si>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</si>
  <si>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</si>
  <si>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</si>
  <si>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</si>
  <si>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</si>
  <si>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</si>
  <si>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</si>
  <si>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</si>
  <si>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</si>
  <si>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</si>
  <si>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</si>
  <si>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</si>
  <si>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</si>
  <si>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</si>
  <si>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</si>
  <si>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</si>
  <si>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</si>
  <si>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</si>
  <si>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</si>
  <si>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</si>
  <si>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</si>
  <si>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</si>
  <si>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</si>
  <si>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</si>
  <si>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</si>
  <si>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</si>
  <si>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</si>
  <si>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</si>
  <si>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</si>
  <si>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</si>
  <si>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</si>
  <si>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</si>
  <si>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</si>
  <si>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</si>
  <si>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</si>
  <si>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</si>
  <si>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</si>
  <si>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</si>
  <si>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</si>
  <si>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</si>
  <si>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</si>
  <si>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</si>
  <si>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</si>
  <si>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</si>
  <si>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</si>
  <si>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</si>
  <si>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</si>
  <si>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</si>
  <si>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</si>
  <si>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</si>
  <si>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</si>
  <si>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</si>
  <si>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</si>
  <si>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</si>
  <si>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</si>
  <si>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</si>
  <si>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</si>
  <si>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</si>
  <si>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</si>
  <si>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</si>
  <si>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</si>
  <si>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</si>
  <si>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</si>
  <si>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</si>
  <si>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</si>
  <si>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</si>
  <si>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</si>
  <si>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</si>
  <si>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</si>
  <si>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</si>
  <si>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</si>
  <si>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</si>
  <si>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</si>
  <si>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</si>
  <si>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</si>
  <si>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</si>
  <si>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</si>
  <si>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</si>
  <si>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</si>
  <si>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</si>
  <si>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</si>
  <si>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</si>
  <si>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</si>
  <si>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</si>
  <si>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</si>
  <si>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</si>
  <si>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</si>
  <si>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</si>
  <si>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</si>
  <si>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</si>
  <si>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</si>
  <si>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</si>
  <si>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</si>
  <si>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</si>
  <si>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</si>
  <si>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</si>
  <si>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</si>
  <si>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</si>
  <si>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</si>
  <si>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</si>
  <si>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</si>
  <si>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</si>
  <si>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</si>
  <si>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</si>
  <si>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</si>
  <si>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</si>
  <si>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</si>
  <si>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</si>
  <si>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</si>
  <si>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</si>
  <si>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</si>
  <si>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</si>
  <si>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</si>
  <si>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</si>
  <si>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</si>
  <si>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</si>
  <si>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</si>
  <si>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</si>
  <si>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</si>
  <si>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</si>
  <si>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</si>
  <si>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</si>
  <si>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</si>
  <si>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</si>
  <si>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</si>
  <si>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</si>
  <si>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</si>
  <si>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</si>
  <si>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</si>
  <si>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</si>
  <si>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</si>
  <si>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</si>
  <si>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</si>
  <si>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</si>
  <si>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</si>
  <si>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</si>
  <si>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</si>
  <si>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</si>
  <si>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</si>
  <si>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</si>
  <si>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</si>
  <si>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</si>
  <si>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</si>
  <si>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</si>
  <si>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</si>
  <si>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</si>
  <si>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</si>
  <si>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</si>
  <si>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</si>
  <si>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</si>
  <si>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</si>
  <si>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</si>
  <si>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</si>
  <si>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</si>
  <si>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</si>
  <si>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</si>
  <si>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</si>
  <si>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</si>
  <si>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</si>
  <si>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</si>
  <si>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</si>
  <si>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</si>
  <si>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</si>
  <si>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</si>
  <si>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</si>
  <si>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</si>
  <si>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</si>
  <si>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</si>
  <si>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</si>
  <si>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</si>
  <si>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</si>
  <si>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</si>
  <si>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</si>
  <si>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</si>
  <si>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</si>
  <si>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</si>
  <si>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</si>
  <si>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</si>
  <si>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</si>
  <si>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</si>
  <si>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</si>
  <si>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</si>
  <si>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</si>
  <si>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</si>
  <si>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</si>
  <si>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</si>
  <si>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</si>
  <si>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</si>
  <si>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</si>
  <si>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</si>
  <si>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</si>
  <si>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</si>
  <si>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</si>
  <si>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</si>
  <si>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</si>
  <si>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</si>
  <si>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</si>
  <si>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</si>
  <si>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</si>
  <si>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</si>
  <si>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</si>
  <si>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</si>
  <si>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</si>
  <si>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</si>
  <si>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</si>
  <si>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</si>
  <si>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</si>
  <si>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</si>
  <si>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</si>
  <si>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</si>
  <si>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</si>
  <si>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</si>
  <si>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</si>
  <si>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</si>
  <si>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</si>
  <si>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</si>
  <si>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</si>
  <si>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</si>
  <si>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</si>
  <si>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</si>
  <si>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</si>
  <si>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</si>
  <si>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</si>
  <si>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</si>
  <si>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</si>
  <si>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</si>
  <si>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</si>
  <si>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</si>
  <si>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</si>
  <si>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</si>
  <si>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</si>
  <si>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</si>
  <si>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</si>
  <si>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</si>
  <si>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</si>
  <si>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</si>
  <si>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</si>
  <si>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</si>
  <si>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</si>
  <si>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</si>
  <si>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</si>
  <si>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</si>
  <si>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</si>
  <si>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</si>
  <si>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</si>
  <si>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</si>
  <si>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</si>
  <si>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</si>
  <si>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</si>
  <si>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</si>
  <si>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</si>
  <si>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</si>
  <si>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</si>
  <si>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</si>
  <si>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</si>
  <si>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</si>
  <si>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</si>
  <si>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</si>
  <si>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</si>
  <si>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</si>
  <si>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</si>
  <si>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</si>
  <si>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</si>
  <si>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</si>
  <si>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</si>
  <si>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</si>
  <si>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</si>
  <si>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</si>
  <si>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</si>
  <si>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</si>
  <si>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</si>
  <si>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</si>
  <si>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</si>
  <si>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</si>
  <si>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</si>
  <si>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</si>
  <si>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</si>
  <si>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</si>
  <si>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</si>
  <si>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</si>
  <si>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</si>
  <si>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</si>
  <si>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</si>
  <si>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</si>
  <si>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</si>
  <si>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</si>
  <si>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</si>
  <si>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</si>
  <si>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</si>
  <si>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</si>
  <si>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</si>
  <si>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</si>
  <si>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</si>
  <si>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</si>
  <si>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</si>
  <si>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</si>
  <si>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</si>
  <si>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</si>
  <si>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</si>
  <si>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</si>
  <si>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</si>
  <si>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</si>
  <si>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</si>
  <si>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</si>
  <si>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</si>
  <si>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</si>
  <si>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</si>
  <si>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</si>
  <si>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</si>
  <si>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</si>
  <si>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</si>
  <si>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</si>
  <si>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</si>
  <si>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</si>
  <si>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</si>
  <si>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</si>
  <si>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</si>
  <si>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</si>
  <si>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</si>
  <si>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</si>
  <si>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</si>
  <si>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</si>
  <si>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</si>
  <si>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</si>
  <si>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</si>
  <si>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</si>
  <si>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</si>
  <si>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</si>
  <si>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</si>
  <si>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</si>
  <si>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</si>
  <si>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</si>
  <si>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</si>
  <si>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</si>
  <si>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</si>
  <si>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</si>
  <si>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</si>
  <si>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</si>
  <si>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</si>
  <si>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</si>
  <si>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</si>
  <si>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</si>
  <si>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</si>
  <si>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</si>
  <si>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</si>
  <si>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</si>
  <si>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</si>
  <si>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</si>
  <si>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</si>
  <si>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</si>
  <si>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</si>
  <si>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</si>
  <si>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</si>
  <si>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</si>
  <si>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</si>
  <si>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</si>
  <si>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</si>
  <si>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</si>
  <si>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</si>
  <si>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</si>
  <si>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</si>
  <si>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</si>
  <si>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</si>
  <si>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</si>
  <si>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</si>
  <si>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</si>
  <si>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</si>
  <si>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</si>
  <si>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</si>
  <si>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</si>
  <si>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</si>
  <si>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</si>
  <si>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</si>
  <si>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</si>
  <si>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</si>
  <si>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</si>
  <si>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</si>
  <si>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</si>
  <si>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</si>
  <si>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</si>
  <si>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</si>
  <si>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</si>
  <si>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</si>
  <si>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</si>
  <si>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</si>
  <si>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</si>
  <si>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</si>
  <si>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</si>
  <si>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</si>
  <si>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</si>
  <si>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</si>
  <si>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</si>
  <si>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</si>
  <si>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</si>
  <si>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</si>
  <si>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</si>
  <si>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</si>
  <si>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</si>
  <si>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</si>
  <si>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</si>
  <si>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</si>
  <si>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</si>
  <si>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</si>
  <si>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</si>
  <si>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</si>
  <si>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</si>
  <si>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</si>
  <si>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</si>
  <si>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</si>
  <si>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</si>
  <si>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</si>
  <si>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</si>
  <si>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</si>
  <si>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</si>
  <si>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</si>
  <si>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</si>
  <si>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</si>
  <si>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</si>
  <si>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</si>
  <si>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</si>
  <si>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</si>
  <si>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</si>
  <si>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</si>
  <si>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</si>
  <si>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</si>
  <si>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</si>
  <si>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</si>
  <si>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</si>
  <si>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</si>
  <si>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</si>
  <si>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</si>
  <si>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</si>
  <si>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</si>
  <si>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</si>
  <si>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</si>
  <si>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</si>
  <si>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</si>
  <si>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</si>
  <si>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</si>
  <si>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</si>
  <si>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</si>
  <si>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</si>
  <si>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</si>
  <si>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</si>
  <si>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</si>
  <si>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</si>
  <si>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</si>
  <si>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</si>
  <si>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</si>
  <si>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</si>
  <si>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</si>
  <si>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</si>
  <si>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</si>
  <si>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</si>
  <si>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</si>
  <si>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</si>
  <si>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</si>
  <si>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</si>
  <si>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</si>
  <si>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</si>
  <si>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</si>
  <si>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</si>
  <si>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</si>
  <si>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</si>
  <si>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</si>
  <si>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</si>
  <si>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</si>
  <si>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</si>
  <si>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</si>
  <si>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</si>
  <si>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</si>
  <si>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</si>
  <si>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</si>
  <si>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</si>
  <si>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</si>
  <si>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</si>
  <si>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</si>
  <si>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</si>
  <si>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</si>
  <si>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</si>
  <si>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</si>
  <si>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</si>
  <si>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</si>
  <si>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</si>
  <si>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</si>
  <si>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</si>
  <si>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</si>
  <si>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</si>
  <si>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</si>
  <si>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</si>
  <si>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</si>
  <si>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</si>
  <si>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</si>
  <si>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</si>
  <si>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</si>
  <si>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</si>
  <si>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</si>
  <si>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</si>
  <si>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</si>
  <si>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</si>
  <si>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</si>
  <si>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</si>
  <si>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</si>
  <si>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</si>
  <si>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</si>
  <si>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</si>
  <si>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</si>
  <si>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</si>
  <si>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</si>
  <si>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</si>
  <si>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</si>
  <si>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</si>
  <si>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</si>
  <si>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</si>
  <si>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</si>
  <si>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</si>
  <si>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</si>
  <si>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</si>
  <si>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</si>
  <si>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</si>
  <si>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</si>
  <si>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</si>
  <si>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</si>
  <si>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</si>
  <si>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</si>
  <si>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</si>
  <si>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</si>
  <si>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</si>
  <si>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</si>
  <si>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</si>
  <si>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</si>
  <si>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</si>
  <si>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</si>
  <si>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</si>
  <si>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</si>
  <si>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</si>
  <si>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</si>
  <si>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</si>
  <si>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</si>
  <si>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</si>
  <si>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</si>
  <si>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</si>
  <si>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</si>
  <si>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</si>
  <si>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</si>
  <si>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</si>
  <si>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</si>
  <si>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</si>
  <si>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</si>
  <si>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</si>
  <si>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</si>
  <si>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</si>
  <si>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</si>
  <si>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</si>
  <si>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</si>
  <si>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</si>
  <si>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</si>
  <si>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</si>
  <si>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</si>
  <si>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</si>
  <si>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</si>
  <si>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</si>
  <si>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</si>
  <si>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</si>
  <si>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</si>
  <si>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</si>
  <si>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</si>
  <si>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</si>
  <si>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</si>
  <si>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</si>
  <si>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</si>
  <si>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</si>
  <si>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</si>
  <si>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</si>
  <si>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</si>
  <si>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</si>
  <si>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</si>
  <si>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</si>
  <si>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</si>
  <si>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</si>
  <si>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</si>
  <si>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</si>
  <si>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</si>
  <si>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</si>
  <si>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</si>
  <si>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</si>
  <si>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</si>
  <si>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</si>
  <si>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</si>
  <si>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</si>
  <si>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</si>
  <si>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</si>
  <si>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</si>
  <si>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</si>
  <si>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</si>
  <si>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</si>
  <si>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</si>
  <si>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</si>
  <si>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</si>
  <si>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</si>
  <si>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</si>
  <si>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</si>
  <si>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</si>
  <si>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</si>
  <si>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</si>
  <si>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</si>
  <si>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</si>
  <si>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</si>
  <si>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</si>
  <si>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</si>
  <si>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</si>
  <si>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</si>
  <si>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</si>
  <si>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</si>
  <si>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</si>
  <si>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</si>
  <si>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</si>
  <si>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</si>
  <si>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</si>
  <si>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</si>
  <si>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</si>
  <si>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</si>
  <si>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</si>
  <si>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</si>
  <si>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</si>
  <si>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</si>
  <si>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</si>
  <si>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</si>
  <si>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</si>
  <si>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</si>
  <si>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</si>
  <si>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</si>
  <si>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</si>
  <si>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</si>
  <si>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</si>
  <si>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</si>
  <si>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</si>
  <si>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</si>
  <si>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</si>
  <si>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</si>
  <si>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</si>
  <si>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</si>
  <si>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</si>
  <si>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</si>
  <si>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</si>
  <si>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</si>
  <si>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</si>
  <si>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</si>
  <si>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</si>
  <si>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</si>
  <si>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</si>
  <si>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</si>
  <si>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</si>
  <si>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</si>
  <si>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</si>
  <si>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</si>
  <si>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</si>
  <si>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</si>
  <si>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</si>
  <si>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</si>
  <si>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</si>
  <si>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</si>
  <si>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</si>
  <si>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</si>
  <si>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</si>
  <si>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</si>
  <si>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</si>
  <si>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</si>
  <si>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</si>
  <si>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</si>
  <si>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</si>
  <si>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</si>
  <si>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</si>
  <si>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</si>
  <si>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</si>
  <si>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</si>
  <si>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</si>
  <si>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</si>
  <si>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</si>
  <si>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</si>
  <si>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</si>
  <si>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</si>
  <si>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</si>
  <si>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</si>
  <si>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</si>
  <si>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</si>
  <si>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</si>
  <si>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</si>
  <si>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</si>
  <si>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</si>
  <si>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</si>
  <si>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</si>
  <si>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</si>
  <si>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</si>
  <si>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</si>
  <si>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</si>
  <si>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</si>
  <si>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</si>
  <si>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</si>
  <si>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</si>
  <si>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</si>
  <si>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</si>
  <si>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</si>
  <si>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</si>
  <si>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</si>
  <si>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</si>
  <si>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</si>
  <si>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</si>
  <si>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</si>
  <si>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</si>
  <si>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</si>
  <si>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</si>
  <si>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</si>
  <si>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</si>
  <si>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</si>
  <si>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</si>
  <si>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</si>
  <si>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</si>
  <si>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</si>
  <si>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</si>
  <si>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</si>
  <si>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</si>
  <si>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</si>
  <si>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</si>
  <si>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</si>
  <si>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</si>
  <si>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</si>
  <si>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</si>
  <si>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</si>
  <si>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</si>
  <si>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</si>
  <si>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</si>
  <si>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</si>
  <si>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</si>
  <si>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</si>
  <si>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</si>
  <si>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</si>
  <si>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</si>
  <si>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</si>
  <si>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</si>
  <si>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</si>
  <si>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</si>
  <si>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</si>
  <si>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</si>
  <si>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</si>
  <si>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</si>
  <si>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</si>
  <si>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</si>
  <si>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</si>
  <si>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</si>
  <si>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</si>
  <si>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</si>
  <si>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</si>
  <si>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</si>
  <si>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</si>
  <si>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</si>
  <si>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</si>
  <si>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</si>
  <si>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</si>
  <si>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</si>
  <si>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</si>
  <si>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</si>
  <si>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</si>
  <si>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</si>
  <si>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</si>
  <si>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</si>
  <si>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</si>
  <si>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</si>
  <si>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</si>
  <si>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</si>
  <si>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</si>
  <si>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</si>
  <si>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</si>
  <si>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</si>
  <si>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</si>
  <si>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</si>
  <si>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</si>
  <si>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</si>
  <si>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</si>
  <si>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</si>
  <si>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</si>
  <si>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</si>
  <si>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</si>
  <si>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</si>
  <si>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</si>
  <si>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</si>
  <si>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</si>
  <si>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</si>
  <si>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</si>
  <si>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</si>
  <si>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</si>
  <si>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</si>
  <si>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</si>
  <si>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</si>
  <si>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</si>
  <si>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</si>
  <si>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</si>
  <si>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</si>
  <si>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</si>
  <si>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</si>
  <si>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</si>
  <si>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</si>
  <si>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</si>
  <si>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</si>
  <si>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</si>
  <si>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</si>
  <si>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</si>
  <si>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</si>
  <si>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</si>
  <si>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</si>
  <si>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</si>
  <si>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</si>
  <si>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</si>
  <si>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</si>
  <si>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</si>
  <si>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</si>
  <si>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</si>
  <si>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</si>
  <si>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</si>
  <si>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</si>
  <si>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</si>
  <si>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</si>
  <si>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</si>
  <si>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</si>
  <si>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</si>
  <si>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</si>
  <si>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</si>
  <si>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</si>
  <si>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</si>
  <si>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</si>
  <si>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</si>
  <si>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</si>
  <si>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</si>
  <si>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</si>
  <si>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</si>
  <si>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</si>
  <si>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</si>
  <si>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</si>
  <si>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</si>
  <si>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</si>
  <si>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</si>
  <si>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</si>
  <si>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</si>
  <si>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</si>
  <si>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</si>
  <si>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</si>
  <si>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</si>
  <si>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</si>
  <si>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</si>
  <si>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</si>
  <si>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</si>
  <si>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</si>
  <si>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</si>
  <si>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</si>
  <si>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</si>
  <si>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</si>
  <si>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</si>
  <si>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</si>
  <si>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</si>
  <si>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</si>
  <si>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</si>
  <si>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</si>
  <si>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</si>
  <si>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</si>
  <si>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</si>
  <si>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</si>
  <si>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</si>
  <si>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</si>
  <si>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</si>
  <si>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</si>
  <si>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</si>
  <si>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</si>
  <si>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</si>
  <si>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</si>
  <si>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</si>
  <si>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</si>
  <si>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</si>
  <si>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</si>
  <si>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</si>
  <si>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</si>
  <si>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</si>
  <si>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</si>
  <si>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</si>
  <si>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</si>
  <si>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</si>
  <si>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</si>
  <si>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</si>
  <si>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</si>
  <si>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</si>
  <si>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</si>
  <si>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</si>
  <si>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</si>
  <si>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</si>
  <si>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</si>
  <si>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</si>
  <si>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</si>
  <si>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</si>
  <si>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</si>
  <si>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</si>
  <si>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</si>
  <si>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</si>
  <si>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</si>
  <si>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</si>
  <si>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</si>
  <si>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</si>
  <si>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</si>
  <si>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</si>
  <si>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</si>
  <si>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</si>
  <si>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</si>
  <si>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</si>
  <si>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</si>
  <si>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</si>
  <si>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</si>
  <si>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</si>
  <si>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</si>
  <si>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</si>
  <si>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</si>
  <si>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</si>
  <si>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</si>
  <si>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</si>
  <si>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</si>
  <si>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</si>
  <si>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</si>
  <si>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</si>
  <si>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</si>
  <si>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</si>
  <si>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</si>
  <si>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</si>
  <si>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</si>
  <si>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</si>
  <si>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</si>
  <si>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</si>
  <si>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</si>
  <si>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</si>
  <si>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</si>
  <si>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</si>
  <si>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</si>
  <si>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</si>
  <si>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</si>
  <si>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</si>
  <si>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</si>
  <si>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</si>
  <si>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</si>
  <si>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</si>
  <si>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</si>
  <si>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</si>
  <si>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</si>
  <si>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</si>
  <si>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</si>
  <si>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</si>
  <si>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</si>
  <si>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</si>
  <si>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</si>
  <si>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</si>
  <si>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</si>
  <si>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</si>
  <si>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</si>
  <si>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</si>
  <si>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</si>
  <si>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</si>
  <si>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</si>
  <si>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</si>
  <si>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</si>
  <si>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</si>
  <si>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</si>
  <si>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</si>
  <si>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</si>
  <si>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</si>
  <si>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</si>
  <si>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</si>
  <si>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</si>
  <si>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</si>
  <si>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</si>
  <si>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</si>
  <si>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</si>
  <si>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</si>
  <si>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</si>
  <si>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</si>
  <si>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</si>
  <si>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</si>
  <si>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</si>
  <si>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</si>
  <si>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</si>
  <si>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</si>
  <si>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</si>
  <si>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</si>
  <si>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</si>
  <si>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</si>
  <si>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</si>
  <si>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</si>
  <si>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</si>
  <si>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</si>
  <si>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</si>
  <si>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</si>
  <si>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</si>
  <si>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</si>
  <si>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</si>
  <si>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</si>
  <si>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</si>
  <si>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</si>
  <si>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</si>
  <si>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</si>
  <si>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</si>
  <si>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</si>
  <si>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</si>
  <si>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</si>
  <si>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</si>
  <si>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</si>
  <si>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</si>
  <si>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</si>
  <si>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</si>
  <si>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</si>
  <si>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</si>
  <si>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</si>
  <si>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</si>
  <si>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</si>
  <si>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</si>
  <si>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</si>
  <si>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</si>
  <si>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</si>
  <si>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</si>
  <si>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</si>
  <si>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</si>
  <si>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</si>
  <si>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</si>
  <si>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</si>
  <si>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</si>
  <si>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</si>
  <si>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</si>
  <si>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</si>
  <si>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</si>
  <si>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</si>
  <si>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</si>
  <si>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</si>
  <si>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</si>
  <si>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</si>
  <si>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</si>
  <si>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</si>
  <si>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</si>
  <si>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</si>
  <si>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</si>
  <si>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</si>
  <si>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</si>
  <si>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</si>
  <si>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</si>
  <si>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</si>
  <si>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</si>
  <si>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</si>
  <si>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</si>
  <si>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</si>
  <si>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</si>
  <si>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</si>
  <si>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</si>
  <si>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</si>
  <si>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</si>
  <si>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</si>
  <si>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</si>
  <si>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</si>
  <si>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</si>
  <si>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</si>
  <si>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</si>
  <si>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</si>
  <si>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</si>
  <si>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</si>
  <si>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</si>
  <si>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</si>
  <si>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</si>
  <si>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</si>
  <si>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</si>
  <si>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</si>
  <si>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</si>
  <si>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</si>
  <si>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</si>
  <si>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</si>
  <si>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</si>
  <si>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</si>
  <si>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</si>
  <si>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</si>
  <si>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</si>
  <si>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</si>
  <si>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</si>
  <si>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</si>
  <si>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</si>
  <si>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</si>
  <si>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</si>
  <si>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</si>
  <si>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</si>
  <si>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</si>
  <si>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</si>
  <si>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</si>
  <si>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</si>
  <si>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</si>
  <si>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</si>
  <si>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</si>
  <si>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</si>
  <si>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</si>
  <si>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</si>
  <si>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</si>
  <si>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</si>
  <si>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</si>
  <si>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</si>
  <si>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</si>
  <si>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</si>
  <si>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</si>
  <si>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</si>
  <si>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</si>
  <si>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</si>
  <si>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</si>
  <si>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</si>
  <si>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</si>
  <si>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</si>
  <si>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</si>
  <si>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</si>
  <si>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</si>
  <si>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</si>
  <si>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</si>
  <si>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</si>
  <si>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</si>
  <si>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</si>
  <si>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</si>
  <si>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</si>
  <si>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</si>
  <si>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</si>
  <si>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</si>
  <si>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</si>
  <si>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</si>
  <si>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</si>
  <si>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</si>
  <si>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</si>
  <si>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</si>
  <si>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</si>
  <si>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</si>
  <si>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</si>
  <si>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</si>
  <si>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</si>
  <si>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</si>
  <si>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</si>
  <si>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</si>
  <si>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</si>
  <si>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</si>
  <si>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</si>
  <si>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</si>
  <si>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</si>
  <si>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</si>
  <si>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</si>
  <si>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</si>
  <si>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</si>
  <si>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</si>
  <si>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</si>
  <si>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</si>
  <si>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</si>
  <si>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</si>
  <si>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</si>
  <si>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</si>
  <si>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</si>
  <si>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</si>
  <si>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</si>
  <si>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</si>
  <si>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</si>
  <si>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</si>
  <si>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</si>
  <si>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</si>
  <si>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</si>
  <si>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</si>
  <si>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</si>
  <si>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</si>
  <si>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</si>
  <si>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</si>
  <si>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</si>
  <si>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</si>
  <si>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</si>
  <si>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</si>
  <si>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</si>
  <si>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</si>
  <si>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</si>
  <si>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</si>
  <si>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</si>
  <si>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</si>
  <si>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</si>
  <si>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</si>
  <si>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</si>
  <si>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</si>
  <si>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</si>
  <si>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</si>
  <si>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</si>
  <si>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</si>
  <si>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</si>
  <si>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</si>
  <si>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</si>
  <si>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</si>
  <si>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</si>
  <si>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</si>
  <si>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</si>
  <si>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</si>
  <si>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</si>
  <si>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</si>
  <si>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</si>
  <si>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</si>
  <si>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</si>
  <si>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</si>
  <si>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</si>
  <si>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</si>
  <si>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</si>
  <si>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</si>
  <si>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</si>
  <si>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</si>
  <si>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</si>
  <si>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</si>
  <si>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</si>
  <si>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</si>
  <si>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</si>
  <si>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</si>
  <si>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</si>
  <si>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</si>
  <si>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</si>
  <si>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</si>
  <si>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</si>
  <si>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</si>
  <si>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</si>
  <si>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</si>
  <si>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</si>
  <si>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</si>
  <si>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</si>
  <si>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</si>
  <si>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</si>
  <si>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</si>
  <si>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</si>
  <si>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</si>
  <si>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</si>
  <si>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</si>
  <si>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</si>
  <si>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</si>
  <si>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</si>
  <si>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</si>
  <si>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</si>
  <si>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</si>
  <si>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</si>
  <si>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</si>
  <si>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</si>
  <si>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</si>
  <si>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</si>
  <si>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</si>
  <si>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</si>
  <si>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</si>
  <si>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</si>
  <si>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</si>
  <si>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</si>
  <si>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</si>
  <si>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</si>
  <si>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</si>
  <si>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</si>
  <si>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</si>
  <si>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</si>
  <si>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</si>
  <si>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</si>
  <si>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</si>
  <si>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</si>
  <si>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</si>
  <si>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</si>
  <si>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</si>
  <si>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</si>
  <si>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</si>
  <si>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</si>
  <si>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</si>
  <si>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</si>
  <si>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</si>
  <si>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</si>
  <si>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</si>
  <si>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</si>
  <si>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</si>
  <si>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</si>
  <si>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</si>
  <si>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</si>
  <si>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</si>
  <si>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</si>
  <si>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</si>
  <si>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</si>
  <si>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</si>
  <si>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</si>
  <si>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</si>
  <si>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</si>
  <si>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</si>
  <si>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</si>
  <si>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</si>
  <si>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</si>
  <si>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</si>
  <si>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</si>
  <si>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</si>
  <si>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</si>
  <si>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</si>
  <si>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</si>
  <si>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</si>
  <si>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</si>
  <si>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</si>
  <si>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</si>
  <si>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</si>
  <si>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</si>
  <si>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</si>
  <si>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</si>
  <si>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</si>
  <si>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</si>
  <si>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</si>
  <si>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</si>
  <si>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</si>
  <si>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</si>
  <si>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</si>
  <si>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</si>
  <si>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</si>
  <si>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</si>
  <si>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</si>
  <si>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</si>
  <si>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</si>
  <si>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</si>
  <si>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</si>
  <si>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</si>
  <si>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</si>
  <si>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</si>
  <si>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</si>
  <si>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</si>
  <si>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</si>
  <si>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December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</si>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</sst>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164" fontId="3" fillId="4" borderId="0" xfId="23" applyNumberFormat="1" applyFont="1" applyFill="1" applyBorder="1"/>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6" sqref="G6"/>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1071</v>
      </c>
      <c r="D5" s="264">
        <f>+D3*100+1</f>
        <v>201501</v>
      </c>
    </row>
    <row r="7" spans="1:74" x14ac:dyDescent="0.2">
      <c r="A7" t="s">
        <v>1073</v>
      </c>
      <c r="D7" s="715">
        <f>IF(MONTH(D1)&gt;1,100*YEAR(D1)+MONTH(D1)-1,100*(YEAR(D1)-1)+12)</f>
        <v>201911</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E5" activePane="bottomRight" state="frozen"/>
      <selection activeCell="BF63" sqref="BF63"/>
      <selection pane="topRight" activeCell="BF63" sqref="BF63"/>
      <selection pane="bottomLeft" activeCell="BF63" sqref="BF63"/>
      <selection pane="bottomRight" activeCell="BM28" sqref="BM28:BM2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1" t="s">
        <v>817</v>
      </c>
      <c r="B1" s="830" t="s">
        <v>1017</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1.086867</v>
      </c>
      <c r="I7" s="213">
        <v>1.0854839999999999</v>
      </c>
      <c r="J7" s="213">
        <v>1.134871</v>
      </c>
      <c r="K7" s="213">
        <v>1.129767</v>
      </c>
      <c r="L7" s="213">
        <v>1.175807</v>
      </c>
      <c r="M7" s="213">
        <v>1.2373670000000001</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1.5070319999999999</v>
      </c>
      <c r="AN7" s="213">
        <v>1.6166069999999999</v>
      </c>
      <c r="AO7" s="213">
        <v>1.668129</v>
      </c>
      <c r="AP7" s="213">
        <v>1.7255670000000001</v>
      </c>
      <c r="AQ7" s="213">
        <v>1.7132259999999999</v>
      </c>
      <c r="AR7" s="213">
        <v>1.6763999999999999</v>
      </c>
      <c r="AS7" s="213">
        <v>1.7236769999999999</v>
      </c>
      <c r="AT7" s="213">
        <v>1.7847420000000001</v>
      </c>
      <c r="AU7" s="213">
        <v>1.8164670000000001</v>
      </c>
      <c r="AV7" s="213">
        <v>1.8008390000000001</v>
      </c>
      <c r="AW7" s="213">
        <v>1.7944329999999999</v>
      </c>
      <c r="AX7" s="213">
        <v>1.729968</v>
      </c>
      <c r="AY7" s="213">
        <v>1.7996129999999999</v>
      </c>
      <c r="AZ7" s="213">
        <v>1.927071</v>
      </c>
      <c r="BA7" s="213">
        <v>1.8999360000000001</v>
      </c>
      <c r="BB7" s="213">
        <v>1.876933</v>
      </c>
      <c r="BC7" s="213">
        <v>1.887032</v>
      </c>
      <c r="BD7" s="213">
        <v>1.8316669999999999</v>
      </c>
      <c r="BE7" s="213">
        <v>1.665484</v>
      </c>
      <c r="BF7" s="213">
        <v>1.660355</v>
      </c>
      <c r="BG7" s="213">
        <v>1.814767</v>
      </c>
      <c r="BH7" s="213">
        <v>2.0565883374</v>
      </c>
      <c r="BI7" s="213">
        <v>2.1186368099999999</v>
      </c>
      <c r="BJ7" s="351">
        <v>2.063933</v>
      </c>
      <c r="BK7" s="351">
        <v>2.0683199999999999</v>
      </c>
      <c r="BL7" s="351">
        <v>2.1030700000000002</v>
      </c>
      <c r="BM7" s="351">
        <v>2.2140049999999998</v>
      </c>
      <c r="BN7" s="351">
        <v>2.224037</v>
      </c>
      <c r="BO7" s="351">
        <v>2.1787719999999999</v>
      </c>
      <c r="BP7" s="351">
        <v>2.0973190000000002</v>
      </c>
      <c r="BQ7" s="351">
        <v>2.111202</v>
      </c>
      <c r="BR7" s="351">
        <v>2.1474419999999999</v>
      </c>
      <c r="BS7" s="351">
        <v>2.1831839999999998</v>
      </c>
      <c r="BT7" s="351">
        <v>2.2256459999999998</v>
      </c>
      <c r="BU7" s="351">
        <v>2.3074240000000001</v>
      </c>
      <c r="BV7" s="351">
        <v>2.2826270000000002</v>
      </c>
    </row>
    <row r="8" spans="1:74" x14ac:dyDescent="0.2">
      <c r="A8" s="616" t="s">
        <v>968</v>
      </c>
      <c r="B8" s="617" t="s">
        <v>969</v>
      </c>
      <c r="C8" s="213">
        <v>1.0628390000000001</v>
      </c>
      <c r="D8" s="213">
        <v>1.097286</v>
      </c>
      <c r="E8" s="213">
        <v>1.1226449999999999</v>
      </c>
      <c r="F8" s="213">
        <v>1.1539999999999999</v>
      </c>
      <c r="G8" s="213">
        <v>1.1470320000000001</v>
      </c>
      <c r="H8" s="213">
        <v>1.1405670000000001</v>
      </c>
      <c r="I8" s="213">
        <v>1.1510320000000001</v>
      </c>
      <c r="J8" s="213">
        <v>1.1648069999999999</v>
      </c>
      <c r="K8" s="213">
        <v>1.1756329999999999</v>
      </c>
      <c r="L8" s="213">
        <v>1.189581</v>
      </c>
      <c r="M8" s="213">
        <v>1.174167</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1.2494190000000001</v>
      </c>
      <c r="AN8" s="213">
        <v>1.309857</v>
      </c>
      <c r="AO8" s="213">
        <v>1.3495159999999999</v>
      </c>
      <c r="AP8" s="213">
        <v>1.360333</v>
      </c>
      <c r="AQ8" s="213">
        <v>1.3831610000000001</v>
      </c>
      <c r="AR8" s="213">
        <v>1.3854</v>
      </c>
      <c r="AS8" s="213">
        <v>1.4145810000000001</v>
      </c>
      <c r="AT8" s="213">
        <v>1.460871</v>
      </c>
      <c r="AU8" s="213">
        <v>1.472067</v>
      </c>
      <c r="AV8" s="213">
        <v>1.46871</v>
      </c>
      <c r="AW8" s="213">
        <v>1.4744330000000001</v>
      </c>
      <c r="AX8" s="213">
        <v>1.4763869999999999</v>
      </c>
      <c r="AY8" s="213">
        <v>1.482129</v>
      </c>
      <c r="AZ8" s="213">
        <v>1.5001789999999999</v>
      </c>
      <c r="BA8" s="213">
        <v>1.5230319999999999</v>
      </c>
      <c r="BB8" s="213">
        <v>1.552033</v>
      </c>
      <c r="BC8" s="213">
        <v>1.5615159999999999</v>
      </c>
      <c r="BD8" s="213">
        <v>1.5553330000000001</v>
      </c>
      <c r="BE8" s="213">
        <v>1.5700320000000001</v>
      </c>
      <c r="BF8" s="213">
        <v>1.593839</v>
      </c>
      <c r="BG8" s="213">
        <v>1.661133</v>
      </c>
      <c r="BH8" s="213">
        <v>1.6675773129</v>
      </c>
      <c r="BI8" s="213">
        <v>1.6880460777999999</v>
      </c>
      <c r="BJ8" s="351">
        <v>1.6975439999999999</v>
      </c>
      <c r="BK8" s="351">
        <v>1.68885</v>
      </c>
      <c r="BL8" s="351">
        <v>1.6632960000000001</v>
      </c>
      <c r="BM8" s="351">
        <v>1.6681349999999999</v>
      </c>
      <c r="BN8" s="351">
        <v>1.6831499999999999</v>
      </c>
      <c r="BO8" s="351">
        <v>1.694501</v>
      </c>
      <c r="BP8" s="351">
        <v>1.7086110000000001</v>
      </c>
      <c r="BQ8" s="351">
        <v>1.7229730000000001</v>
      </c>
      <c r="BR8" s="351">
        <v>1.7339880000000001</v>
      </c>
      <c r="BS8" s="351">
        <v>1.7403580000000001</v>
      </c>
      <c r="BT8" s="351">
        <v>1.754278</v>
      </c>
      <c r="BU8" s="351">
        <v>1.7499420000000001</v>
      </c>
      <c r="BV8" s="351">
        <v>1.726685</v>
      </c>
    </row>
    <row r="9" spans="1:74" x14ac:dyDescent="0.2">
      <c r="A9" s="616" t="s">
        <v>970</v>
      </c>
      <c r="B9" s="617" t="s">
        <v>997</v>
      </c>
      <c r="C9" s="213">
        <v>0.57677400000000001</v>
      </c>
      <c r="D9" s="213">
        <v>0.59439299999999995</v>
      </c>
      <c r="E9" s="213">
        <v>0.61032299999999995</v>
      </c>
      <c r="F9" s="213">
        <v>0.63653300000000002</v>
      </c>
      <c r="G9" s="213">
        <v>0.63683999999999996</v>
      </c>
      <c r="H9" s="213">
        <v>0.64029999999999998</v>
      </c>
      <c r="I9" s="213">
        <v>0.65080800000000005</v>
      </c>
      <c r="J9" s="213">
        <v>0.65267699999999995</v>
      </c>
      <c r="K9" s="213">
        <v>0.66326700000000005</v>
      </c>
      <c r="L9" s="213">
        <v>0.66522499999999996</v>
      </c>
      <c r="M9" s="213">
        <v>0.65193299999999998</v>
      </c>
      <c r="N9" s="213">
        <v>0.63238799999999995</v>
      </c>
      <c r="O9" s="213">
        <v>0.62735399999999997</v>
      </c>
      <c r="P9" s="213">
        <v>0.63293100000000002</v>
      </c>
      <c r="Q9" s="213">
        <v>0.64158099999999996</v>
      </c>
      <c r="R9" s="213">
        <v>0.63500000000000001</v>
      </c>
      <c r="S9" s="213">
        <v>0.64145099999999999</v>
      </c>
      <c r="T9" s="213">
        <v>0.64200000000000002</v>
      </c>
      <c r="U9" s="213">
        <v>0.64638700000000004</v>
      </c>
      <c r="V9" s="213">
        <v>0.65109700000000004</v>
      </c>
      <c r="W9" s="213">
        <v>0.63926700000000003</v>
      </c>
      <c r="X9" s="213">
        <v>0.63787199999999999</v>
      </c>
      <c r="Y9" s="213">
        <v>0.63776699999999997</v>
      </c>
      <c r="Z9" s="213">
        <v>0.60625899999999999</v>
      </c>
      <c r="AA9" s="213">
        <v>0.61280599999999996</v>
      </c>
      <c r="AB9" s="213">
        <v>0.63807199999999997</v>
      </c>
      <c r="AC9" s="213">
        <v>0.64832199999999995</v>
      </c>
      <c r="AD9" s="213">
        <v>0.65480000000000005</v>
      </c>
      <c r="AE9" s="213">
        <v>0.66487099999999999</v>
      </c>
      <c r="AF9" s="213">
        <v>0.66826600000000003</v>
      </c>
      <c r="AG9" s="213">
        <v>0.67774100000000004</v>
      </c>
      <c r="AH9" s="213">
        <v>0.67483700000000002</v>
      </c>
      <c r="AI9" s="213">
        <v>0.68653200000000003</v>
      </c>
      <c r="AJ9" s="213">
        <v>0.69193499999999997</v>
      </c>
      <c r="AK9" s="213">
        <v>0.70116699999999998</v>
      </c>
      <c r="AL9" s="213">
        <v>0.69032300000000002</v>
      </c>
      <c r="AM9" s="213">
        <v>0.67200099999999996</v>
      </c>
      <c r="AN9" s="213">
        <v>0.69182200000000005</v>
      </c>
      <c r="AO9" s="213">
        <v>0.71658100000000002</v>
      </c>
      <c r="AP9" s="213">
        <v>0.72396700000000003</v>
      </c>
      <c r="AQ9" s="213">
        <v>0.74461299999999997</v>
      </c>
      <c r="AR9" s="213">
        <v>0.75060000000000004</v>
      </c>
      <c r="AS9" s="213">
        <v>0.76635399999999998</v>
      </c>
      <c r="AT9" s="213">
        <v>0.79119300000000004</v>
      </c>
      <c r="AU9" s="213">
        <v>0.79499900000000001</v>
      </c>
      <c r="AV9" s="213">
        <v>0.78815999999999997</v>
      </c>
      <c r="AW9" s="213">
        <v>0.786134</v>
      </c>
      <c r="AX9" s="213">
        <v>0.78471000000000002</v>
      </c>
      <c r="AY9" s="213">
        <v>0.77848300000000004</v>
      </c>
      <c r="AZ9" s="213">
        <v>0.78928500000000001</v>
      </c>
      <c r="BA9" s="213">
        <v>0.80548299999999995</v>
      </c>
      <c r="BB9" s="213">
        <v>0.82960100000000003</v>
      </c>
      <c r="BC9" s="213">
        <v>0.83909699999999998</v>
      </c>
      <c r="BD9" s="213">
        <v>0.83756699999999995</v>
      </c>
      <c r="BE9" s="213">
        <v>0.85203200000000001</v>
      </c>
      <c r="BF9" s="213">
        <v>0.86548400000000003</v>
      </c>
      <c r="BG9" s="213">
        <v>0.8972</v>
      </c>
      <c r="BH9" s="213">
        <v>0.89988911935000004</v>
      </c>
      <c r="BI9" s="213">
        <v>0.89865459000000003</v>
      </c>
      <c r="BJ9" s="351">
        <v>0.90075539999999998</v>
      </c>
      <c r="BK9" s="351">
        <v>0.86493600000000004</v>
      </c>
      <c r="BL9" s="351">
        <v>0.87979759999999996</v>
      </c>
      <c r="BM9" s="351">
        <v>0.88606549999999995</v>
      </c>
      <c r="BN9" s="351">
        <v>0.89733499999999999</v>
      </c>
      <c r="BO9" s="351">
        <v>0.90177030000000002</v>
      </c>
      <c r="BP9" s="351">
        <v>0.91194900000000001</v>
      </c>
      <c r="BQ9" s="351">
        <v>0.9183403</v>
      </c>
      <c r="BR9" s="351">
        <v>0.92573649999999996</v>
      </c>
      <c r="BS9" s="351">
        <v>0.93169809999999997</v>
      </c>
      <c r="BT9" s="351">
        <v>0.9353899</v>
      </c>
      <c r="BU9" s="351">
        <v>0.93121529999999997</v>
      </c>
      <c r="BV9" s="351">
        <v>0.91544159999999997</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0.398065</v>
      </c>
      <c r="AB10" s="213">
        <v>0.415821</v>
      </c>
      <c r="AC10" s="213">
        <v>0.425452</v>
      </c>
      <c r="AD10" s="213">
        <v>0.43909999999999999</v>
      </c>
      <c r="AE10" s="213">
        <v>0.45258100000000001</v>
      </c>
      <c r="AF10" s="213">
        <v>0.47189999999999999</v>
      </c>
      <c r="AG10" s="213">
        <v>0.48580699999999999</v>
      </c>
      <c r="AH10" s="213">
        <v>0.48180699999999999</v>
      </c>
      <c r="AI10" s="213">
        <v>0.47986699999999999</v>
      </c>
      <c r="AJ10" s="213">
        <v>0.47377399999999997</v>
      </c>
      <c r="AK10" s="213">
        <v>0.46593299999999999</v>
      </c>
      <c r="AL10" s="213">
        <v>0.44519399999999998</v>
      </c>
      <c r="AM10" s="213">
        <v>0.424516</v>
      </c>
      <c r="AN10" s="213">
        <v>0.442214</v>
      </c>
      <c r="AO10" s="213">
        <v>0.466032</v>
      </c>
      <c r="AP10" s="213">
        <v>0.47589999999999999</v>
      </c>
      <c r="AQ10" s="213">
        <v>0.51087099999999996</v>
      </c>
      <c r="AR10" s="213">
        <v>0.52426700000000004</v>
      </c>
      <c r="AS10" s="213">
        <v>0.54706500000000002</v>
      </c>
      <c r="AT10" s="213">
        <v>0.56480699999999995</v>
      </c>
      <c r="AU10" s="213">
        <v>0.55476700000000001</v>
      </c>
      <c r="AV10" s="213">
        <v>0.52996799999999999</v>
      </c>
      <c r="AW10" s="213">
        <v>0.50770000000000004</v>
      </c>
      <c r="AX10" s="213">
        <v>0.492419</v>
      </c>
      <c r="AY10" s="213">
        <v>0.48480699999999999</v>
      </c>
      <c r="AZ10" s="213">
        <v>0.489429</v>
      </c>
      <c r="BA10" s="213">
        <v>0.49970999999999999</v>
      </c>
      <c r="BB10" s="213">
        <v>0.52800000000000002</v>
      </c>
      <c r="BC10" s="213">
        <v>0.55025800000000002</v>
      </c>
      <c r="BD10" s="213">
        <v>0.56803300000000001</v>
      </c>
      <c r="BE10" s="213">
        <v>0.59145199999999998</v>
      </c>
      <c r="BF10" s="213">
        <v>0.60709599999999997</v>
      </c>
      <c r="BG10" s="213">
        <v>0.61546699999999999</v>
      </c>
      <c r="BH10" s="213">
        <v>0.61586620968000005</v>
      </c>
      <c r="BI10" s="213">
        <v>0.59801773332999997</v>
      </c>
      <c r="BJ10" s="351">
        <v>0.56076950000000003</v>
      </c>
      <c r="BK10" s="351">
        <v>0.54916189999999998</v>
      </c>
      <c r="BL10" s="351">
        <v>0.54625760000000001</v>
      </c>
      <c r="BM10" s="351">
        <v>0.55551930000000005</v>
      </c>
      <c r="BN10" s="351">
        <v>0.57054179999999999</v>
      </c>
      <c r="BO10" s="351">
        <v>0.58376340000000004</v>
      </c>
      <c r="BP10" s="351">
        <v>0.60297270000000003</v>
      </c>
      <c r="BQ10" s="351">
        <v>0.60773909999999998</v>
      </c>
      <c r="BR10" s="351">
        <v>0.61754209999999998</v>
      </c>
      <c r="BS10" s="351">
        <v>0.61656650000000002</v>
      </c>
      <c r="BT10" s="351">
        <v>0.61082029999999998</v>
      </c>
      <c r="BU10" s="351">
        <v>0.60646860000000002</v>
      </c>
      <c r="BV10" s="351">
        <v>0.58962210000000004</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3.581E-3</v>
      </c>
      <c r="AB12" s="213">
        <v>9.8209999999999999E-3</v>
      </c>
      <c r="AC12" s="213">
        <v>2.3549999999999999E-3</v>
      </c>
      <c r="AD12" s="213">
        <v>5.7660000000000003E-3</v>
      </c>
      <c r="AE12" s="213">
        <v>7.6779999999999999E-3</v>
      </c>
      <c r="AF12" s="213">
        <v>5.633E-3</v>
      </c>
      <c r="AG12" s="213">
        <v>5.4840000000000002E-3</v>
      </c>
      <c r="AH12" s="213">
        <v>8.9350000000000002E-3</v>
      </c>
      <c r="AI12" s="213">
        <v>3.6670000000000001E-3</v>
      </c>
      <c r="AJ12" s="213">
        <v>5.9030000000000003E-3</v>
      </c>
      <c r="AK12" s="213">
        <v>7.5329999999999998E-3</v>
      </c>
      <c r="AL12" s="213">
        <v>7.1939999999999999E-3</v>
      </c>
      <c r="AM12" s="213">
        <v>4.7089999999999996E-3</v>
      </c>
      <c r="AN12" s="213">
        <v>5.4640000000000001E-3</v>
      </c>
      <c r="AO12" s="213">
        <v>8.0330000000000002E-3</v>
      </c>
      <c r="AP12" s="213">
        <v>6.0670000000000003E-3</v>
      </c>
      <c r="AQ12" s="213">
        <v>4.4520000000000002E-3</v>
      </c>
      <c r="AR12" s="213">
        <v>4.4330000000000003E-3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4.5999999999999999E-3</v>
      </c>
      <c r="BE12" s="213">
        <v>6.0000000000000001E-3</v>
      </c>
      <c r="BF12" s="213">
        <v>7.4510000000000002E-3</v>
      </c>
      <c r="BG12" s="213">
        <v>5.5999999999999999E-3</v>
      </c>
      <c r="BH12" s="213">
        <v>5.4684399999999998E-3</v>
      </c>
      <c r="BI12" s="213">
        <v>4.1314899999999998E-3</v>
      </c>
      <c r="BJ12" s="351">
        <v>3.7766200000000001E-3</v>
      </c>
      <c r="BK12" s="351">
        <v>4.2715299999999999E-3</v>
      </c>
      <c r="BL12" s="351">
        <v>3.5829E-3</v>
      </c>
      <c r="BM12" s="351">
        <v>3.97534E-3</v>
      </c>
      <c r="BN12" s="351">
        <v>4.7680099999999996E-3</v>
      </c>
      <c r="BO12" s="351">
        <v>4.9482299999999996E-3</v>
      </c>
      <c r="BP12" s="351">
        <v>3.8800900000000001E-3</v>
      </c>
      <c r="BQ12" s="351">
        <v>4.8269899999999998E-3</v>
      </c>
      <c r="BR12" s="351">
        <v>4.9624300000000003E-3</v>
      </c>
      <c r="BS12" s="351">
        <v>4.1745300000000001E-3</v>
      </c>
      <c r="BT12" s="351">
        <v>4.8622099999999996E-3</v>
      </c>
      <c r="BU12" s="351">
        <v>3.8474300000000002E-3</v>
      </c>
      <c r="BV12" s="351">
        <v>3.5723199999999999E-3</v>
      </c>
    </row>
    <row r="13" spans="1:74" x14ac:dyDescent="0.2">
      <c r="A13" s="616" t="s">
        <v>1141</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0.29519400000000001</v>
      </c>
      <c r="AD13" s="213">
        <v>0.29749999999999999</v>
      </c>
      <c r="AE13" s="213">
        <v>0.32438699999999998</v>
      </c>
      <c r="AF13" s="213">
        <v>0.33279999999999998</v>
      </c>
      <c r="AG13" s="213">
        <v>0.31190299999999999</v>
      </c>
      <c r="AH13" s="213">
        <v>0.30893599999999999</v>
      </c>
      <c r="AI13" s="213">
        <v>0.27829999999999999</v>
      </c>
      <c r="AJ13" s="213">
        <v>0.30312899999999998</v>
      </c>
      <c r="AK13" s="213">
        <v>0.31469999999999998</v>
      </c>
      <c r="AL13" s="213">
        <v>0.33158100000000001</v>
      </c>
      <c r="AM13" s="213">
        <v>0.295742</v>
      </c>
      <c r="AN13" s="213">
        <v>0.29453600000000002</v>
      </c>
      <c r="AO13" s="213">
        <v>0.29529</v>
      </c>
      <c r="AP13" s="213">
        <v>0.307</v>
      </c>
      <c r="AQ13" s="213">
        <v>0.29954799999999998</v>
      </c>
      <c r="AR13" s="213">
        <v>0.32136700000000001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0.3004</v>
      </c>
      <c r="BE13" s="213">
        <v>0.29238700000000001</v>
      </c>
      <c r="BF13" s="213">
        <v>0.29512899999999997</v>
      </c>
      <c r="BG13" s="213">
        <v>0.27179999999999999</v>
      </c>
      <c r="BH13" s="213">
        <v>0.27228599999999997</v>
      </c>
      <c r="BI13" s="213">
        <v>0.29187800000000003</v>
      </c>
      <c r="BJ13" s="351">
        <v>0.30344339999999997</v>
      </c>
      <c r="BK13" s="351">
        <v>0.28332760000000001</v>
      </c>
      <c r="BL13" s="351">
        <v>0.28145409999999998</v>
      </c>
      <c r="BM13" s="351">
        <v>0.29129149999999998</v>
      </c>
      <c r="BN13" s="351">
        <v>0.30014990000000003</v>
      </c>
      <c r="BO13" s="351">
        <v>0.31685059999999998</v>
      </c>
      <c r="BP13" s="351">
        <v>0.31121670000000001</v>
      </c>
      <c r="BQ13" s="351">
        <v>0.30446400000000001</v>
      </c>
      <c r="BR13" s="351">
        <v>0.2988268</v>
      </c>
      <c r="BS13" s="351">
        <v>0.29384769999999999</v>
      </c>
      <c r="BT13" s="351">
        <v>0.28211950000000002</v>
      </c>
      <c r="BU13" s="351">
        <v>0.29593659999999999</v>
      </c>
      <c r="BV13" s="351">
        <v>0.3069384</v>
      </c>
    </row>
    <row r="14" spans="1:74" x14ac:dyDescent="0.2">
      <c r="A14" s="616" t="s">
        <v>1142</v>
      </c>
      <c r="B14" s="617" t="s">
        <v>1143</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0.26167899999999999</v>
      </c>
      <c r="AC14" s="213">
        <v>0.29125800000000002</v>
      </c>
      <c r="AD14" s="213">
        <v>0.30343300000000001</v>
      </c>
      <c r="AE14" s="213">
        <v>0.29770999999999997</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0.27574199999999999</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0.313</v>
      </c>
      <c r="AY14" s="213">
        <v>0.29183900000000002</v>
      </c>
      <c r="AZ14" s="213">
        <v>0.28857100000000002</v>
      </c>
      <c r="BA14" s="213">
        <v>0.26148399999999999</v>
      </c>
      <c r="BB14" s="213">
        <v>0.2717</v>
      </c>
      <c r="BC14" s="213">
        <v>0.28293600000000002</v>
      </c>
      <c r="BD14" s="213">
        <v>0.29016700000000001</v>
      </c>
      <c r="BE14" s="213">
        <v>0.28641899999999998</v>
      </c>
      <c r="BF14" s="213">
        <v>0.28412900000000002</v>
      </c>
      <c r="BG14" s="213">
        <v>0.28163300000000002</v>
      </c>
      <c r="BH14" s="213">
        <v>0.2705883</v>
      </c>
      <c r="BI14" s="213">
        <v>0.28611330000000001</v>
      </c>
      <c r="BJ14" s="351">
        <v>0.30188759999999998</v>
      </c>
      <c r="BK14" s="351">
        <v>0.28369739999999999</v>
      </c>
      <c r="BL14" s="351">
        <v>0.2832385</v>
      </c>
      <c r="BM14" s="351">
        <v>0.28281699999999999</v>
      </c>
      <c r="BN14" s="351">
        <v>0.29473139999999998</v>
      </c>
      <c r="BO14" s="351">
        <v>0.29329959999999999</v>
      </c>
      <c r="BP14" s="351">
        <v>0.29035359999999999</v>
      </c>
      <c r="BQ14" s="351">
        <v>0.2944946</v>
      </c>
      <c r="BR14" s="351">
        <v>0.29168670000000002</v>
      </c>
      <c r="BS14" s="351">
        <v>0.26872370000000001</v>
      </c>
      <c r="BT14" s="351">
        <v>0.27950550000000002</v>
      </c>
      <c r="BU14" s="351">
        <v>0.29108020000000001</v>
      </c>
      <c r="BV14" s="351">
        <v>0.30590529999999999</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-0.212613</v>
      </c>
      <c r="AB15" s="213">
        <v>-0.14099999999999999</v>
      </c>
      <c r="AC15" s="213">
        <v>8.9095999999999995E-2</v>
      </c>
      <c r="AD15" s="213">
        <v>0.25023400000000001</v>
      </c>
      <c r="AE15" s="213">
        <v>0.27825699999999998</v>
      </c>
      <c r="AF15" s="213">
        <v>0.29433399999999998</v>
      </c>
      <c r="AG15" s="213">
        <v>0.264903</v>
      </c>
      <c r="AH15" s="213">
        <v>0.23622599999999999</v>
      </c>
      <c r="AI15" s="213">
        <v>-3.9667000000000001E-2</v>
      </c>
      <c r="AJ15" s="213">
        <v>-8.0419000000000004E-2</v>
      </c>
      <c r="AK15" s="213">
        <v>-0.27500000000000002</v>
      </c>
      <c r="AL15" s="213">
        <v>-0.30809700000000001</v>
      </c>
      <c r="AM15" s="213">
        <v>-0.21190300000000001</v>
      </c>
      <c r="AN15" s="213">
        <v>-0.164464</v>
      </c>
      <c r="AO15" s="213">
        <v>5.2547999999999997E-2</v>
      </c>
      <c r="AP15" s="213">
        <v>0.20149900000000001</v>
      </c>
      <c r="AQ15" s="213">
        <v>0.25938800000000001</v>
      </c>
      <c r="AR15" s="213">
        <v>0.26240000000000002</v>
      </c>
      <c r="AS15" s="213">
        <v>0.25729099999999999</v>
      </c>
      <c r="AT15" s="213">
        <v>0.26738600000000001</v>
      </c>
      <c r="AU15" s="213">
        <v>5.5133000000000001E-2</v>
      </c>
      <c r="AV15" s="213">
        <v>-0.116162</v>
      </c>
      <c r="AW15" s="213">
        <v>-0.22069900000000001</v>
      </c>
      <c r="AX15" s="213">
        <v>-0.24851699999999999</v>
      </c>
      <c r="AY15" s="213">
        <v>-0.21635499999999999</v>
      </c>
      <c r="AZ15" s="213">
        <v>-0.12471400000000001</v>
      </c>
      <c r="BA15" s="213">
        <v>7.4064000000000005E-2</v>
      </c>
      <c r="BB15" s="213">
        <v>0.232733</v>
      </c>
      <c r="BC15" s="213">
        <v>0.284387</v>
      </c>
      <c r="BD15" s="213">
        <v>0.264233</v>
      </c>
      <c r="BE15" s="213">
        <v>0.26719399999999999</v>
      </c>
      <c r="BF15" s="213">
        <v>0.220194</v>
      </c>
      <c r="BG15" s="213">
        <v>5.4033999999999999E-2</v>
      </c>
      <c r="BH15" s="213">
        <v>-9.4116400000000003E-2</v>
      </c>
      <c r="BI15" s="213">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-2.2225999999999999E-2</v>
      </c>
      <c r="AB17" s="213">
        <v>-2.1749999999999999E-2</v>
      </c>
      <c r="AC17" s="213">
        <v>-2.1936000000000001E-2</v>
      </c>
      <c r="AD17" s="213">
        <v>-2.0799999999999999E-2</v>
      </c>
      <c r="AE17" s="213">
        <v>-2.1323000000000002E-2</v>
      </c>
      <c r="AF17" s="213">
        <v>-2.18E-2</v>
      </c>
      <c r="AG17" s="213">
        <v>-2.1354999999999999E-2</v>
      </c>
      <c r="AH17" s="213">
        <v>-2.2484000000000001E-2</v>
      </c>
      <c r="AI17" s="213">
        <v>-2.18E-2</v>
      </c>
      <c r="AJ17" s="213">
        <v>-2.1676999999999998E-2</v>
      </c>
      <c r="AK17" s="213">
        <v>-2.2433000000000002E-2</v>
      </c>
      <c r="AL17" s="213">
        <v>-2.1516E-2</v>
      </c>
      <c r="AM17" s="213">
        <v>-2.1065E-2</v>
      </c>
      <c r="AN17" s="213">
        <v>-2.0428999999999999E-2</v>
      </c>
      <c r="AO17" s="213">
        <v>-2.0129000000000001E-2</v>
      </c>
      <c r="AP17" s="213">
        <v>-2.0333E-2</v>
      </c>
      <c r="AQ17" s="213">
        <v>-2.1580999999999999E-2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-2.1132999999999999E-2</v>
      </c>
      <c r="BE17" s="213">
        <v>-2.1225999999999998E-2</v>
      </c>
      <c r="BF17" s="213">
        <v>-2.0903000000000001E-2</v>
      </c>
      <c r="BG17" s="213">
        <v>-2.01E-2</v>
      </c>
      <c r="BH17" s="213">
        <v>-1.99651E-2</v>
      </c>
      <c r="BI17" s="213">
        <v>-2.0823700000000001E-2</v>
      </c>
      <c r="BJ17" s="351">
        <v>-1.99124E-2</v>
      </c>
      <c r="BK17" s="351">
        <v>-2.0381300000000001E-2</v>
      </c>
      <c r="BL17" s="351">
        <v>-2.0029000000000002E-2</v>
      </c>
      <c r="BM17" s="351">
        <v>-2.0384800000000002E-2</v>
      </c>
      <c r="BN17" s="351">
        <v>-2.0116599999999998E-2</v>
      </c>
      <c r="BO17" s="351">
        <v>-2.0419400000000001E-2</v>
      </c>
      <c r="BP17" s="351">
        <v>-2.11831E-2</v>
      </c>
      <c r="BQ17" s="351">
        <v>-2.0338100000000001E-2</v>
      </c>
      <c r="BR17" s="351">
        <v>-2.0991800000000001E-2</v>
      </c>
      <c r="BS17" s="351">
        <v>-1.9995800000000001E-2</v>
      </c>
      <c r="BT17" s="351">
        <v>-2.0213399999999999E-2</v>
      </c>
      <c r="BU17" s="351">
        <v>-2.0974199999999998E-2</v>
      </c>
      <c r="BV17" s="351">
        <v>-2.1361600000000001E-2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-0.15329499999999999</v>
      </c>
      <c r="AC20" s="213">
        <v>-0.16963600000000001</v>
      </c>
      <c r="AD20" s="213">
        <v>-0.176067</v>
      </c>
      <c r="AE20" s="213">
        <v>-0.19095999999999999</v>
      </c>
      <c r="AF20" s="213">
        <v>-0.11909500000000001</v>
      </c>
      <c r="AG20" s="213">
        <v>-0.19223899999999999</v>
      </c>
      <c r="AH20" s="213">
        <v>-0.187523</v>
      </c>
      <c r="AI20" s="213">
        <v>-0.22050400000000001</v>
      </c>
      <c r="AJ20" s="213">
        <v>-0.13878499999999999</v>
      </c>
      <c r="AK20" s="213">
        <v>-0.24393899999999999</v>
      </c>
      <c r="AL20" s="213">
        <v>-0.20061000000000001</v>
      </c>
      <c r="AM20" s="213">
        <v>-0.184973</v>
      </c>
      <c r="AN20" s="213">
        <v>-0.24562999999999999</v>
      </c>
      <c r="AO20" s="213">
        <v>-0.21654799999999999</v>
      </c>
      <c r="AP20" s="213">
        <v>-0.30287500000000001</v>
      </c>
      <c r="AQ20" s="213">
        <v>-0.284306</v>
      </c>
      <c r="AR20" s="213">
        <v>-0.26764500000000002</v>
      </c>
      <c r="AS20" s="213">
        <v>-0.210894</v>
      </c>
      <c r="AT20" s="213">
        <v>-0.28439799999999998</v>
      </c>
      <c r="AU20" s="213">
        <v>-0.285329</v>
      </c>
      <c r="AV20" s="213">
        <v>-0.26346900000000001</v>
      </c>
      <c r="AW20" s="213">
        <v>-0.27021800000000001</v>
      </c>
      <c r="AX20" s="213">
        <v>-0.257023</v>
      </c>
      <c r="AY20" s="213">
        <v>-0.321191</v>
      </c>
      <c r="AZ20" s="213">
        <v>-0.24142</v>
      </c>
      <c r="BA20" s="213">
        <v>-0.244232</v>
      </c>
      <c r="BB20" s="213">
        <v>-0.25165999999999999</v>
      </c>
      <c r="BC20" s="213">
        <v>-0.27981400000000001</v>
      </c>
      <c r="BD20" s="213">
        <v>-0.27490900000000001</v>
      </c>
      <c r="BE20" s="213">
        <v>-0.269146</v>
      </c>
      <c r="BF20" s="213">
        <v>-0.31704199999999999</v>
      </c>
      <c r="BG20" s="213">
        <v>-0.246417</v>
      </c>
      <c r="BH20" s="213">
        <v>-0.33651609999999998</v>
      </c>
      <c r="BI20" s="213">
        <v>-0.36235230000000002</v>
      </c>
      <c r="BJ20" s="351">
        <v>-0.36975150000000001</v>
      </c>
      <c r="BK20" s="351">
        <v>-0.3592361</v>
      </c>
      <c r="BL20" s="351">
        <v>-0.36059330000000001</v>
      </c>
      <c r="BM20" s="351">
        <v>-0.37567240000000002</v>
      </c>
      <c r="BN20" s="351">
        <v>-0.37426189999999998</v>
      </c>
      <c r="BO20" s="351">
        <v>-0.37596079999999998</v>
      </c>
      <c r="BP20" s="351">
        <v>-0.3559987</v>
      </c>
      <c r="BQ20" s="351">
        <v>-0.35212599999999999</v>
      </c>
      <c r="BR20" s="351">
        <v>-0.3498849</v>
      </c>
      <c r="BS20" s="351">
        <v>-0.3485685</v>
      </c>
      <c r="BT20" s="351">
        <v>-0.346945</v>
      </c>
      <c r="BU20" s="351">
        <v>-0.38643640000000001</v>
      </c>
      <c r="BV20" s="351">
        <v>-0.40591270000000002</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-0.85418300000000003</v>
      </c>
      <c r="AB21" s="213">
        <v>-0.72855899999999996</v>
      </c>
      <c r="AC21" s="213">
        <v>-0.80412899999999998</v>
      </c>
      <c r="AD21" s="213">
        <v>-0.80268200000000001</v>
      </c>
      <c r="AE21" s="213">
        <v>-0.73609599999999997</v>
      </c>
      <c r="AF21" s="213">
        <v>-0.63729000000000002</v>
      </c>
      <c r="AG21" s="213">
        <v>-0.68186100000000005</v>
      </c>
      <c r="AH21" s="213">
        <v>-0.593638</v>
      </c>
      <c r="AI21" s="213">
        <v>-0.78761599999999998</v>
      </c>
      <c r="AJ21" s="213">
        <v>-0.90434800000000004</v>
      </c>
      <c r="AK21" s="213">
        <v>-0.75348999999999999</v>
      </c>
      <c r="AL21" s="213">
        <v>-0.80307700000000004</v>
      </c>
      <c r="AM21" s="213">
        <v>-0.60976799999999998</v>
      </c>
      <c r="AN21" s="213">
        <v>-0.62160599999999999</v>
      </c>
      <c r="AO21" s="213">
        <v>-0.71706999999999999</v>
      </c>
      <c r="AP21" s="213">
        <v>-0.73491899999999999</v>
      </c>
      <c r="AQ21" s="213">
        <v>-0.86770599999999998</v>
      </c>
      <c r="AR21" s="213">
        <v>-0.77149299999999998</v>
      </c>
      <c r="AS21" s="213">
        <v>-0.94977900000000004</v>
      </c>
      <c r="AT21" s="213">
        <v>-0.91164299999999998</v>
      </c>
      <c r="AU21" s="213">
        <v>-0.69972199999999996</v>
      </c>
      <c r="AV21" s="213">
        <v>-0.78050200000000003</v>
      </c>
      <c r="AW21" s="213">
        <v>-0.86913300000000004</v>
      </c>
      <c r="AX21" s="213">
        <v>-0.95758699999999997</v>
      </c>
      <c r="AY21" s="213">
        <v>-0.76570099999999996</v>
      </c>
      <c r="AZ21" s="213">
        <v>-0.74388600000000005</v>
      </c>
      <c r="BA21" s="213">
        <v>-0.72658</v>
      </c>
      <c r="BB21" s="213">
        <v>-0.96601899999999996</v>
      </c>
      <c r="BC21" s="213">
        <v>-0.94170399999999999</v>
      </c>
      <c r="BD21" s="213">
        <v>-1.0596179999999999</v>
      </c>
      <c r="BE21" s="213">
        <v>-1.0245470000000001</v>
      </c>
      <c r="BF21" s="213">
        <v>-0.89581699999999997</v>
      </c>
      <c r="BG21" s="213">
        <v>-0.99429599999999996</v>
      </c>
      <c r="BH21" s="213">
        <v>-1.1440645161</v>
      </c>
      <c r="BI21" s="213">
        <v>-1.0917798667</v>
      </c>
      <c r="BJ21" s="351">
        <v>-1.204364</v>
      </c>
      <c r="BK21" s="351">
        <v>-1.045798</v>
      </c>
      <c r="BL21" s="351">
        <v>-1.010003</v>
      </c>
      <c r="BM21" s="351">
        <v>-1.0211699999999999</v>
      </c>
      <c r="BN21" s="351">
        <v>-1.081331</v>
      </c>
      <c r="BO21" s="351">
        <v>-1.131318</v>
      </c>
      <c r="BP21" s="351">
        <v>-1.035785</v>
      </c>
      <c r="BQ21" s="351">
        <v>-1.072101</v>
      </c>
      <c r="BR21" s="351">
        <v>-1.0699749999999999</v>
      </c>
      <c r="BS21" s="351">
        <v>-1.0258989999999999</v>
      </c>
      <c r="BT21" s="351">
        <v>-1.100117</v>
      </c>
      <c r="BU21" s="351">
        <v>-1.116614</v>
      </c>
      <c r="BV21" s="351">
        <v>-1.1944840000000001</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-1.7735999999999998E-2</v>
      </c>
      <c r="AB22" s="213">
        <v>-8.4909999999999999E-2</v>
      </c>
      <c r="AC22" s="213">
        <v>-0.144922</v>
      </c>
      <c r="AD22" s="213">
        <v>-0.158522</v>
      </c>
      <c r="AE22" s="213">
        <v>-9.1484999999999997E-2</v>
      </c>
      <c r="AF22" s="213">
        <v>-0.13181499999999999</v>
      </c>
      <c r="AG22" s="213">
        <v>-8.3065E-2</v>
      </c>
      <c r="AH22" s="213">
        <v>-0.13978399999999999</v>
      </c>
      <c r="AI22" s="213">
        <v>-9.9971000000000004E-2</v>
      </c>
      <c r="AJ22" s="213">
        <v>-7.9181000000000001E-2</v>
      </c>
      <c r="AK22" s="213">
        <v>-0.12547</v>
      </c>
      <c r="AL22" s="213">
        <v>-0.13306699999999999</v>
      </c>
      <c r="AM22" s="213">
        <v>-0.20010900000000001</v>
      </c>
      <c r="AN22" s="213">
        <v>-0.137271</v>
      </c>
      <c r="AO22" s="213">
        <v>-0.121147</v>
      </c>
      <c r="AP22" s="213">
        <v>-0.233844</v>
      </c>
      <c r="AQ22" s="213">
        <v>-0.20894399999999999</v>
      </c>
      <c r="AR22" s="213">
        <v>-0.20555799999999999</v>
      </c>
      <c r="AS22" s="213">
        <v>-0.17005400000000001</v>
      </c>
      <c r="AT22" s="213">
        <v>-0.145651</v>
      </c>
      <c r="AU22" s="213">
        <v>-0.24294499999999999</v>
      </c>
      <c r="AV22" s="213">
        <v>-0.193769</v>
      </c>
      <c r="AW22" s="213">
        <v>-0.15851499999999999</v>
      </c>
      <c r="AX22" s="213">
        <v>-6.5434000000000006E-2</v>
      </c>
      <c r="AY22" s="213">
        <v>-9.2113E-2</v>
      </c>
      <c r="AZ22" s="213">
        <v>-0.12164899999999999</v>
      </c>
      <c r="BA22" s="213">
        <v>-0.20775399999999999</v>
      </c>
      <c r="BB22" s="213">
        <v>-0.27109299999999997</v>
      </c>
      <c r="BC22" s="213">
        <v>-0.239811</v>
      </c>
      <c r="BD22" s="213">
        <v>-0.25495099999999998</v>
      </c>
      <c r="BE22" s="213">
        <v>-0.23280999999999999</v>
      </c>
      <c r="BF22" s="213">
        <v>-0.274922</v>
      </c>
      <c r="BG22" s="213">
        <v>-0.28055999999999998</v>
      </c>
      <c r="BH22" s="213">
        <v>-0.35702270000000003</v>
      </c>
      <c r="BI22" s="213">
        <v>-0.33297280000000001</v>
      </c>
      <c r="BJ22" s="351">
        <v>-0.31089410000000001</v>
      </c>
      <c r="BK22" s="351">
        <v>-0.30282219999999999</v>
      </c>
      <c r="BL22" s="351">
        <v>-0.3017514</v>
      </c>
      <c r="BM22" s="351">
        <v>-0.33424510000000002</v>
      </c>
      <c r="BN22" s="351">
        <v>-0.3323545</v>
      </c>
      <c r="BO22" s="351">
        <v>-0.32675939999999998</v>
      </c>
      <c r="BP22" s="351">
        <v>-0.33865289999999998</v>
      </c>
      <c r="BQ22" s="351">
        <v>-0.33597460000000001</v>
      </c>
      <c r="BR22" s="351">
        <v>-0.32442019999999999</v>
      </c>
      <c r="BS22" s="351">
        <v>-0.32082040000000001</v>
      </c>
      <c r="BT22" s="351">
        <v>-0.33589609999999998</v>
      </c>
      <c r="BU22" s="351">
        <v>-0.30725010000000003</v>
      </c>
      <c r="BV22" s="351">
        <v>-0.3176505</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-0.16022600000000001</v>
      </c>
      <c r="AF23" s="213">
        <v>-0.20535999999999999</v>
      </c>
      <c r="AG23" s="213">
        <v>-0.172542</v>
      </c>
      <c r="AH23" s="213">
        <v>-0.14993500000000001</v>
      </c>
      <c r="AI23" s="213">
        <v>-0.164046</v>
      </c>
      <c r="AJ23" s="213">
        <v>-0.123282</v>
      </c>
      <c r="AK23" s="213">
        <v>-0.14918400000000001</v>
      </c>
      <c r="AL23" s="213">
        <v>-0.13839799999999999</v>
      </c>
      <c r="AM23" s="213">
        <v>-0.18815299999999999</v>
      </c>
      <c r="AN23" s="213">
        <v>-0.201179</v>
      </c>
      <c r="AO23" s="213">
        <v>-0.155752</v>
      </c>
      <c r="AP23" s="213">
        <v>-0.23050699999999999</v>
      </c>
      <c r="AQ23" s="213">
        <v>-0.23402700000000001</v>
      </c>
      <c r="AR23" s="213">
        <v>-0.237952</v>
      </c>
      <c r="AS23" s="213">
        <v>-0.171232</v>
      </c>
      <c r="AT23" s="213">
        <v>-0.15843699999999999</v>
      </c>
      <c r="AU23" s="213">
        <v>-0.182531</v>
      </c>
      <c r="AV23" s="213">
        <v>-0.17830299999999999</v>
      </c>
      <c r="AW23" s="213">
        <v>-0.133274</v>
      </c>
      <c r="AX23" s="213">
        <v>-0.122686</v>
      </c>
      <c r="AY23" s="213">
        <v>-0.10297199999999999</v>
      </c>
      <c r="AZ23" s="213">
        <v>-0.21129600000000001</v>
      </c>
      <c r="BA23" s="213">
        <v>-0.19681199999999999</v>
      </c>
      <c r="BB23" s="213">
        <v>-0.16109100000000001</v>
      </c>
      <c r="BC23" s="213">
        <v>-0.14154800000000001</v>
      </c>
      <c r="BD23" s="213">
        <v>-0.121266</v>
      </c>
      <c r="BE23" s="213">
        <v>-0.13736300000000001</v>
      </c>
      <c r="BF23" s="213">
        <v>-0.148311</v>
      </c>
      <c r="BG23" s="213">
        <v>-0.172211</v>
      </c>
      <c r="BH23" s="213">
        <v>-0.17788760000000001</v>
      </c>
      <c r="BI23" s="213">
        <v>-0.16006970000000001</v>
      </c>
      <c r="BJ23" s="351">
        <v>-0.18082480000000001</v>
      </c>
      <c r="BK23" s="351">
        <v>-0.30961739999999999</v>
      </c>
      <c r="BL23" s="351">
        <v>-0.32131389999999999</v>
      </c>
      <c r="BM23" s="351">
        <v>-0.2831361</v>
      </c>
      <c r="BN23" s="351">
        <v>-0.29015869999999999</v>
      </c>
      <c r="BO23" s="351">
        <v>-0.29232789999999997</v>
      </c>
      <c r="BP23" s="351">
        <v>-0.296288</v>
      </c>
      <c r="BQ23" s="351">
        <v>-0.30901010000000001</v>
      </c>
      <c r="BR23" s="351">
        <v>-0.31116179999999999</v>
      </c>
      <c r="BS23" s="351">
        <v>-0.3333584</v>
      </c>
      <c r="BT23" s="351">
        <v>-0.26623780000000002</v>
      </c>
      <c r="BU23" s="351">
        <v>-0.3230634</v>
      </c>
      <c r="BV23" s="351">
        <v>-0.34671560000000001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0.50493500000000002</v>
      </c>
      <c r="AB26" s="213">
        <v>0.43707200000000002</v>
      </c>
      <c r="AC26" s="213">
        <v>0.34867700000000001</v>
      </c>
      <c r="AD26" s="213">
        <v>0.31846600000000003</v>
      </c>
      <c r="AE26" s="213">
        <v>0.29232200000000003</v>
      </c>
      <c r="AF26" s="213">
        <v>0.282833</v>
      </c>
      <c r="AG26" s="213">
        <v>0.29109699999999999</v>
      </c>
      <c r="AH26" s="213">
        <v>0.28880699999999998</v>
      </c>
      <c r="AI26" s="213">
        <v>0.40510000000000002</v>
      </c>
      <c r="AJ26" s="213">
        <v>0.42399999999999999</v>
      </c>
      <c r="AK26" s="213">
        <v>0.53320000000000001</v>
      </c>
      <c r="AL26" s="213">
        <v>0.55058099999999999</v>
      </c>
      <c r="AM26" s="213">
        <v>0.47522599999999998</v>
      </c>
      <c r="AN26" s="213">
        <v>0.4955</v>
      </c>
      <c r="AO26" s="213">
        <v>0.396032</v>
      </c>
      <c r="AP26" s="213">
        <v>0.33793299999999998</v>
      </c>
      <c r="AQ26" s="213">
        <v>0.29158099999999998</v>
      </c>
      <c r="AR26" s="213">
        <v>0.28389999999999999</v>
      </c>
      <c r="AS26" s="213">
        <v>0.26480700000000001</v>
      </c>
      <c r="AT26" s="213">
        <v>0.30364600000000003</v>
      </c>
      <c r="AU26" s="213">
        <v>0.39916600000000002</v>
      </c>
      <c r="AV26" s="213">
        <v>0.50209700000000002</v>
      </c>
      <c r="AW26" s="213">
        <v>0.58096599999999998</v>
      </c>
      <c r="AX26" s="213">
        <v>0.58438699999999999</v>
      </c>
      <c r="AY26" s="213">
        <v>0.53938699999999995</v>
      </c>
      <c r="AZ26" s="213">
        <v>0.45389200000000002</v>
      </c>
      <c r="BA26" s="213">
        <v>0.37554799999999999</v>
      </c>
      <c r="BB26" s="213">
        <v>0.32333299999999998</v>
      </c>
      <c r="BC26" s="213">
        <v>0.27551700000000001</v>
      </c>
      <c r="BD26" s="213">
        <v>0.25869999999999999</v>
      </c>
      <c r="BE26" s="213">
        <v>0.26841900000000002</v>
      </c>
      <c r="BF26" s="213">
        <v>0.29877399999999998</v>
      </c>
      <c r="BG26" s="213">
        <v>0.420267</v>
      </c>
      <c r="BH26" s="213">
        <v>0.44245699999999999</v>
      </c>
      <c r="BI26" s="213">
        <v>0.55302070000000003</v>
      </c>
      <c r="BJ26" s="351">
        <v>0.5408501</v>
      </c>
      <c r="BK26" s="351">
        <v>0.48449880000000001</v>
      </c>
      <c r="BL26" s="351">
        <v>0.43847770000000003</v>
      </c>
      <c r="BM26" s="351">
        <v>0.36212759999999999</v>
      </c>
      <c r="BN26" s="351">
        <v>0.32613550000000002</v>
      </c>
      <c r="BO26" s="351">
        <v>0.30537249999999999</v>
      </c>
      <c r="BP26" s="351">
        <v>0.3108513</v>
      </c>
      <c r="BQ26" s="351">
        <v>0.29965320000000001</v>
      </c>
      <c r="BR26" s="351">
        <v>0.31290699999999999</v>
      </c>
      <c r="BS26" s="351">
        <v>0.40985100000000002</v>
      </c>
      <c r="BT26" s="351">
        <v>0.45903189999999999</v>
      </c>
      <c r="BU26" s="351">
        <v>0.55962500000000004</v>
      </c>
      <c r="BV26" s="351">
        <v>0.55024099999999998</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0.14435500000000001</v>
      </c>
      <c r="AB27" s="213">
        <v>0.14960699999999999</v>
      </c>
      <c r="AC27" s="213">
        <v>0.170742</v>
      </c>
      <c r="AD27" s="213">
        <v>0.159467</v>
      </c>
      <c r="AE27" s="213">
        <v>0.191355</v>
      </c>
      <c r="AF27" s="213">
        <v>0.1905</v>
      </c>
      <c r="AG27" s="213">
        <v>0.154645</v>
      </c>
      <c r="AH27" s="213">
        <v>0.19151599999999999</v>
      </c>
      <c r="AI27" s="213">
        <v>0.20039999999999999</v>
      </c>
      <c r="AJ27" s="213">
        <v>0.16906499999999999</v>
      </c>
      <c r="AK27" s="213">
        <v>0.19766700000000001</v>
      </c>
      <c r="AL27" s="213">
        <v>0.19961300000000001</v>
      </c>
      <c r="AM27" s="213">
        <v>0.154645</v>
      </c>
      <c r="AN27" s="213">
        <v>0.13375000000000001</v>
      </c>
      <c r="AO27" s="213">
        <v>0.16006500000000001</v>
      </c>
      <c r="AP27" s="213">
        <v>0.1593</v>
      </c>
      <c r="AQ27" s="213">
        <v>0.162129</v>
      </c>
      <c r="AR27" s="213">
        <v>0.171767</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0.17263300000000001</v>
      </c>
      <c r="BE27" s="213">
        <v>0.179452</v>
      </c>
      <c r="BF27" s="213">
        <v>0.18196699999999999</v>
      </c>
      <c r="BG27" s="213">
        <v>0.18029999999999999</v>
      </c>
      <c r="BH27" s="213">
        <v>0.1835656</v>
      </c>
      <c r="BI27" s="213">
        <v>0.17383499999999999</v>
      </c>
      <c r="BJ27" s="351">
        <v>0.172573</v>
      </c>
      <c r="BK27" s="351">
        <v>0.15554409999999999</v>
      </c>
      <c r="BL27" s="351">
        <v>0.15996479999999999</v>
      </c>
      <c r="BM27" s="351">
        <v>0.1713114</v>
      </c>
      <c r="BN27" s="351">
        <v>0.16585900000000001</v>
      </c>
      <c r="BO27" s="351">
        <v>0.17183419999999999</v>
      </c>
      <c r="BP27" s="351">
        <v>0.17478579999999999</v>
      </c>
      <c r="BQ27" s="351">
        <v>0.1672611</v>
      </c>
      <c r="BR27" s="351">
        <v>0.1731655</v>
      </c>
      <c r="BS27" s="351">
        <v>0.1902066</v>
      </c>
      <c r="BT27" s="351">
        <v>0.18288589999999999</v>
      </c>
      <c r="BU27" s="351">
        <v>0.17104230000000001</v>
      </c>
      <c r="BV27" s="351">
        <v>0.16659940000000001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399"/>
      <c r="BK29" s="399"/>
      <c r="BL29" s="399"/>
      <c r="BM29" s="399"/>
      <c r="BN29" s="399"/>
      <c r="BO29" s="399"/>
      <c r="BP29" s="399"/>
      <c r="BQ29" s="399"/>
      <c r="BR29" s="399"/>
      <c r="BS29" s="399"/>
      <c r="BT29" s="399"/>
      <c r="BU29" s="399"/>
      <c r="BV29" s="399"/>
    </row>
    <row r="30" spans="1:74" x14ac:dyDescent="0.2">
      <c r="A30" s="616" t="s">
        <v>990</v>
      </c>
      <c r="B30" s="617" t="s">
        <v>991</v>
      </c>
      <c r="C30" s="213">
        <v>1.0680639999999999</v>
      </c>
      <c r="D30" s="213">
        <v>1.099143</v>
      </c>
      <c r="E30" s="213">
        <v>1.00458</v>
      </c>
      <c r="F30" s="213">
        <v>1.0602670000000001</v>
      </c>
      <c r="G30" s="213">
        <v>1.0743860000000001</v>
      </c>
      <c r="H30" s="213">
        <v>1.0421670000000001</v>
      </c>
      <c r="I30" s="213">
        <v>1.06229</v>
      </c>
      <c r="J30" s="213">
        <v>1.0119670000000001</v>
      </c>
      <c r="K30" s="213">
        <v>1.074133</v>
      </c>
      <c r="L30" s="213">
        <v>1.0854189999999999</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1.1828320000000001</v>
      </c>
      <c r="AB30" s="213">
        <v>1.2067049999999999</v>
      </c>
      <c r="AC30" s="213">
        <v>1.1991069999999999</v>
      </c>
      <c r="AD30" s="213">
        <v>1.1665669999999999</v>
      </c>
      <c r="AE30" s="213">
        <v>1.25404</v>
      </c>
      <c r="AF30" s="213">
        <v>1.325672</v>
      </c>
      <c r="AG30" s="213">
        <v>1.2729550000000001</v>
      </c>
      <c r="AH30" s="213">
        <v>1.1310260000000001</v>
      </c>
      <c r="AI30" s="213">
        <v>1.047363</v>
      </c>
      <c r="AJ30" s="213">
        <v>1.268635</v>
      </c>
      <c r="AK30" s="213">
        <v>1.376728</v>
      </c>
      <c r="AL30" s="213">
        <v>1.4561649999999999</v>
      </c>
      <c r="AM30" s="213">
        <v>1.472834</v>
      </c>
      <c r="AN30" s="213">
        <v>1.324263</v>
      </c>
      <c r="AO30" s="213">
        <v>1.538678</v>
      </c>
      <c r="AP30" s="213">
        <v>1.5052909999999999</v>
      </c>
      <c r="AQ30" s="213">
        <v>1.417727</v>
      </c>
      <c r="AR30" s="213">
        <v>1.468221</v>
      </c>
      <c r="AS30" s="213">
        <v>1.5292669999999999</v>
      </c>
      <c r="AT30" s="213">
        <v>1.537215</v>
      </c>
      <c r="AU30" s="213">
        <v>1.4799709999999999</v>
      </c>
      <c r="AV30" s="213">
        <v>1.4342090000000001</v>
      </c>
      <c r="AW30" s="213">
        <v>1.5248820000000001</v>
      </c>
      <c r="AX30" s="213">
        <v>1.508494</v>
      </c>
      <c r="AY30" s="213">
        <v>1.5529059999999999</v>
      </c>
      <c r="AZ30" s="213">
        <v>1.708223</v>
      </c>
      <c r="BA30" s="213">
        <v>1.5640270000000001</v>
      </c>
      <c r="BB30" s="213">
        <v>1.5600400000000001</v>
      </c>
      <c r="BC30" s="213">
        <v>1.4784440000000001</v>
      </c>
      <c r="BD30" s="213">
        <v>1.4290240000000001</v>
      </c>
      <c r="BE30" s="213">
        <v>1.513144</v>
      </c>
      <c r="BF30" s="213">
        <v>1.4000870000000001</v>
      </c>
      <c r="BG30" s="213">
        <v>1.50305</v>
      </c>
      <c r="BH30" s="213">
        <v>1.665648</v>
      </c>
      <c r="BI30" s="213">
        <v>1.746289</v>
      </c>
      <c r="BJ30" s="351">
        <v>1.759315</v>
      </c>
      <c r="BK30" s="351">
        <v>1.7863</v>
      </c>
      <c r="BL30" s="351">
        <v>1.7934060000000001</v>
      </c>
      <c r="BM30" s="351">
        <v>1.822624</v>
      </c>
      <c r="BN30" s="351">
        <v>1.7830029999999999</v>
      </c>
      <c r="BO30" s="351">
        <v>1.7756000000000001</v>
      </c>
      <c r="BP30" s="351">
        <v>1.7562770000000001</v>
      </c>
      <c r="BQ30" s="351">
        <v>1.824897</v>
      </c>
      <c r="BR30" s="351">
        <v>1.7942899999999999</v>
      </c>
      <c r="BS30" s="351">
        <v>1.8453219999999999</v>
      </c>
      <c r="BT30" s="351">
        <v>1.8516250000000001</v>
      </c>
      <c r="BU30" s="351">
        <v>1.896061</v>
      </c>
      <c r="BV30" s="351">
        <v>1.964475</v>
      </c>
    </row>
    <row r="31" spans="1:74" x14ac:dyDescent="0.2">
      <c r="A31" s="616" t="s">
        <v>1144</v>
      </c>
      <c r="B31" s="617" t="s">
        <v>1146</v>
      </c>
      <c r="C31" s="213">
        <v>1.2810790000000001</v>
      </c>
      <c r="D31" s="213">
        <v>1.304527</v>
      </c>
      <c r="E31" s="213">
        <v>0.97679800000000006</v>
      </c>
      <c r="F31" s="213">
        <v>0.67274800000000001</v>
      </c>
      <c r="G31" s="213">
        <v>0.59898499999999999</v>
      </c>
      <c r="H31" s="213">
        <v>0.74405500000000002</v>
      </c>
      <c r="I31" s="213">
        <v>0.69316999999999995</v>
      </c>
      <c r="J31" s="213">
        <v>0.71989599999999998</v>
      </c>
      <c r="K31" s="213">
        <v>0.67841099999999999</v>
      </c>
      <c r="L31" s="213">
        <v>0.79619300000000004</v>
      </c>
      <c r="M31" s="213">
        <v>0.85830200000000001</v>
      </c>
      <c r="N31" s="213">
        <v>1.0792219999999999</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1.460877</v>
      </c>
      <c r="AN31" s="213">
        <v>1.207109</v>
      </c>
      <c r="AO31" s="213">
        <v>1.048994</v>
      </c>
      <c r="AP31" s="213">
        <v>0.879081</v>
      </c>
      <c r="AQ31" s="213">
        <v>0.52387399999999995</v>
      </c>
      <c r="AR31" s="213">
        <v>0.48810700000000001</v>
      </c>
      <c r="AS31" s="213">
        <v>0.64760799999999996</v>
      </c>
      <c r="AT31" s="213">
        <v>0.62484099999999998</v>
      </c>
      <c r="AU31" s="213">
        <v>0.77087799999999995</v>
      </c>
      <c r="AV31" s="213">
        <v>0.83762700000000001</v>
      </c>
      <c r="AW31" s="213">
        <v>1.047334</v>
      </c>
      <c r="AX31" s="213">
        <v>1.136736</v>
      </c>
      <c r="AY31" s="213">
        <v>1.4053640000000001</v>
      </c>
      <c r="AZ31" s="213">
        <v>1.2146140000000001</v>
      </c>
      <c r="BA31" s="213">
        <v>0.98532299999999995</v>
      </c>
      <c r="BB31" s="213">
        <v>0.689114</v>
      </c>
      <c r="BC31" s="213">
        <v>0.55865100000000001</v>
      </c>
      <c r="BD31" s="213">
        <v>0.50444900000000004</v>
      </c>
      <c r="BE31" s="213">
        <v>0.62467899999999998</v>
      </c>
      <c r="BF31" s="213">
        <v>0.54847500000000005</v>
      </c>
      <c r="BG31" s="213">
        <v>0.77623799999999998</v>
      </c>
      <c r="BH31" s="213">
        <v>0.83210515484000003</v>
      </c>
      <c r="BI31" s="213">
        <v>1.1791536332999999</v>
      </c>
      <c r="BJ31" s="351">
        <v>1.1049599999999999</v>
      </c>
      <c r="BK31" s="351">
        <v>1.4146909999999999</v>
      </c>
      <c r="BL31" s="351">
        <v>1.232839</v>
      </c>
      <c r="BM31" s="351">
        <v>1.001773</v>
      </c>
      <c r="BN31" s="351">
        <v>0.73431570000000002</v>
      </c>
      <c r="BO31" s="351">
        <v>0.61514990000000003</v>
      </c>
      <c r="BP31" s="351">
        <v>0.65326649999999997</v>
      </c>
      <c r="BQ31" s="351">
        <v>0.71347280000000002</v>
      </c>
      <c r="BR31" s="351">
        <v>0.70575889999999997</v>
      </c>
      <c r="BS31" s="351">
        <v>0.84981379999999995</v>
      </c>
      <c r="BT31" s="351">
        <v>0.88790080000000005</v>
      </c>
      <c r="BU31" s="351">
        <v>1.017379</v>
      </c>
      <c r="BV31" s="351">
        <v>1.1750970000000001</v>
      </c>
    </row>
    <row r="32" spans="1:74" x14ac:dyDescent="0.2">
      <c r="A32" s="616" t="s">
        <v>1145</v>
      </c>
      <c r="B32" s="617" t="s">
        <v>1147</v>
      </c>
      <c r="C32" s="213">
        <v>0.298452</v>
      </c>
      <c r="D32" s="213">
        <v>0.26710699999999998</v>
      </c>
      <c r="E32" s="213">
        <v>0.25096800000000002</v>
      </c>
      <c r="F32" s="213">
        <v>0.29330000000000001</v>
      </c>
      <c r="G32" s="213">
        <v>0.29064499999999999</v>
      </c>
      <c r="H32" s="213">
        <v>0.30893300000000001</v>
      </c>
      <c r="I32" s="213">
        <v>0.337065</v>
      </c>
      <c r="J32" s="213">
        <v>0.32203199999999998</v>
      </c>
      <c r="K32" s="213">
        <v>0.29173300000000002</v>
      </c>
      <c r="L32" s="213">
        <v>0.28787099999999999</v>
      </c>
      <c r="M32" s="213">
        <v>0.311033</v>
      </c>
      <c r="N32" s="213">
        <v>0.30461300000000002</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0.31187100000000001</v>
      </c>
      <c r="AN32" s="213">
        <v>0.29803600000000002</v>
      </c>
      <c r="AO32" s="213">
        <v>0.33138699999999999</v>
      </c>
      <c r="AP32" s="213">
        <v>0.285833</v>
      </c>
      <c r="AQ32" s="213">
        <v>0.306807</v>
      </c>
      <c r="AR32" s="213">
        <v>0.32803300000000002</v>
      </c>
      <c r="AS32" s="213">
        <v>0.30525799999999997</v>
      </c>
      <c r="AT32" s="213">
        <v>0.31587100000000001</v>
      </c>
      <c r="AU32" s="213">
        <v>0.30096699999999998</v>
      </c>
      <c r="AV32" s="213">
        <v>0.26316099999999998</v>
      </c>
      <c r="AW32" s="213">
        <v>0.30033300000000002</v>
      </c>
      <c r="AX32" s="213">
        <v>0.30106500000000003</v>
      </c>
      <c r="AY32" s="213">
        <v>0.3</v>
      </c>
      <c r="AZ32" s="213">
        <v>0.26932099999999998</v>
      </c>
      <c r="BA32" s="213">
        <v>0.27971000000000001</v>
      </c>
      <c r="BB32" s="213">
        <v>0.29993300000000001</v>
      </c>
      <c r="BC32" s="213">
        <v>0.33193600000000001</v>
      </c>
      <c r="BD32" s="213">
        <v>0.306033</v>
      </c>
      <c r="BE32" s="213">
        <v>0.32303199999999999</v>
      </c>
      <c r="BF32" s="213">
        <v>0.29064499999999999</v>
      </c>
      <c r="BG32" s="213">
        <v>0.27036700000000002</v>
      </c>
      <c r="BH32" s="213">
        <v>0.31131419999999999</v>
      </c>
      <c r="BI32" s="213">
        <v>0.28182570000000001</v>
      </c>
      <c r="BJ32" s="351">
        <v>0.31493100000000002</v>
      </c>
      <c r="BK32" s="351">
        <v>0.3124788</v>
      </c>
      <c r="BL32" s="351">
        <v>0.30283290000000002</v>
      </c>
      <c r="BM32" s="351">
        <v>0.3050099</v>
      </c>
      <c r="BN32" s="351">
        <v>0.3292099</v>
      </c>
      <c r="BO32" s="351">
        <v>0.32214280000000001</v>
      </c>
      <c r="BP32" s="351">
        <v>0.32267489999999999</v>
      </c>
      <c r="BQ32" s="351">
        <v>0.33249400000000001</v>
      </c>
      <c r="BR32" s="351">
        <v>0.30618990000000001</v>
      </c>
      <c r="BS32" s="351">
        <v>0.284715</v>
      </c>
      <c r="BT32" s="351">
        <v>0.29695729999999998</v>
      </c>
      <c r="BU32" s="351">
        <v>0.28757440000000001</v>
      </c>
      <c r="BV32" s="351">
        <v>0.3176832</v>
      </c>
    </row>
    <row r="33" spans="1:77" x14ac:dyDescent="0.2">
      <c r="A33" s="616" t="s">
        <v>993</v>
      </c>
      <c r="B33" s="617" t="s">
        <v>985</v>
      </c>
      <c r="C33" s="213">
        <v>0.210096</v>
      </c>
      <c r="D33" s="213">
        <v>0.13911000000000001</v>
      </c>
      <c r="E33" s="213">
        <v>0.17494199999999999</v>
      </c>
      <c r="F33" s="213">
        <v>0.22234599999999999</v>
      </c>
      <c r="G33" s="213">
        <v>0.28858200000000001</v>
      </c>
      <c r="H33" s="213">
        <v>0.24226200000000001</v>
      </c>
      <c r="I33" s="213">
        <v>0.29743999999999998</v>
      </c>
      <c r="J33" s="213">
        <v>0.24668399999999999</v>
      </c>
      <c r="K33" s="213">
        <v>0.16597700000000001</v>
      </c>
      <c r="L33" s="213">
        <v>0.23176099999999999</v>
      </c>
      <c r="M33" s="213">
        <v>0.206762</v>
      </c>
      <c r="N33" s="213">
        <v>0.19980500000000001</v>
      </c>
      <c r="O33" s="213">
        <v>0.21120800000000001</v>
      </c>
      <c r="P33" s="213">
        <v>0.145062</v>
      </c>
      <c r="Q33" s="213">
        <v>0.175676</v>
      </c>
      <c r="R33" s="213">
        <v>0.25664599999999999</v>
      </c>
      <c r="S33" s="213">
        <v>0.26293</v>
      </c>
      <c r="T33" s="213">
        <v>0.25536199999999998</v>
      </c>
      <c r="U33" s="213">
        <v>0.223272</v>
      </c>
      <c r="V33" s="213">
        <v>0.20295299999999999</v>
      </c>
      <c r="W33" s="213">
        <v>0.280615</v>
      </c>
      <c r="X33" s="213">
        <v>0.227242</v>
      </c>
      <c r="Y33" s="213">
        <v>0.14400399999999999</v>
      </c>
      <c r="Z33" s="213">
        <v>0.13131399999999999</v>
      </c>
      <c r="AA33" s="213">
        <v>0.12581200000000001</v>
      </c>
      <c r="AB33" s="213">
        <v>5.2589999999999998E-2</v>
      </c>
      <c r="AC33" s="213">
        <v>0.21898000000000001</v>
      </c>
      <c r="AD33" s="213">
        <v>0.20831</v>
      </c>
      <c r="AE33" s="213">
        <v>0.20644999999999999</v>
      </c>
      <c r="AF33" s="213">
        <v>0.28211799999999998</v>
      </c>
      <c r="AG33" s="213">
        <v>0.309257</v>
      </c>
      <c r="AH33" s="213">
        <v>0.15063599999999999</v>
      </c>
      <c r="AI33" s="213">
        <v>0.127327</v>
      </c>
      <c r="AJ33" s="213">
        <v>0.194852</v>
      </c>
      <c r="AK33" s="213">
        <v>0.14726400000000001</v>
      </c>
      <c r="AL33" s="213">
        <v>0.15080399999999999</v>
      </c>
      <c r="AM33" s="213">
        <v>0.17447199999999999</v>
      </c>
      <c r="AN33" s="213">
        <v>0.20183599999999999</v>
      </c>
      <c r="AO33" s="213">
        <v>0.104724</v>
      </c>
      <c r="AP33" s="213">
        <v>0.110489</v>
      </c>
      <c r="AQ33" s="213">
        <v>0.22557099999999999</v>
      </c>
      <c r="AR33" s="213">
        <v>0.24834400000000001</v>
      </c>
      <c r="AS33" s="213">
        <v>0.22997799999999999</v>
      </c>
      <c r="AT33" s="213">
        <v>0.25734800000000002</v>
      </c>
      <c r="AU33" s="213">
        <v>0.17168800000000001</v>
      </c>
      <c r="AV33" s="213">
        <v>0.23813500000000001</v>
      </c>
      <c r="AW33" s="213">
        <v>0.24745200000000001</v>
      </c>
      <c r="AX33" s="213">
        <v>0.21782099999999999</v>
      </c>
      <c r="AY33" s="213">
        <v>0.19017700000000001</v>
      </c>
      <c r="AZ33" s="213">
        <v>0.198351</v>
      </c>
      <c r="BA33" s="213">
        <v>0.20047000000000001</v>
      </c>
      <c r="BB33" s="213">
        <v>0.16420799999999999</v>
      </c>
      <c r="BC33" s="213">
        <v>0.19509199999999999</v>
      </c>
      <c r="BD33" s="213">
        <v>0.27128200000000002</v>
      </c>
      <c r="BE33" s="213">
        <v>0.30851299999999998</v>
      </c>
      <c r="BF33" s="213">
        <v>0.30456100000000003</v>
      </c>
      <c r="BG33" s="213">
        <v>0.27903800000000001</v>
      </c>
      <c r="BH33" s="213">
        <v>0.25008809999999998</v>
      </c>
      <c r="BI33" s="213">
        <v>0.25241190000000002</v>
      </c>
      <c r="BJ33" s="351">
        <v>0.19899890000000001</v>
      </c>
      <c r="BK33" s="351">
        <v>0.18475059999999999</v>
      </c>
      <c r="BL33" s="351">
        <v>0.174683</v>
      </c>
      <c r="BM33" s="351">
        <v>0.2009098</v>
      </c>
      <c r="BN33" s="351">
        <v>0.2469065</v>
      </c>
      <c r="BO33" s="351">
        <v>0.2701345</v>
      </c>
      <c r="BP33" s="351">
        <v>0.26447029999999999</v>
      </c>
      <c r="BQ33" s="351">
        <v>0.2713988</v>
      </c>
      <c r="BR33" s="351">
        <v>0.2371306</v>
      </c>
      <c r="BS33" s="351">
        <v>0.2229968</v>
      </c>
      <c r="BT33" s="351">
        <v>0.22650029999999999</v>
      </c>
      <c r="BU33" s="351">
        <v>0.2244236</v>
      </c>
      <c r="BV33" s="351">
        <v>0.19753780000000001</v>
      </c>
    </row>
    <row r="34" spans="1:77"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0.10591299999999999</v>
      </c>
      <c r="AD34" s="213">
        <v>0.104711</v>
      </c>
      <c r="AE34" s="213">
        <v>0.111419</v>
      </c>
      <c r="AF34" s="213">
        <v>2.0806999999999999E-2</v>
      </c>
      <c r="AG34" s="213">
        <v>7.0329000000000003E-2</v>
      </c>
      <c r="AH34" s="213">
        <v>8.5549E-2</v>
      </c>
      <c r="AI34" s="213">
        <v>0.10132099999999999</v>
      </c>
      <c r="AJ34" s="213">
        <v>0.217975</v>
      </c>
      <c r="AK34" s="213">
        <v>0.105182</v>
      </c>
      <c r="AL34" s="213">
        <v>0.12515000000000001</v>
      </c>
      <c r="AM34" s="213">
        <v>9.7266000000000005E-2</v>
      </c>
      <c r="AN34" s="213">
        <v>0.111678</v>
      </c>
      <c r="AO34" s="213">
        <v>9.5377000000000003E-2</v>
      </c>
      <c r="AP34" s="213">
        <v>8.0326999999999996E-2</v>
      </c>
      <c r="AQ34" s="213">
        <v>0.103683</v>
      </c>
      <c r="AR34" s="213">
        <v>9.1647999999999993E-2</v>
      </c>
      <c r="AS34" s="213">
        <v>0.14199400000000001</v>
      </c>
      <c r="AT34" s="213">
        <v>0.169789</v>
      </c>
      <c r="AU34" s="213">
        <v>0.17693600000000001</v>
      </c>
      <c r="AV34" s="213">
        <v>0.15156700000000001</v>
      </c>
      <c r="AW34" s="213">
        <v>0.17699300000000001</v>
      </c>
      <c r="AX34" s="213">
        <v>0.19237899999999999</v>
      </c>
      <c r="AY34" s="213">
        <v>0.22277</v>
      </c>
      <c r="AZ34" s="213">
        <v>0.19159699999999999</v>
      </c>
      <c r="BA34" s="213">
        <v>0.17235</v>
      </c>
      <c r="BB34" s="213">
        <v>0.179842</v>
      </c>
      <c r="BC34" s="213">
        <v>0.18429100000000001</v>
      </c>
      <c r="BD34" s="213">
        <v>0.22716800000000001</v>
      </c>
      <c r="BE34" s="213">
        <v>0.23360500000000001</v>
      </c>
      <c r="BF34" s="213">
        <v>0.24607599999999999</v>
      </c>
      <c r="BG34" s="213">
        <v>0.221056</v>
      </c>
      <c r="BH34" s="213">
        <v>0.2266002</v>
      </c>
      <c r="BI34" s="213">
        <v>0.1884313</v>
      </c>
      <c r="BJ34" s="351">
        <v>0.1970066</v>
      </c>
      <c r="BK34" s="351">
        <v>7.2464299999999995E-2</v>
      </c>
      <c r="BL34" s="351">
        <v>7.1512999999999993E-2</v>
      </c>
      <c r="BM34" s="351">
        <v>8.8789300000000002E-2</v>
      </c>
      <c r="BN34" s="351">
        <v>7.8915100000000002E-2</v>
      </c>
      <c r="BO34" s="351">
        <v>7.2331300000000001E-2</v>
      </c>
      <c r="BP34" s="351">
        <v>8.2958500000000004E-2</v>
      </c>
      <c r="BQ34" s="351">
        <v>7.6178999999999997E-2</v>
      </c>
      <c r="BR34" s="351">
        <v>0.10008930000000001</v>
      </c>
      <c r="BS34" s="351">
        <v>7.8052700000000003E-2</v>
      </c>
      <c r="BT34" s="351">
        <v>0.14082810000000001</v>
      </c>
      <c r="BU34" s="351">
        <v>8.7291999999999995E-2</v>
      </c>
      <c r="BV34" s="351">
        <v>6.7107E-2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714"/>
      <c r="BK36" s="714"/>
      <c r="BL36" s="714"/>
      <c r="BM36" s="714"/>
      <c r="BN36" s="714"/>
      <c r="BO36" s="714"/>
      <c r="BP36" s="714"/>
      <c r="BQ36" s="714"/>
      <c r="BR36" s="714"/>
      <c r="BS36" s="714"/>
      <c r="BT36" s="714"/>
      <c r="BU36" s="714"/>
      <c r="BV36" s="714"/>
    </row>
    <row r="37" spans="1:77"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51.088000000000001</v>
      </c>
      <c r="AN37" s="213">
        <v>52.548999999999999</v>
      </c>
      <c r="AO37" s="213">
        <v>50.097999999999999</v>
      </c>
      <c r="AP37" s="213">
        <v>47.802</v>
      </c>
      <c r="AQ37" s="213">
        <v>48.286999999999999</v>
      </c>
      <c r="AR37" s="213">
        <v>46.636000000000003</v>
      </c>
      <c r="AS37" s="213">
        <v>46.32</v>
      </c>
      <c r="AT37" s="213">
        <v>45.472000000000001</v>
      </c>
      <c r="AU37" s="213">
        <v>47.158999999999999</v>
      </c>
      <c r="AV37" s="213">
        <v>50.555999999999997</v>
      </c>
      <c r="AW37" s="213">
        <v>50.762999999999998</v>
      </c>
      <c r="AX37" s="213">
        <v>49.841999999999999</v>
      </c>
      <c r="AY37" s="213">
        <v>47.387999999999998</v>
      </c>
      <c r="AZ37" s="213">
        <v>46.948999999999998</v>
      </c>
      <c r="BA37" s="213">
        <v>49.98</v>
      </c>
      <c r="BB37" s="213">
        <v>52.088999999999999</v>
      </c>
      <c r="BC37" s="213">
        <v>56.244999999999997</v>
      </c>
      <c r="BD37" s="213">
        <v>60.215000000000003</v>
      </c>
      <c r="BE37" s="213">
        <v>56.78</v>
      </c>
      <c r="BF37" s="213">
        <v>55.250999999999998</v>
      </c>
      <c r="BG37" s="213">
        <v>57.378</v>
      </c>
      <c r="BH37" s="213">
        <v>59.234673000000001</v>
      </c>
      <c r="BI37" s="213">
        <v>59.658482999999997</v>
      </c>
      <c r="BJ37" s="351">
        <v>57.756410000000002</v>
      </c>
      <c r="BK37" s="351">
        <v>55.495150000000002</v>
      </c>
      <c r="BL37" s="351">
        <v>54.122100000000003</v>
      </c>
      <c r="BM37" s="351">
        <v>54.732289999999999</v>
      </c>
      <c r="BN37" s="351">
        <v>56.878489999999999</v>
      </c>
      <c r="BO37" s="351">
        <v>57.875430000000001</v>
      </c>
      <c r="BP37" s="351">
        <v>57.543140000000001</v>
      </c>
      <c r="BQ37" s="351">
        <v>55.652329999999999</v>
      </c>
      <c r="BR37" s="351">
        <v>55.90746</v>
      </c>
      <c r="BS37" s="351">
        <v>55.711480000000002</v>
      </c>
      <c r="BT37" s="351">
        <v>56.701560000000001</v>
      </c>
      <c r="BU37" s="351">
        <v>57.564799999999998</v>
      </c>
      <c r="BV37" s="351">
        <v>54.95496</v>
      </c>
    </row>
    <row r="38" spans="1:77" x14ac:dyDescent="0.2">
      <c r="A38" s="616" t="s">
        <v>1148</v>
      </c>
      <c r="B38" s="617" t="s">
        <v>1146</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45.466999999999999</v>
      </c>
      <c r="AN38" s="213">
        <v>38.540999999999997</v>
      </c>
      <c r="AO38" s="213">
        <v>34.064999999999998</v>
      </c>
      <c r="AP38" s="213">
        <v>35.378</v>
      </c>
      <c r="AQ38" s="213">
        <v>43.741</v>
      </c>
      <c r="AR38" s="213">
        <v>56.518000000000001</v>
      </c>
      <c r="AS38" s="213">
        <v>60.146000000000001</v>
      </c>
      <c r="AT38" s="213">
        <v>66.733999999999995</v>
      </c>
      <c r="AU38" s="213">
        <v>75.257999999999996</v>
      </c>
      <c r="AV38" s="213">
        <v>78.837000000000003</v>
      </c>
      <c r="AW38" s="213">
        <v>73.995000000000005</v>
      </c>
      <c r="AX38" s="213">
        <v>63.750999999999998</v>
      </c>
      <c r="AY38" s="213">
        <v>51.045000000000002</v>
      </c>
      <c r="AZ38" s="213">
        <v>45.033999999999999</v>
      </c>
      <c r="BA38" s="213">
        <v>47.771999999999998</v>
      </c>
      <c r="BB38" s="213">
        <v>52.969000000000001</v>
      </c>
      <c r="BC38" s="213">
        <v>63.335999999999999</v>
      </c>
      <c r="BD38" s="213">
        <v>71.716999999999999</v>
      </c>
      <c r="BE38" s="213">
        <v>77.835999999999999</v>
      </c>
      <c r="BF38" s="213">
        <v>91.084000000000003</v>
      </c>
      <c r="BG38" s="213">
        <v>95.602000000000004</v>
      </c>
      <c r="BH38" s="213">
        <v>94.092155599999998</v>
      </c>
      <c r="BI38" s="213">
        <v>84.805865132999998</v>
      </c>
      <c r="BJ38" s="351">
        <v>74.64076</v>
      </c>
      <c r="BK38" s="351">
        <v>58.795110000000001</v>
      </c>
      <c r="BL38" s="351">
        <v>49.524120000000003</v>
      </c>
      <c r="BM38" s="351">
        <v>46.851579999999998</v>
      </c>
      <c r="BN38" s="351">
        <v>51.104439999999997</v>
      </c>
      <c r="BO38" s="351">
        <v>58.53848</v>
      </c>
      <c r="BP38" s="351">
        <v>67.726990000000001</v>
      </c>
      <c r="BQ38" s="351">
        <v>74.427719999999994</v>
      </c>
      <c r="BR38" s="351">
        <v>81.802049999999994</v>
      </c>
      <c r="BS38" s="351">
        <v>86.020480000000006</v>
      </c>
      <c r="BT38" s="351">
        <v>87.135909999999996</v>
      </c>
      <c r="BU38" s="351">
        <v>83.936459999999997</v>
      </c>
      <c r="BV38" s="351">
        <v>72.915099999999995</v>
      </c>
    </row>
    <row r="39" spans="1:77" x14ac:dyDescent="0.2">
      <c r="A39" s="616" t="s">
        <v>1149</v>
      </c>
      <c r="B39" s="617" t="s">
        <v>1147</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4.8280000000000003</v>
      </c>
      <c r="AN39" s="213">
        <v>4.7960000000000003</v>
      </c>
      <c r="AO39" s="213">
        <v>3.7879999999999998</v>
      </c>
      <c r="AP39" s="213">
        <v>4.0730000000000004</v>
      </c>
      <c r="AQ39" s="213">
        <v>4.266</v>
      </c>
      <c r="AR39" s="213">
        <v>3.6349999999999998</v>
      </c>
      <c r="AS39" s="213">
        <v>3.6789999999999998</v>
      </c>
      <c r="AT39" s="213">
        <v>3.6659999999999999</v>
      </c>
      <c r="AU39" s="213">
        <v>3.8610000000000002</v>
      </c>
      <c r="AV39" s="213">
        <v>5.2789999999999999</v>
      </c>
      <c r="AW39" s="213">
        <v>6.0979999999999999</v>
      </c>
      <c r="AX39" s="213">
        <v>6.94</v>
      </c>
      <c r="AY39" s="213">
        <v>7.16</v>
      </c>
      <c r="AZ39" s="213">
        <v>8.0649999999999995</v>
      </c>
      <c r="BA39" s="213">
        <v>7.8230000000000004</v>
      </c>
      <c r="BB39" s="213">
        <v>7.5380000000000003</v>
      </c>
      <c r="BC39" s="213">
        <v>6.6790000000000003</v>
      </c>
      <c r="BD39" s="213">
        <v>6.5720000000000001</v>
      </c>
      <c r="BE39" s="213">
        <v>5.9269999999999996</v>
      </c>
      <c r="BF39" s="213">
        <v>6.2619999999999996</v>
      </c>
      <c r="BG39" s="213">
        <v>6.9539999999999997</v>
      </c>
      <c r="BH39" s="213">
        <v>6.0758444000000003</v>
      </c>
      <c r="BI39" s="213">
        <v>6.7604801999999999</v>
      </c>
      <c r="BJ39" s="351">
        <v>6.9628230000000002</v>
      </c>
      <c r="BK39" s="351">
        <v>6.7786179999999998</v>
      </c>
      <c r="BL39" s="351">
        <v>6.8367000000000004</v>
      </c>
      <c r="BM39" s="351">
        <v>6.8522400000000001</v>
      </c>
      <c r="BN39" s="351">
        <v>6.5946300000000004</v>
      </c>
      <c r="BO39" s="351">
        <v>6.4778219999999997</v>
      </c>
      <c r="BP39" s="351">
        <v>6.2429350000000001</v>
      </c>
      <c r="BQ39" s="351">
        <v>5.8619909999999997</v>
      </c>
      <c r="BR39" s="351">
        <v>6.0075810000000001</v>
      </c>
      <c r="BS39" s="351">
        <v>6.0641860000000003</v>
      </c>
      <c r="BT39" s="351">
        <v>5.9075259999999998</v>
      </c>
      <c r="BU39" s="351">
        <v>6.5687069999999999</v>
      </c>
      <c r="BV39" s="351">
        <v>6.8102819999999999</v>
      </c>
    </row>
    <row r="40" spans="1:77"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35.372</v>
      </c>
      <c r="AN40" s="213">
        <v>26.768999999999998</v>
      </c>
      <c r="AO40" s="213">
        <v>31.332999999999998</v>
      </c>
      <c r="AP40" s="213">
        <v>38.628999999999998</v>
      </c>
      <c r="AQ40" s="213">
        <v>47.244</v>
      </c>
      <c r="AR40" s="213">
        <v>55.5</v>
      </c>
      <c r="AS40" s="213">
        <v>66.623000000000005</v>
      </c>
      <c r="AT40" s="213">
        <v>77.533000000000001</v>
      </c>
      <c r="AU40" s="213">
        <v>78.623000000000005</v>
      </c>
      <c r="AV40" s="213">
        <v>70.501000000000005</v>
      </c>
      <c r="AW40" s="213">
        <v>57.856000000000002</v>
      </c>
      <c r="AX40" s="213">
        <v>47.581000000000003</v>
      </c>
      <c r="AY40" s="213">
        <v>39.389000000000003</v>
      </c>
      <c r="AZ40" s="213">
        <v>36.328000000000003</v>
      </c>
      <c r="BA40" s="213">
        <v>39.296999999999997</v>
      </c>
      <c r="BB40" s="213">
        <v>48.408000000000001</v>
      </c>
      <c r="BC40" s="213">
        <v>61.213000000000001</v>
      </c>
      <c r="BD40" s="213">
        <v>70.718999999999994</v>
      </c>
      <c r="BE40" s="213">
        <v>80.313000000000002</v>
      </c>
      <c r="BF40" s="213">
        <v>86.742999999999995</v>
      </c>
      <c r="BG40" s="213">
        <v>85.884</v>
      </c>
      <c r="BH40" s="213">
        <v>78.326352499999999</v>
      </c>
      <c r="BI40" s="213">
        <v>63.622926200000002</v>
      </c>
      <c r="BJ40" s="351">
        <v>50.895589999999999</v>
      </c>
      <c r="BK40" s="351">
        <v>41.567419999999998</v>
      </c>
      <c r="BL40" s="351">
        <v>37.110759999999999</v>
      </c>
      <c r="BM40" s="351">
        <v>39.100670000000001</v>
      </c>
      <c r="BN40" s="351">
        <v>45.886139999999997</v>
      </c>
      <c r="BO40" s="351">
        <v>54.511189999999999</v>
      </c>
      <c r="BP40" s="351">
        <v>62.773519999999998</v>
      </c>
      <c r="BQ40" s="351">
        <v>71.509069999999994</v>
      </c>
      <c r="BR40" s="351">
        <v>80.819739999999996</v>
      </c>
      <c r="BS40" s="351">
        <v>81.213499999999996</v>
      </c>
      <c r="BT40" s="351">
        <v>75.628699999999995</v>
      </c>
      <c r="BU40" s="351">
        <v>63.315300000000001</v>
      </c>
      <c r="BV40" s="351">
        <v>50.587969999999999</v>
      </c>
    </row>
    <row r="41" spans="1:77"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18.978000000000002</v>
      </c>
      <c r="AN41" s="213">
        <v>18.283000000000001</v>
      </c>
      <c r="AO41" s="213">
        <v>19.359000000000002</v>
      </c>
      <c r="AP41" s="213">
        <v>18.922000000000001</v>
      </c>
      <c r="AQ41" s="213">
        <v>18.594999999999999</v>
      </c>
      <c r="AR41" s="213">
        <v>18.648</v>
      </c>
      <c r="AS41" s="213">
        <v>19.718</v>
      </c>
      <c r="AT41" s="213">
        <v>20.146000000000001</v>
      </c>
      <c r="AU41" s="213">
        <v>20.393999999999998</v>
      </c>
      <c r="AV41" s="213">
        <v>20.254999999999999</v>
      </c>
      <c r="AW41" s="213">
        <v>20.603999999999999</v>
      </c>
      <c r="AX41" s="213">
        <v>20.91</v>
      </c>
      <c r="AY41" s="213">
        <v>20.754999999999999</v>
      </c>
      <c r="AZ41" s="213">
        <v>18.798999999999999</v>
      </c>
      <c r="BA41" s="213">
        <v>18.120999999999999</v>
      </c>
      <c r="BB41" s="213">
        <v>18.317</v>
      </c>
      <c r="BC41" s="213">
        <v>18.931999999999999</v>
      </c>
      <c r="BD41" s="213">
        <v>19.707000000000001</v>
      </c>
      <c r="BE41" s="213">
        <v>20.321000000000002</v>
      </c>
      <c r="BF41" s="213">
        <v>20.626000000000001</v>
      </c>
      <c r="BG41" s="213">
        <v>21.28</v>
      </c>
      <c r="BH41" s="213">
        <v>21.523278999999999</v>
      </c>
      <c r="BI41" s="213">
        <v>23.16902</v>
      </c>
      <c r="BJ41" s="351">
        <v>22.873049999999999</v>
      </c>
      <c r="BK41" s="351">
        <v>22.598859999999998</v>
      </c>
      <c r="BL41" s="351">
        <v>21.828530000000001</v>
      </c>
      <c r="BM41" s="351">
        <v>21.577349999999999</v>
      </c>
      <c r="BN41" s="351">
        <v>22.04213</v>
      </c>
      <c r="BO41" s="351">
        <v>22.874500000000001</v>
      </c>
      <c r="BP41" s="351">
        <v>23.70721</v>
      </c>
      <c r="BQ41" s="351">
        <v>24.790690000000001</v>
      </c>
      <c r="BR41" s="351">
        <v>25.166830000000001</v>
      </c>
      <c r="BS41" s="351">
        <v>25.015429999999999</v>
      </c>
      <c r="BT41" s="351">
        <v>25.035740000000001</v>
      </c>
      <c r="BU41" s="351">
        <v>25.158639999999998</v>
      </c>
      <c r="BV41" s="351">
        <v>24.78163</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775"/>
      <c r="BG42" s="620"/>
      <c r="BH42" s="620"/>
      <c r="BI42" s="620"/>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9"/>
      <c r="BK43" s="619"/>
      <c r="BL43" s="619"/>
      <c r="BM43" s="619"/>
      <c r="BN43" s="619"/>
      <c r="BO43" s="619"/>
      <c r="BP43" s="619"/>
      <c r="BQ43" s="619"/>
      <c r="BR43" s="619"/>
      <c r="BS43" s="619"/>
      <c r="BT43" s="619"/>
      <c r="BU43" s="619"/>
      <c r="BV43" s="619"/>
      <c r="BX43" s="776"/>
      <c r="BY43" s="776"/>
    </row>
    <row r="44" spans="1:77"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16.118226</v>
      </c>
      <c r="AB44" s="213">
        <v>15.493107</v>
      </c>
      <c r="AC44" s="213">
        <v>16.047936</v>
      </c>
      <c r="AD44" s="213">
        <v>16.954433000000002</v>
      </c>
      <c r="AE44" s="213">
        <v>17.222387000000001</v>
      </c>
      <c r="AF44" s="213">
        <v>17.204066999999998</v>
      </c>
      <c r="AG44" s="213">
        <v>17.317451999999999</v>
      </c>
      <c r="AH44" s="213">
        <v>16.980516000000001</v>
      </c>
      <c r="AI44" s="213">
        <v>15.4602</v>
      </c>
      <c r="AJ44" s="213">
        <v>16.061194</v>
      </c>
      <c r="AK44" s="213">
        <v>16.839600000000001</v>
      </c>
      <c r="AL44" s="213">
        <v>17.274387000000001</v>
      </c>
      <c r="AM44" s="213">
        <v>16.599194000000001</v>
      </c>
      <c r="AN44" s="213">
        <v>15.936249999999999</v>
      </c>
      <c r="AO44" s="213">
        <v>16.665129</v>
      </c>
      <c r="AP44" s="213">
        <v>16.766200000000001</v>
      </c>
      <c r="AQ44" s="213">
        <v>16.968741999999999</v>
      </c>
      <c r="AR44" s="213">
        <v>17.665666999999999</v>
      </c>
      <c r="AS44" s="213">
        <v>17.356999999999999</v>
      </c>
      <c r="AT44" s="213">
        <v>17.622903000000001</v>
      </c>
      <c r="AU44" s="213">
        <v>16.990867000000001</v>
      </c>
      <c r="AV44" s="213">
        <v>16.412226</v>
      </c>
      <c r="AW44" s="213">
        <v>17.162099999999999</v>
      </c>
      <c r="AX44" s="213">
        <v>17.409386999999999</v>
      </c>
      <c r="AY44" s="213">
        <v>16.785097</v>
      </c>
      <c r="AZ44" s="213">
        <v>15.836929</v>
      </c>
      <c r="BA44" s="213">
        <v>15.939161</v>
      </c>
      <c r="BB44" s="213">
        <v>16.3384</v>
      </c>
      <c r="BC44" s="213">
        <v>16.719322999999999</v>
      </c>
      <c r="BD44" s="213">
        <v>17.232533</v>
      </c>
      <c r="BE44" s="213">
        <v>17.175160999999999</v>
      </c>
      <c r="BF44" s="213">
        <v>17.300322000000001</v>
      </c>
      <c r="BG44" s="213">
        <v>16.403500000000001</v>
      </c>
      <c r="BH44" s="213">
        <v>15.754451613000001</v>
      </c>
      <c r="BI44" s="213">
        <v>16.412084666999998</v>
      </c>
      <c r="BJ44" s="351">
        <v>17.484100000000002</v>
      </c>
      <c r="BK44" s="351">
        <v>17.032910000000001</v>
      </c>
      <c r="BL44" s="351">
        <v>16.688949999999998</v>
      </c>
      <c r="BM44" s="351">
        <v>17.184080000000002</v>
      </c>
      <c r="BN44" s="351">
        <v>17.70017</v>
      </c>
      <c r="BO44" s="351">
        <v>17.954879999999999</v>
      </c>
      <c r="BP44" s="351">
        <v>18.00168</v>
      </c>
      <c r="BQ44" s="351">
        <v>17.85425</v>
      </c>
      <c r="BR44" s="351">
        <v>17.874279999999999</v>
      </c>
      <c r="BS44" s="351">
        <v>17.500389999999999</v>
      </c>
      <c r="BT44" s="351">
        <v>17.078869999999998</v>
      </c>
      <c r="BU44" s="351">
        <v>17.310929999999999</v>
      </c>
      <c r="BV44" s="351">
        <v>17.714369999999999</v>
      </c>
      <c r="BX44" s="777"/>
      <c r="BY44" s="777"/>
    </row>
    <row r="45" spans="1:77"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0.58667899999999995</v>
      </c>
      <c r="AC45" s="213">
        <v>0.51941899999999996</v>
      </c>
      <c r="AD45" s="213">
        <v>0.477933</v>
      </c>
      <c r="AE45" s="213">
        <v>0.48367700000000002</v>
      </c>
      <c r="AF45" s="213">
        <v>0.473333</v>
      </c>
      <c r="AG45" s="213">
        <v>0.44574200000000003</v>
      </c>
      <c r="AH45" s="213">
        <v>0.480323</v>
      </c>
      <c r="AI45" s="213">
        <v>0.60550000000000004</v>
      </c>
      <c r="AJ45" s="213">
        <v>0.59306499999999995</v>
      </c>
      <c r="AK45" s="213">
        <v>0.73086700000000004</v>
      </c>
      <c r="AL45" s="213">
        <v>0.75019400000000003</v>
      </c>
      <c r="AM45" s="213">
        <v>0.62987099999999996</v>
      </c>
      <c r="AN45" s="213">
        <v>0.62924999999999998</v>
      </c>
      <c r="AO45" s="213">
        <v>0.55609699999999995</v>
      </c>
      <c r="AP45" s="213">
        <v>0.49723299999999998</v>
      </c>
      <c r="AQ45" s="213">
        <v>0.45371</v>
      </c>
      <c r="AR45" s="213">
        <v>0.45566699999999999</v>
      </c>
      <c r="AS45" s="213">
        <v>0.44232300000000002</v>
      </c>
      <c r="AT45" s="213">
        <v>0.50419400000000003</v>
      </c>
      <c r="AU45" s="213">
        <v>0.56543299999999996</v>
      </c>
      <c r="AV45" s="213">
        <v>0.68664499999999995</v>
      </c>
      <c r="AW45" s="213">
        <v>0.74633300000000002</v>
      </c>
      <c r="AX45" s="213">
        <v>0.73196799999999995</v>
      </c>
      <c r="AY45" s="213">
        <v>0.68096800000000002</v>
      </c>
      <c r="AZ45" s="213">
        <v>0.58957099999999996</v>
      </c>
      <c r="BA45" s="213">
        <v>0.50877399999999995</v>
      </c>
      <c r="BB45" s="213">
        <v>0.48403299999999999</v>
      </c>
      <c r="BC45" s="213">
        <v>0.45980700000000002</v>
      </c>
      <c r="BD45" s="213">
        <v>0.43133300000000002</v>
      </c>
      <c r="BE45" s="213">
        <v>0.44787100000000002</v>
      </c>
      <c r="BF45" s="213">
        <v>0.48074099999999997</v>
      </c>
      <c r="BG45" s="213">
        <v>0.60056699999999996</v>
      </c>
      <c r="BH45" s="213">
        <v>0.62602259999999998</v>
      </c>
      <c r="BI45" s="213">
        <v>0.72685569999999999</v>
      </c>
      <c r="BJ45" s="351">
        <v>0.71342300000000003</v>
      </c>
      <c r="BK45" s="351">
        <v>0.64004289999999997</v>
      </c>
      <c r="BL45" s="351">
        <v>0.59844249999999999</v>
      </c>
      <c r="BM45" s="351">
        <v>0.53343910000000005</v>
      </c>
      <c r="BN45" s="351">
        <v>0.4919945</v>
      </c>
      <c r="BO45" s="351">
        <v>0.47720669999999998</v>
      </c>
      <c r="BP45" s="351">
        <v>0.48563719999999999</v>
      </c>
      <c r="BQ45" s="351">
        <v>0.46691440000000001</v>
      </c>
      <c r="BR45" s="351">
        <v>0.48607250000000002</v>
      </c>
      <c r="BS45" s="351">
        <v>0.60005759999999997</v>
      </c>
      <c r="BT45" s="351">
        <v>0.64191790000000004</v>
      </c>
      <c r="BU45" s="351">
        <v>0.73066719999999996</v>
      </c>
      <c r="BV45" s="351">
        <v>0.71684040000000004</v>
      </c>
      <c r="BX45" s="777"/>
      <c r="BY45" s="777"/>
    </row>
    <row r="46" spans="1:77"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1.203452</v>
      </c>
      <c r="AD46" s="213">
        <v>1.2047330000000001</v>
      </c>
      <c r="AE46" s="213">
        <v>1.238807</v>
      </c>
      <c r="AF46" s="213">
        <v>1.2611000000000001</v>
      </c>
      <c r="AG46" s="213">
        <v>1.222129</v>
      </c>
      <c r="AH46" s="213">
        <v>1.240516</v>
      </c>
      <c r="AI46" s="213">
        <v>1.1862999999999999</v>
      </c>
      <c r="AJ46" s="213">
        <v>1.2110970000000001</v>
      </c>
      <c r="AK46" s="213">
        <v>1.207233</v>
      </c>
      <c r="AL46" s="213">
        <v>1.190742</v>
      </c>
      <c r="AM46" s="213">
        <v>1.109936</v>
      </c>
      <c r="AN46" s="213">
        <v>1.146857</v>
      </c>
      <c r="AO46" s="213">
        <v>1.2066129999999999</v>
      </c>
      <c r="AP46" s="213">
        <v>1.2078</v>
      </c>
      <c r="AQ46" s="213">
        <v>1.241452</v>
      </c>
      <c r="AR46" s="213">
        <v>1.238067</v>
      </c>
      <c r="AS46" s="213">
        <v>1.2211289999999999</v>
      </c>
      <c r="AT46" s="213">
        <v>1.248129</v>
      </c>
      <c r="AU46" s="213">
        <v>1.1946669999999999</v>
      </c>
      <c r="AV46" s="213">
        <v>1.1992579999999999</v>
      </c>
      <c r="AW46" s="213">
        <v>1.2073670000000001</v>
      </c>
      <c r="AX46" s="213">
        <v>1.1858709999999999</v>
      </c>
      <c r="AY46" s="213">
        <v>1.147065</v>
      </c>
      <c r="AZ46" s="213">
        <v>1.14825</v>
      </c>
      <c r="BA46" s="213">
        <v>1.188774</v>
      </c>
      <c r="BB46" s="213">
        <v>1.1935</v>
      </c>
      <c r="BC46" s="213">
        <v>1.2144189999999999</v>
      </c>
      <c r="BD46" s="213">
        <v>1.2203999999999999</v>
      </c>
      <c r="BE46" s="213">
        <v>1.2298389999999999</v>
      </c>
      <c r="BF46" s="213">
        <v>1.245096</v>
      </c>
      <c r="BG46" s="213">
        <v>1.1779329999999999</v>
      </c>
      <c r="BH46" s="213">
        <v>1.2217385547999999</v>
      </c>
      <c r="BI46" s="213">
        <v>1.2510084067</v>
      </c>
      <c r="BJ46" s="351">
        <v>1.232909</v>
      </c>
      <c r="BK46" s="351">
        <v>1.1821680000000001</v>
      </c>
      <c r="BL46" s="351">
        <v>1.213768</v>
      </c>
      <c r="BM46" s="351">
        <v>1.236664</v>
      </c>
      <c r="BN46" s="351">
        <v>1.253493</v>
      </c>
      <c r="BO46" s="351">
        <v>1.266999</v>
      </c>
      <c r="BP46" s="351">
        <v>1.3111489999999999</v>
      </c>
      <c r="BQ46" s="351">
        <v>1.2401489999999999</v>
      </c>
      <c r="BR46" s="351">
        <v>1.2782830000000001</v>
      </c>
      <c r="BS46" s="351">
        <v>1.1890019999999999</v>
      </c>
      <c r="BT46" s="351">
        <v>1.2240409999999999</v>
      </c>
      <c r="BU46" s="351">
        <v>1.236154</v>
      </c>
      <c r="BV46" s="351">
        <v>1.272259</v>
      </c>
      <c r="BX46" s="777"/>
      <c r="BY46" s="777"/>
    </row>
    <row r="47" spans="1:77"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0.19445200000000001</v>
      </c>
      <c r="AB47" s="213">
        <v>0.31839299999999998</v>
      </c>
      <c r="AC47" s="213">
        <v>0.28661300000000001</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0.42419400000000002</v>
      </c>
      <c r="AM47" s="213">
        <v>0.223161</v>
      </c>
      <c r="AN47" s="213">
        <v>0.195607</v>
      </c>
      <c r="AO47" s="213">
        <v>-3.4097000000000002E-2</v>
      </c>
      <c r="AP47" s="213">
        <v>0.492867</v>
      </c>
      <c r="AQ47" s="213">
        <v>0.46251599999999998</v>
      </c>
      <c r="AR47" s="213">
        <v>0.33313300000000001</v>
      </c>
      <c r="AS47" s="213">
        <v>0.45116099999999998</v>
      </c>
      <c r="AT47" s="213">
        <v>0.45009700000000002</v>
      </c>
      <c r="AU47" s="213">
        <v>0.42230000000000001</v>
      </c>
      <c r="AV47" s="213">
        <v>0.26703199999999999</v>
      </c>
      <c r="AW47" s="213">
        <v>0.25469999999999998</v>
      </c>
      <c r="AX47" s="213">
        <v>0.48390300000000003</v>
      </c>
      <c r="AY47" s="213">
        <v>0.15274199999999999</v>
      </c>
      <c r="AZ47" s="213">
        <v>0.104071</v>
      </c>
      <c r="BA47" s="213">
        <v>0.27419399999999999</v>
      </c>
      <c r="BB47" s="213">
        <v>0.25773299999999999</v>
      </c>
      <c r="BC47" s="213">
        <v>0.27322600000000002</v>
      </c>
      <c r="BD47" s="213">
        <v>0.48346699999999998</v>
      </c>
      <c r="BE47" s="213">
        <v>0.59235499999999996</v>
      </c>
      <c r="BF47" s="213">
        <v>0.420483</v>
      </c>
      <c r="BG47" s="213">
        <v>0.37740000000000001</v>
      </c>
      <c r="BH47" s="213">
        <v>0.19663183871000001</v>
      </c>
      <c r="BI47" s="213">
        <v>0.27793885886000003</v>
      </c>
      <c r="BJ47" s="351">
        <v>0.41688439999999999</v>
      </c>
      <c r="BK47" s="351">
        <v>0.24142040000000001</v>
      </c>
      <c r="BL47" s="351">
        <v>0.38147409999999998</v>
      </c>
      <c r="BM47" s="351">
        <v>0.43044290000000002</v>
      </c>
      <c r="BN47" s="351">
        <v>0.48643520000000001</v>
      </c>
      <c r="BO47" s="351">
        <v>0.55786899999999995</v>
      </c>
      <c r="BP47" s="351">
        <v>0.66074049999999995</v>
      </c>
      <c r="BQ47" s="351">
        <v>0.6060314</v>
      </c>
      <c r="BR47" s="351">
        <v>0.53706889999999996</v>
      </c>
      <c r="BS47" s="351">
        <v>0.48702479999999998</v>
      </c>
      <c r="BT47" s="351">
        <v>0.43115160000000002</v>
      </c>
      <c r="BU47" s="351">
        <v>0.44770159999999998</v>
      </c>
      <c r="BV47" s="351">
        <v>0.49685829999999997</v>
      </c>
      <c r="BX47" s="777"/>
      <c r="BY47" s="777"/>
    </row>
    <row r="48" spans="1:77"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-0.19780700000000001</v>
      </c>
      <c r="AB48" s="213">
        <v>0.53157100000000002</v>
      </c>
      <c r="AC48" s="213">
        <v>0.72261299999999995</v>
      </c>
      <c r="AD48" s="213">
        <v>0.54053300000000004</v>
      </c>
      <c r="AE48" s="213">
        <v>0.69816100000000003</v>
      </c>
      <c r="AF48" s="213">
        <v>0.66496699999999997</v>
      </c>
      <c r="AG48" s="213">
        <v>0.66093599999999997</v>
      </c>
      <c r="AH48" s="213">
        <v>0.72199999999999998</v>
      </c>
      <c r="AI48" s="213">
        <v>0.62306700000000004</v>
      </c>
      <c r="AJ48" s="213">
        <v>0.724742</v>
      </c>
      <c r="AK48" s="213">
        <v>0.16303300000000001</v>
      </c>
      <c r="AL48" s="213">
        <v>-0.16480700000000001</v>
      </c>
      <c r="AM48" s="213">
        <v>-0.100161</v>
      </c>
      <c r="AN48" s="213">
        <v>0.37532100000000002</v>
      </c>
      <c r="AO48" s="213">
        <v>0.75087099999999996</v>
      </c>
      <c r="AP48" s="213">
        <v>0.62423300000000004</v>
      </c>
      <c r="AQ48" s="213">
        <v>0.75925799999999999</v>
      </c>
      <c r="AR48" s="213">
        <v>0.73796700000000004</v>
      </c>
      <c r="AS48" s="213">
        <v>0.73838700000000002</v>
      </c>
      <c r="AT48" s="213">
        <v>0.61680699999999999</v>
      </c>
      <c r="AU48" s="213">
        <v>0.41583300000000001</v>
      </c>
      <c r="AV48" s="213">
        <v>0.72890299999999997</v>
      </c>
      <c r="AW48" s="213">
        <v>0.24193300000000001</v>
      </c>
      <c r="AX48" s="213">
        <v>-0.19625799999999999</v>
      </c>
      <c r="AY48" s="213">
        <v>0.10745200000000001</v>
      </c>
      <c r="AZ48" s="213">
        <v>0.67749999999999999</v>
      </c>
      <c r="BA48" s="213">
        <v>1.1114839999999999</v>
      </c>
      <c r="BB48" s="213">
        <v>1.0263</v>
      </c>
      <c r="BC48" s="213">
        <v>1.0203549999999999</v>
      </c>
      <c r="BD48" s="213">
        <v>0.75903299999999996</v>
      </c>
      <c r="BE48" s="213">
        <v>0.76787099999999997</v>
      </c>
      <c r="BF48" s="213">
        <v>0.91100000000000003</v>
      </c>
      <c r="BG48" s="213">
        <v>0.62749999999999995</v>
      </c>
      <c r="BH48" s="213">
        <v>0.84916129031999998</v>
      </c>
      <c r="BI48" s="213">
        <v>0.30916748666999999</v>
      </c>
      <c r="BJ48" s="351">
        <v>0.30220999999999998</v>
      </c>
      <c r="BK48" s="351">
        <v>0.38000070000000002</v>
      </c>
      <c r="BL48" s="351">
        <v>0.60364910000000005</v>
      </c>
      <c r="BM48" s="351">
        <v>0.73003050000000003</v>
      </c>
      <c r="BN48" s="351">
        <v>0.81032789999999999</v>
      </c>
      <c r="BO48" s="351">
        <v>0.87871189999999999</v>
      </c>
      <c r="BP48" s="351">
        <v>0.81961969999999995</v>
      </c>
      <c r="BQ48" s="351">
        <v>0.71397449999999996</v>
      </c>
      <c r="BR48" s="351">
        <v>0.73327410000000004</v>
      </c>
      <c r="BS48" s="351">
        <v>0.54315020000000003</v>
      </c>
      <c r="BT48" s="351">
        <v>0.73574859999999997</v>
      </c>
      <c r="BU48" s="351">
        <v>0.39683619999999997</v>
      </c>
      <c r="BV48" s="351">
        <v>0.32238650000000002</v>
      </c>
      <c r="BX48" s="777"/>
      <c r="BY48" s="777"/>
    </row>
    <row r="49" spans="1:79"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3.2299999999999999E-4</v>
      </c>
      <c r="AB49" s="213">
        <v>3.6000000000000001E-5</v>
      </c>
      <c r="AC49" s="213">
        <v>6.4999999999999994E-5</v>
      </c>
      <c r="AD49" s="213">
        <v>2.33E-4</v>
      </c>
      <c r="AE49" s="213">
        <v>-3.1999999999999999E-5</v>
      </c>
      <c r="AF49" s="213">
        <v>6.7000000000000002E-5</v>
      </c>
      <c r="AG49" s="213">
        <v>3.1999999999999999E-5</v>
      </c>
      <c r="AH49" s="213">
        <v>2.5799999999999998E-4</v>
      </c>
      <c r="AI49" s="213">
        <v>1.3300000000000001E-4</v>
      </c>
      <c r="AJ49" s="213">
        <v>3.1999999999999999E-5</v>
      </c>
      <c r="AK49" s="213">
        <v>-1E-4</v>
      </c>
      <c r="AL49" s="213">
        <v>0</v>
      </c>
      <c r="AM49" s="213">
        <v>5.1599999999999997E-4</v>
      </c>
      <c r="AN49" s="213">
        <v>1.07E-4</v>
      </c>
      <c r="AO49" s="213">
        <v>-2.2599999999999999E-4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2.9999999999999997E-4</v>
      </c>
      <c r="BE49" s="213">
        <v>4.5199999999999998E-4</v>
      </c>
      <c r="BF49" s="213">
        <v>6.1200000000000002E-4</v>
      </c>
      <c r="BG49" s="213">
        <v>5.9999999999999995E-4</v>
      </c>
      <c r="BH49" s="213">
        <v>-4.0079999999999998E-4</v>
      </c>
      <c r="BI49" s="213">
        <v>-2.4719999999999999E-4</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7"/>
      <c r="BY49" s="777"/>
    </row>
    <row r="50" spans="1:79"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17.87</v>
      </c>
      <c r="AB50" s="213">
        <v>18.091107000000001</v>
      </c>
      <c r="AC50" s="213">
        <v>18.780097999999999</v>
      </c>
      <c r="AD50" s="213">
        <v>19.350698000000001</v>
      </c>
      <c r="AE50" s="213">
        <v>19.878774</v>
      </c>
      <c r="AF50" s="213">
        <v>20.168434000000001</v>
      </c>
      <c r="AG50" s="213">
        <v>20.004549000000001</v>
      </c>
      <c r="AH50" s="213">
        <v>19.801129</v>
      </c>
      <c r="AI50" s="213">
        <v>18.266832999999998</v>
      </c>
      <c r="AJ50" s="213">
        <v>19.045000999999999</v>
      </c>
      <c r="AK50" s="213">
        <v>19.418233000000001</v>
      </c>
      <c r="AL50" s="213">
        <v>19.474710000000002</v>
      </c>
      <c r="AM50" s="213">
        <v>18.462516999999998</v>
      </c>
      <c r="AN50" s="213">
        <v>18.283391999999999</v>
      </c>
      <c r="AO50" s="213">
        <v>19.144386999999998</v>
      </c>
      <c r="AP50" s="213">
        <v>19.589333</v>
      </c>
      <c r="AQ50" s="213">
        <v>19.886968</v>
      </c>
      <c r="AR50" s="213">
        <v>20.430067999999999</v>
      </c>
      <c r="AS50" s="213">
        <v>20.212903000000001</v>
      </c>
      <c r="AT50" s="213">
        <v>20.443324</v>
      </c>
      <c r="AU50" s="213">
        <v>19.591032999999999</v>
      </c>
      <c r="AV50" s="213">
        <v>19.294934999999999</v>
      </c>
      <c r="AW50" s="213">
        <v>19.612300000000001</v>
      </c>
      <c r="AX50" s="213">
        <v>19.615355000000001</v>
      </c>
      <c r="AY50" s="213">
        <v>18.873066000000001</v>
      </c>
      <c r="AZ50" s="213">
        <v>18.3565</v>
      </c>
      <c r="BA50" s="213">
        <v>19.022516</v>
      </c>
      <c r="BB50" s="213">
        <v>19.300132999999999</v>
      </c>
      <c r="BC50" s="213">
        <v>19.687743000000001</v>
      </c>
      <c r="BD50" s="213">
        <v>20.127065999999999</v>
      </c>
      <c r="BE50" s="213">
        <v>20.213549</v>
      </c>
      <c r="BF50" s="213">
        <v>20.358253999999999</v>
      </c>
      <c r="BG50" s="213">
        <v>19.1875</v>
      </c>
      <c r="BH50" s="213">
        <v>18.647605097</v>
      </c>
      <c r="BI50" s="213">
        <v>18.976807918999999</v>
      </c>
      <c r="BJ50" s="351">
        <v>20.149360000000001</v>
      </c>
      <c r="BK50" s="351">
        <v>19.476109999999998</v>
      </c>
      <c r="BL50" s="351">
        <v>19.48621</v>
      </c>
      <c r="BM50" s="351">
        <v>20.114889999999999</v>
      </c>
      <c r="BN50" s="351">
        <v>20.742550000000001</v>
      </c>
      <c r="BO50" s="351">
        <v>21.135850000000001</v>
      </c>
      <c r="BP50" s="351">
        <v>21.27899</v>
      </c>
      <c r="BQ50" s="351">
        <v>20.88137</v>
      </c>
      <c r="BR50" s="351">
        <v>20.90898</v>
      </c>
      <c r="BS50" s="351">
        <v>20.31981</v>
      </c>
      <c r="BT50" s="351">
        <v>20.111719999999998</v>
      </c>
      <c r="BU50" s="351">
        <v>20.122240000000001</v>
      </c>
      <c r="BV50" s="351">
        <v>20.52253</v>
      </c>
      <c r="BX50" s="777"/>
      <c r="BY50" s="777"/>
      <c r="BZ50" s="779"/>
      <c r="CA50" s="778"/>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1.1390020000000001</v>
      </c>
      <c r="AB52" s="213">
        <v>1.0624990000000001</v>
      </c>
      <c r="AC52" s="213">
        <v>1.112063</v>
      </c>
      <c r="AD52" s="213">
        <v>1.145969</v>
      </c>
      <c r="AE52" s="213">
        <v>1.1351610000000001</v>
      </c>
      <c r="AF52" s="213">
        <v>1.1592009999999999</v>
      </c>
      <c r="AG52" s="213">
        <v>1.1010310000000001</v>
      </c>
      <c r="AH52" s="213">
        <v>1.112841</v>
      </c>
      <c r="AI52" s="213">
        <v>1.0098</v>
      </c>
      <c r="AJ52" s="213">
        <v>1.081485</v>
      </c>
      <c r="AK52" s="213">
        <v>1.146164</v>
      </c>
      <c r="AL52" s="213">
        <v>1.125775</v>
      </c>
      <c r="AM52" s="213">
        <v>1.1024210000000001</v>
      </c>
      <c r="AN52" s="213">
        <v>1.0965020000000001</v>
      </c>
      <c r="AO52" s="213">
        <v>1.095742</v>
      </c>
      <c r="AP52" s="213">
        <v>1.113267</v>
      </c>
      <c r="AQ52" s="213">
        <v>1.1414200000000001</v>
      </c>
      <c r="AR52" s="213">
        <v>1.1328990000000001</v>
      </c>
      <c r="AS52" s="213">
        <v>1.1689050000000001</v>
      </c>
      <c r="AT52" s="213">
        <v>1.1854849999999999</v>
      </c>
      <c r="AU52" s="213">
        <v>1.1408659999999999</v>
      </c>
      <c r="AV52" s="213">
        <v>1.1155809999999999</v>
      </c>
      <c r="AW52" s="213">
        <v>1.1494329999999999</v>
      </c>
      <c r="AX52" s="213">
        <v>1.210356</v>
      </c>
      <c r="AY52" s="213">
        <v>1.1095159999999999</v>
      </c>
      <c r="AZ52" s="213">
        <v>1.0196780000000001</v>
      </c>
      <c r="BA52" s="213">
        <v>1.042292</v>
      </c>
      <c r="BB52" s="213">
        <v>1.059968</v>
      </c>
      <c r="BC52" s="213">
        <v>1.063774</v>
      </c>
      <c r="BD52" s="213">
        <v>1.089367</v>
      </c>
      <c r="BE52" s="213">
        <v>1.0777749999999999</v>
      </c>
      <c r="BF52" s="213">
        <v>1.1120300000000001</v>
      </c>
      <c r="BG52" s="213">
        <v>1.029633</v>
      </c>
      <c r="BH52" s="213">
        <v>1.123737</v>
      </c>
      <c r="BI52" s="213">
        <v>1.165502</v>
      </c>
      <c r="BJ52" s="351">
        <v>1.2239500000000001</v>
      </c>
      <c r="BK52" s="351">
        <v>1.2180169999999999</v>
      </c>
      <c r="BL52" s="351">
        <v>1.1687540000000001</v>
      </c>
      <c r="BM52" s="351">
        <v>1.173014</v>
      </c>
      <c r="BN52" s="351">
        <v>1.2176499999999999</v>
      </c>
      <c r="BO52" s="351">
        <v>1.2428790000000001</v>
      </c>
      <c r="BP52" s="351">
        <v>1.2501329999999999</v>
      </c>
      <c r="BQ52" s="351">
        <v>1.2561450000000001</v>
      </c>
      <c r="BR52" s="351">
        <v>1.25339</v>
      </c>
      <c r="BS52" s="351">
        <v>1.2141960000000001</v>
      </c>
      <c r="BT52" s="351">
        <v>1.226545</v>
      </c>
      <c r="BU52" s="351">
        <v>1.23831</v>
      </c>
      <c r="BV52" s="351">
        <v>1.281887</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0.341194</v>
      </c>
      <c r="AM55" s="213">
        <v>0.39277400000000001</v>
      </c>
      <c r="AN55" s="213">
        <v>0.40939300000000001</v>
      </c>
      <c r="AO55" s="213">
        <v>0.63161299999999998</v>
      </c>
      <c r="AP55" s="213">
        <v>0.80033299999999996</v>
      </c>
      <c r="AQ55" s="213">
        <v>0.85506499999999996</v>
      </c>
      <c r="AR55" s="213">
        <v>0.87393299999999996</v>
      </c>
      <c r="AS55" s="213">
        <v>0.87009700000000001</v>
      </c>
      <c r="AT55" s="213">
        <v>0.88048400000000004</v>
      </c>
      <c r="AU55" s="213">
        <v>0.65033300000000005</v>
      </c>
      <c r="AV55" s="213">
        <v>0.464032</v>
      </c>
      <c r="AW55" s="213">
        <v>0.39513300000000001</v>
      </c>
      <c r="AX55" s="213">
        <v>0.37303199999999997</v>
      </c>
      <c r="AY55" s="213">
        <v>0.37445200000000001</v>
      </c>
      <c r="AZ55" s="213">
        <v>0.42746400000000001</v>
      </c>
      <c r="BA55" s="213">
        <v>0.62925799999999998</v>
      </c>
      <c r="BB55" s="213">
        <v>0.80456700000000003</v>
      </c>
      <c r="BC55" s="213">
        <v>0.86716099999999996</v>
      </c>
      <c r="BD55" s="213">
        <v>0.85940000000000005</v>
      </c>
      <c r="BE55" s="213">
        <v>0.85199999999999998</v>
      </c>
      <c r="BF55" s="213">
        <v>0.80690300000000004</v>
      </c>
      <c r="BG55" s="213">
        <v>0.61306700000000003</v>
      </c>
      <c r="BH55" s="213">
        <v>0.45422634000000001</v>
      </c>
      <c r="BI55" s="213">
        <v>0.33175938999999999</v>
      </c>
      <c r="BJ55" s="351">
        <v>0.34853600000000001</v>
      </c>
      <c r="BK55" s="351">
        <v>0.37752350000000001</v>
      </c>
      <c r="BL55" s="351">
        <v>0.44971169999999999</v>
      </c>
      <c r="BM55" s="351">
        <v>0.65349170000000001</v>
      </c>
      <c r="BN55" s="351">
        <v>0.83389290000000005</v>
      </c>
      <c r="BO55" s="351">
        <v>0.89382200000000001</v>
      </c>
      <c r="BP55" s="351">
        <v>0.88288699999999998</v>
      </c>
      <c r="BQ55" s="351">
        <v>0.87426400000000004</v>
      </c>
      <c r="BR55" s="351">
        <v>0.84454110000000004</v>
      </c>
      <c r="BS55" s="351">
        <v>0.60184139999999997</v>
      </c>
      <c r="BT55" s="351">
        <v>0.47237079999999998</v>
      </c>
      <c r="BU55" s="351">
        <v>0.34050079999999999</v>
      </c>
      <c r="BV55" s="351">
        <v>0.35584450000000001</v>
      </c>
    </row>
    <row r="56" spans="1:79"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9.2810970000000008</v>
      </c>
      <c r="AB56" s="213">
        <v>9.5069289999999995</v>
      </c>
      <c r="AC56" s="213">
        <v>9.8021290000000008</v>
      </c>
      <c r="AD56" s="213">
        <v>9.8551669999999998</v>
      </c>
      <c r="AE56" s="213">
        <v>10.125548</v>
      </c>
      <c r="AF56" s="213">
        <v>10.27</v>
      </c>
      <c r="AG56" s="213">
        <v>10.164161</v>
      </c>
      <c r="AH56" s="213">
        <v>10.176484</v>
      </c>
      <c r="AI56" s="213">
        <v>9.7781000000000002</v>
      </c>
      <c r="AJ56" s="213">
        <v>10.128581000000001</v>
      </c>
      <c r="AK56" s="213">
        <v>10.219733</v>
      </c>
      <c r="AL56" s="213">
        <v>10.103903000000001</v>
      </c>
      <c r="AM56" s="213">
        <v>9.5288389999999996</v>
      </c>
      <c r="AN56" s="213">
        <v>9.7971430000000002</v>
      </c>
      <c r="AO56" s="213">
        <v>10.052516000000001</v>
      </c>
      <c r="AP56" s="213">
        <v>9.9741999999999997</v>
      </c>
      <c r="AQ56" s="213">
        <v>10.138323</v>
      </c>
      <c r="AR56" s="213">
        <v>10.313632999999999</v>
      </c>
      <c r="AS56" s="213">
        <v>10.174097</v>
      </c>
      <c r="AT56" s="213">
        <v>10.242613</v>
      </c>
      <c r="AU56" s="213">
        <v>9.9268999999999998</v>
      </c>
      <c r="AV56" s="213">
        <v>10.30071</v>
      </c>
      <c r="AW56" s="213">
        <v>10.24</v>
      </c>
      <c r="AX56" s="213">
        <v>10.020032</v>
      </c>
      <c r="AY56" s="213">
        <v>9.7349029999999992</v>
      </c>
      <c r="AZ56" s="213">
        <v>9.7303929999999994</v>
      </c>
      <c r="BA56" s="213">
        <v>10.051194000000001</v>
      </c>
      <c r="BB56" s="213">
        <v>10.010166999999999</v>
      </c>
      <c r="BC56" s="213">
        <v>10.217257999999999</v>
      </c>
      <c r="BD56" s="213">
        <v>10.231400000000001</v>
      </c>
      <c r="BE56" s="213">
        <v>10.239967999999999</v>
      </c>
      <c r="BF56" s="213">
        <v>10.43529</v>
      </c>
      <c r="BG56" s="213">
        <v>9.9223669999999995</v>
      </c>
      <c r="BH56" s="213">
        <v>10.163354839</v>
      </c>
      <c r="BI56" s="213">
        <v>10.225724</v>
      </c>
      <c r="BJ56" s="351">
        <v>10.45599</v>
      </c>
      <c r="BK56" s="351">
        <v>9.978726</v>
      </c>
      <c r="BL56" s="351">
        <v>10.21369</v>
      </c>
      <c r="BM56" s="351">
        <v>10.297140000000001</v>
      </c>
      <c r="BN56" s="351">
        <v>10.41534</v>
      </c>
      <c r="BO56" s="351">
        <v>10.64927</v>
      </c>
      <c r="BP56" s="351">
        <v>10.77256</v>
      </c>
      <c r="BQ56" s="351">
        <v>10.46101</v>
      </c>
      <c r="BR56" s="351">
        <v>10.52885</v>
      </c>
      <c r="BS56" s="351">
        <v>10.3743</v>
      </c>
      <c r="BT56" s="351">
        <v>10.54599</v>
      </c>
      <c r="BU56" s="351">
        <v>10.56175</v>
      </c>
      <c r="BV56" s="351">
        <v>10.68291</v>
      </c>
    </row>
    <row r="57" spans="1:79"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1.6142259999999999</v>
      </c>
      <c r="AB57" s="213">
        <v>1.602714</v>
      </c>
      <c r="AC57" s="213">
        <v>1.6744520000000001</v>
      </c>
      <c r="AD57" s="213">
        <v>1.7350669999999999</v>
      </c>
      <c r="AE57" s="213">
        <v>1.7131609999999999</v>
      </c>
      <c r="AF57" s="213">
        <v>1.763533</v>
      </c>
      <c r="AG57" s="213">
        <v>1.816516</v>
      </c>
      <c r="AH57" s="213">
        <v>1.7635810000000001</v>
      </c>
      <c r="AI57" s="213">
        <v>1.6646000000000001</v>
      </c>
      <c r="AJ57" s="213">
        <v>1.6105160000000001</v>
      </c>
      <c r="AK57" s="213">
        <v>1.670633</v>
      </c>
      <c r="AL57" s="213">
        <v>1.784484</v>
      </c>
      <c r="AM57" s="213">
        <v>1.686936</v>
      </c>
      <c r="AN57" s="213">
        <v>1.6881429999999999</v>
      </c>
      <c r="AO57" s="213">
        <v>1.780645</v>
      </c>
      <c r="AP57" s="213">
        <v>1.7954669999999999</v>
      </c>
      <c r="AQ57" s="213">
        <v>1.803742</v>
      </c>
      <c r="AR57" s="213">
        <v>1.893167</v>
      </c>
      <c r="AS57" s="213">
        <v>1.8941939999999999</v>
      </c>
      <c r="AT57" s="213">
        <v>1.9547099999999999</v>
      </c>
      <c r="AU57" s="213">
        <v>1.8558330000000001</v>
      </c>
      <c r="AV57" s="213">
        <v>1.690871</v>
      </c>
      <c r="AW57" s="213">
        <v>1.768667</v>
      </c>
      <c r="AX57" s="213">
        <v>1.85571</v>
      </c>
      <c r="AY57" s="213">
        <v>1.7710319999999999</v>
      </c>
      <c r="AZ57" s="213">
        <v>1.6891430000000001</v>
      </c>
      <c r="BA57" s="213">
        <v>1.7279679999999999</v>
      </c>
      <c r="BB57" s="213">
        <v>1.7275670000000001</v>
      </c>
      <c r="BC57" s="213">
        <v>1.7285809999999999</v>
      </c>
      <c r="BD57" s="213">
        <v>1.8825670000000001</v>
      </c>
      <c r="BE57" s="213">
        <v>1.922323</v>
      </c>
      <c r="BF57" s="213">
        <v>1.9244509999999999</v>
      </c>
      <c r="BG57" s="213">
        <v>1.7987</v>
      </c>
      <c r="BH57" s="213">
        <v>1.6864516129</v>
      </c>
      <c r="BI57" s="213">
        <v>1.8277232667000001</v>
      </c>
      <c r="BJ57" s="351">
        <v>1.90717</v>
      </c>
      <c r="BK57" s="351">
        <v>1.790179</v>
      </c>
      <c r="BL57" s="351">
        <v>1.741546</v>
      </c>
      <c r="BM57" s="351">
        <v>1.8432489999999999</v>
      </c>
      <c r="BN57" s="351">
        <v>1.888587</v>
      </c>
      <c r="BO57" s="351">
        <v>1.9088229999999999</v>
      </c>
      <c r="BP57" s="351">
        <v>1.944415</v>
      </c>
      <c r="BQ57" s="351">
        <v>1.9583029999999999</v>
      </c>
      <c r="BR57" s="351">
        <v>1.9866299999999999</v>
      </c>
      <c r="BS57" s="351">
        <v>1.9227719999999999</v>
      </c>
      <c r="BT57" s="351">
        <v>1.840562</v>
      </c>
      <c r="BU57" s="351">
        <v>1.8554619999999999</v>
      </c>
      <c r="BV57" s="351">
        <v>1.9066080000000001</v>
      </c>
    </row>
    <row r="58" spans="1:79"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4.7854520000000003</v>
      </c>
      <c r="AB58" s="213">
        <v>4.6566429999999999</v>
      </c>
      <c r="AC58" s="213">
        <v>4.792516</v>
      </c>
      <c r="AD58" s="213">
        <v>5.0188670000000002</v>
      </c>
      <c r="AE58" s="213">
        <v>5.215516</v>
      </c>
      <c r="AF58" s="213">
        <v>5.2837670000000001</v>
      </c>
      <c r="AG58" s="213">
        <v>5.1618709999999997</v>
      </c>
      <c r="AH58" s="213">
        <v>5.0440649999999998</v>
      </c>
      <c r="AI58" s="213">
        <v>4.5597329999999996</v>
      </c>
      <c r="AJ58" s="213">
        <v>4.9720319999999996</v>
      </c>
      <c r="AK58" s="213">
        <v>5.3620999999999999</v>
      </c>
      <c r="AL58" s="213">
        <v>5.4078710000000001</v>
      </c>
      <c r="AM58" s="213">
        <v>5.0059360000000002</v>
      </c>
      <c r="AN58" s="213">
        <v>4.5841430000000001</v>
      </c>
      <c r="AO58" s="213">
        <v>4.8225160000000002</v>
      </c>
      <c r="AP58" s="213">
        <v>5.1195329999999997</v>
      </c>
      <c r="AQ58" s="213">
        <v>5.2141289999999998</v>
      </c>
      <c r="AR58" s="213">
        <v>5.4103669999999999</v>
      </c>
      <c r="AS58" s="213">
        <v>5.2570649999999999</v>
      </c>
      <c r="AT58" s="213">
        <v>5.3694839999999999</v>
      </c>
      <c r="AU58" s="213">
        <v>5.23</v>
      </c>
      <c r="AV58" s="213">
        <v>5.0353870000000001</v>
      </c>
      <c r="AW58" s="213">
        <v>5.3501000000000003</v>
      </c>
      <c r="AX58" s="213">
        <v>5.5756449999999997</v>
      </c>
      <c r="AY58" s="213">
        <v>5.2521940000000003</v>
      </c>
      <c r="AZ58" s="213">
        <v>4.9017140000000001</v>
      </c>
      <c r="BA58" s="213">
        <v>4.9679679999999999</v>
      </c>
      <c r="BB58" s="213">
        <v>5.0537999999999998</v>
      </c>
      <c r="BC58" s="213">
        <v>5.2125810000000001</v>
      </c>
      <c r="BD58" s="213">
        <v>5.3491999999999997</v>
      </c>
      <c r="BE58" s="213">
        <v>5.2434190000000003</v>
      </c>
      <c r="BF58" s="213">
        <v>5.2663219999999997</v>
      </c>
      <c r="BG58" s="213">
        <v>5.0349329999999997</v>
      </c>
      <c r="BH58" s="213">
        <v>4.7984414290000004</v>
      </c>
      <c r="BI58" s="213">
        <v>5.1186724000000003</v>
      </c>
      <c r="BJ58" s="351">
        <v>5.4999010000000004</v>
      </c>
      <c r="BK58" s="351">
        <v>5.4978809999999996</v>
      </c>
      <c r="BL58" s="351">
        <v>5.3069300000000004</v>
      </c>
      <c r="BM58" s="351">
        <v>5.4672970000000003</v>
      </c>
      <c r="BN58" s="351">
        <v>5.6634539999999998</v>
      </c>
      <c r="BO58" s="351">
        <v>5.7321429999999998</v>
      </c>
      <c r="BP58" s="351">
        <v>5.7584150000000003</v>
      </c>
      <c r="BQ58" s="351">
        <v>5.6319090000000003</v>
      </c>
      <c r="BR58" s="351">
        <v>5.6143479999999997</v>
      </c>
      <c r="BS58" s="351">
        <v>5.5148989999999998</v>
      </c>
      <c r="BT58" s="351">
        <v>5.3796369999999998</v>
      </c>
      <c r="BU58" s="351">
        <v>5.4799329999999999</v>
      </c>
      <c r="BV58" s="351">
        <v>5.6051970000000004</v>
      </c>
      <c r="BX58" s="777"/>
      <c r="BY58" s="777"/>
      <c r="BZ58" s="777"/>
      <c r="CA58" s="778"/>
    </row>
    <row r="59" spans="1:79"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0.48519400000000001</v>
      </c>
      <c r="AB59" s="213">
        <v>0.482464</v>
      </c>
      <c r="AC59" s="213">
        <v>0.40567700000000001</v>
      </c>
      <c r="AD59" s="213">
        <v>0.41656700000000002</v>
      </c>
      <c r="AE59" s="213">
        <v>0.40771000000000002</v>
      </c>
      <c r="AF59" s="213">
        <v>0.40626699999999999</v>
      </c>
      <c r="AG59" s="213">
        <v>0.390484</v>
      </c>
      <c r="AH59" s="213">
        <v>0.45254800000000001</v>
      </c>
      <c r="AI59" s="213">
        <v>0.459233</v>
      </c>
      <c r="AJ59" s="213">
        <v>0.44219399999999998</v>
      </c>
      <c r="AK59" s="213">
        <v>0.40776699999999999</v>
      </c>
      <c r="AL59" s="213">
        <v>0.37254799999999999</v>
      </c>
      <c r="AM59" s="213">
        <v>0.46741899999999997</v>
      </c>
      <c r="AN59" s="213">
        <v>0.46150000000000002</v>
      </c>
      <c r="AO59" s="213">
        <v>0.40316099999999999</v>
      </c>
      <c r="AP59" s="213">
        <v>0.45043299999999997</v>
      </c>
      <c r="AQ59" s="213">
        <v>0.41480699999999998</v>
      </c>
      <c r="AR59" s="213">
        <v>0.34756700000000001</v>
      </c>
      <c r="AS59" s="213">
        <v>0.44422600000000001</v>
      </c>
      <c r="AT59" s="213">
        <v>0.39132299999999998</v>
      </c>
      <c r="AU59" s="213">
        <v>0.429367</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0.42983300000000002</v>
      </c>
      <c r="BE59" s="213">
        <v>0.389903</v>
      </c>
      <c r="BF59" s="213">
        <v>0.40951599999999999</v>
      </c>
      <c r="BG59" s="213">
        <v>0.38276700000000002</v>
      </c>
      <c r="BH59" s="213">
        <v>0.33551612903</v>
      </c>
      <c r="BI59" s="213">
        <v>0.27343110666999998</v>
      </c>
      <c r="BJ59" s="351">
        <v>0.32828990000000002</v>
      </c>
      <c r="BK59" s="351">
        <v>0.33754010000000001</v>
      </c>
      <c r="BL59" s="351">
        <v>0.31874239999999998</v>
      </c>
      <c r="BM59" s="351">
        <v>0.3516859</v>
      </c>
      <c r="BN59" s="351">
        <v>0.3801523</v>
      </c>
      <c r="BO59" s="351">
        <v>0.3735154</v>
      </c>
      <c r="BP59" s="351">
        <v>0.34374589999999999</v>
      </c>
      <c r="BQ59" s="351">
        <v>0.32478649999999998</v>
      </c>
      <c r="BR59" s="351">
        <v>0.32395059999999998</v>
      </c>
      <c r="BS59" s="351">
        <v>0.3291886</v>
      </c>
      <c r="BT59" s="351">
        <v>0.3429487</v>
      </c>
      <c r="BU59" s="351">
        <v>0.3334667</v>
      </c>
      <c r="BV59" s="351">
        <v>0.37331900000000001</v>
      </c>
    </row>
    <row r="60" spans="1:79"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2.48813</v>
      </c>
      <c r="AB60" s="213">
        <v>2.491892</v>
      </c>
      <c r="AC60" s="213">
        <v>2.5394839999999999</v>
      </c>
      <c r="AD60" s="213">
        <v>2.6140659999999998</v>
      </c>
      <c r="AE60" s="213">
        <v>2.6439680000000001</v>
      </c>
      <c r="AF60" s="213">
        <v>2.6888679999999998</v>
      </c>
      <c r="AG60" s="213">
        <v>2.6953870000000002</v>
      </c>
      <c r="AH60" s="213">
        <v>2.6435179999999998</v>
      </c>
      <c r="AI60" s="213">
        <v>2.337634</v>
      </c>
      <c r="AJ60" s="213">
        <v>2.4535179999999999</v>
      </c>
      <c r="AK60" s="213">
        <v>2.5557310000000002</v>
      </c>
      <c r="AL60" s="213">
        <v>2.5904850000000001</v>
      </c>
      <c r="AM60" s="213">
        <v>2.483034</v>
      </c>
      <c r="AN60" s="213">
        <v>2.4395720000000001</v>
      </c>
      <c r="AO60" s="213">
        <v>2.5496780000000001</v>
      </c>
      <c r="AP60" s="213">
        <v>2.5626340000000001</v>
      </c>
      <c r="AQ60" s="213">
        <v>2.602322</v>
      </c>
      <c r="AR60" s="213">
        <v>2.7242999999999999</v>
      </c>
      <c r="AS60" s="213">
        <v>2.7421289999999998</v>
      </c>
      <c r="AT60" s="213">
        <v>2.7901950000000002</v>
      </c>
      <c r="AU60" s="213">
        <v>2.6394660000000001</v>
      </c>
      <c r="AV60" s="213">
        <v>2.522322</v>
      </c>
      <c r="AW60" s="213">
        <v>2.5580660000000002</v>
      </c>
      <c r="AX60" s="213">
        <v>2.5610339999999998</v>
      </c>
      <c r="AY60" s="213">
        <v>2.4522910000000002</v>
      </c>
      <c r="AZ60" s="213">
        <v>2.321428</v>
      </c>
      <c r="BA60" s="213">
        <v>2.331162</v>
      </c>
      <c r="BB60" s="213">
        <v>2.3759999999999999</v>
      </c>
      <c r="BC60" s="213">
        <v>2.3624839999999998</v>
      </c>
      <c r="BD60" s="213">
        <v>2.4640330000000001</v>
      </c>
      <c r="BE60" s="213">
        <v>2.6437110000000001</v>
      </c>
      <c r="BF60" s="213">
        <v>2.627802</v>
      </c>
      <c r="BG60" s="213">
        <v>2.4652989999999999</v>
      </c>
      <c r="BH60" s="213">
        <v>2.3333517471</v>
      </c>
      <c r="BI60" s="213">
        <v>2.3649997555</v>
      </c>
      <c r="BJ60" s="351">
        <v>2.8334220000000001</v>
      </c>
      <c r="BK60" s="351">
        <v>2.7122799999999998</v>
      </c>
      <c r="BL60" s="351">
        <v>2.6243470000000002</v>
      </c>
      <c r="BM60" s="351">
        <v>2.6750370000000001</v>
      </c>
      <c r="BN60" s="351">
        <v>2.778778</v>
      </c>
      <c r="BO60" s="351">
        <v>2.8211539999999999</v>
      </c>
      <c r="BP60" s="351">
        <v>2.827099</v>
      </c>
      <c r="BQ60" s="351">
        <v>2.8872460000000002</v>
      </c>
      <c r="BR60" s="351">
        <v>2.8640439999999998</v>
      </c>
      <c r="BS60" s="351">
        <v>2.7909980000000001</v>
      </c>
      <c r="BT60" s="351">
        <v>2.7567599999999999</v>
      </c>
      <c r="BU60" s="351">
        <v>2.789428</v>
      </c>
      <c r="BV60" s="351">
        <v>2.8805429999999999</v>
      </c>
    </row>
    <row r="61" spans="1:79"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19.009001999999999</v>
      </c>
      <c r="AB61" s="213">
        <v>19.153606</v>
      </c>
      <c r="AC61" s="213">
        <v>19.892161000000002</v>
      </c>
      <c r="AD61" s="213">
        <v>20.496666999999999</v>
      </c>
      <c r="AE61" s="213">
        <v>21.013935</v>
      </c>
      <c r="AF61" s="213">
        <v>21.327635000000001</v>
      </c>
      <c r="AG61" s="213">
        <v>21.10558</v>
      </c>
      <c r="AH61" s="213">
        <v>20.913969999999999</v>
      </c>
      <c r="AI61" s="213">
        <v>19.276633</v>
      </c>
      <c r="AJ61" s="213">
        <v>20.126486</v>
      </c>
      <c r="AK61" s="213">
        <v>20.564397</v>
      </c>
      <c r="AL61" s="213">
        <v>20.600484999999999</v>
      </c>
      <c r="AM61" s="213">
        <v>19.564938000000001</v>
      </c>
      <c r="AN61" s="213">
        <v>19.379894</v>
      </c>
      <c r="AO61" s="213">
        <v>20.240129</v>
      </c>
      <c r="AP61" s="213">
        <v>20.7026</v>
      </c>
      <c r="AQ61" s="213">
        <v>21.028388</v>
      </c>
      <c r="AR61" s="213">
        <v>21.562967</v>
      </c>
      <c r="AS61" s="213">
        <v>21.381807999999999</v>
      </c>
      <c r="AT61" s="213">
        <v>21.628809</v>
      </c>
      <c r="AU61" s="213">
        <v>20.731898999999999</v>
      </c>
      <c r="AV61" s="213">
        <v>20.410516000000001</v>
      </c>
      <c r="AW61" s="213">
        <v>20.761733</v>
      </c>
      <c r="AX61" s="213">
        <v>20.825710999999998</v>
      </c>
      <c r="AY61" s="213">
        <v>19.982582000000001</v>
      </c>
      <c r="AZ61" s="213">
        <v>19.376177999999999</v>
      </c>
      <c r="BA61" s="213">
        <v>20.064807999999999</v>
      </c>
      <c r="BB61" s="213">
        <v>20.360101</v>
      </c>
      <c r="BC61" s="213">
        <v>20.751517</v>
      </c>
      <c r="BD61" s="213">
        <v>21.216432999999999</v>
      </c>
      <c r="BE61" s="213">
        <v>21.291323999999999</v>
      </c>
      <c r="BF61" s="213">
        <v>21.470283999999999</v>
      </c>
      <c r="BG61" s="213">
        <v>20.217133</v>
      </c>
      <c r="BH61" s="213">
        <v>19.771342097000002</v>
      </c>
      <c r="BI61" s="213">
        <v>20.142309918999999</v>
      </c>
      <c r="BJ61" s="351">
        <v>21.37331</v>
      </c>
      <c r="BK61" s="351">
        <v>20.694130000000001</v>
      </c>
      <c r="BL61" s="351">
        <v>20.654969999999999</v>
      </c>
      <c r="BM61" s="351">
        <v>21.28791</v>
      </c>
      <c r="BN61" s="351">
        <v>21.9602</v>
      </c>
      <c r="BO61" s="351">
        <v>22.378730000000001</v>
      </c>
      <c r="BP61" s="351">
        <v>22.529129999999999</v>
      </c>
      <c r="BQ61" s="351">
        <v>22.137519999999999</v>
      </c>
      <c r="BR61" s="351">
        <v>22.162369999999999</v>
      </c>
      <c r="BS61" s="351">
        <v>21.533999999999999</v>
      </c>
      <c r="BT61" s="351">
        <v>21.338259999999998</v>
      </c>
      <c r="BU61" s="351">
        <v>21.36055</v>
      </c>
      <c r="BV61" s="351">
        <v>21.80442</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17.526767</v>
      </c>
      <c r="AG63" s="213">
        <v>17.658548</v>
      </c>
      <c r="AH63" s="213">
        <v>17.243258000000001</v>
      </c>
      <c r="AI63" s="213">
        <v>15.787667000000001</v>
      </c>
      <c r="AJ63" s="213">
        <v>16.342676999999998</v>
      </c>
      <c r="AK63" s="213">
        <v>17.126532999999998</v>
      </c>
      <c r="AL63" s="213">
        <v>17.561516000000001</v>
      </c>
      <c r="AM63" s="213">
        <v>16.917031999999999</v>
      </c>
      <c r="AN63" s="213">
        <v>16.359749999999998</v>
      </c>
      <c r="AO63" s="213">
        <v>16.945097000000001</v>
      </c>
      <c r="AP63" s="213">
        <v>17.100899999999999</v>
      </c>
      <c r="AQ63" s="213">
        <v>17.340807000000002</v>
      </c>
      <c r="AR63" s="213">
        <v>18.041467000000001</v>
      </c>
      <c r="AS63" s="213">
        <v>17.687839</v>
      </c>
      <c r="AT63" s="213">
        <v>17.969387000000001</v>
      </c>
      <c r="AU63" s="213">
        <v>17.383099999999999</v>
      </c>
      <c r="AV63" s="213">
        <v>16.734839000000001</v>
      </c>
      <c r="AW63" s="213">
        <v>17.499732999999999</v>
      </c>
      <c r="AX63" s="213">
        <v>17.749226</v>
      </c>
      <c r="AY63" s="213">
        <v>17.097902999999999</v>
      </c>
      <c r="AZ63" s="213">
        <v>16.106356999999999</v>
      </c>
      <c r="BA63" s="213">
        <v>16.187742</v>
      </c>
      <c r="BB63" s="213">
        <v>16.690767000000001</v>
      </c>
      <c r="BC63" s="213">
        <v>17.041354999999999</v>
      </c>
      <c r="BD63" s="213">
        <v>17.701767</v>
      </c>
      <c r="BE63" s="213">
        <v>17.698194000000001</v>
      </c>
      <c r="BF63" s="213">
        <v>17.846966999999999</v>
      </c>
      <c r="BG63" s="213">
        <v>16.738167000000001</v>
      </c>
      <c r="BH63" s="213">
        <v>16.074709677000001</v>
      </c>
      <c r="BI63" s="213">
        <v>16.877173333000002</v>
      </c>
      <c r="BJ63" s="351">
        <v>17.637280000000001</v>
      </c>
      <c r="BK63" s="351">
        <v>17.111630000000002</v>
      </c>
      <c r="BL63" s="351">
        <v>16.761949999999999</v>
      </c>
      <c r="BM63" s="351">
        <v>17.109120000000001</v>
      </c>
      <c r="BN63" s="351">
        <v>17.646899999999999</v>
      </c>
      <c r="BO63" s="351">
        <v>17.7973</v>
      </c>
      <c r="BP63" s="351">
        <v>17.985420000000001</v>
      </c>
      <c r="BQ63" s="351">
        <v>17.87462</v>
      </c>
      <c r="BR63" s="351">
        <v>17.879570000000001</v>
      </c>
      <c r="BS63" s="351">
        <v>17.51407</v>
      </c>
      <c r="BT63" s="351">
        <v>17.088619999999999</v>
      </c>
      <c r="BU63" s="351">
        <v>17.366160000000001</v>
      </c>
      <c r="BV63" s="351">
        <v>17.723369999999999</v>
      </c>
    </row>
    <row r="64" spans="1:79"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18.598496999999998</v>
      </c>
      <c r="AN64" s="213">
        <v>18.598496999999998</v>
      </c>
      <c r="AO64" s="213">
        <v>18.598496999999998</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18.802434999999999</v>
      </c>
      <c r="BE64" s="213">
        <v>18.802434999999999</v>
      </c>
      <c r="BF64" s="213">
        <v>18.808434999999999</v>
      </c>
      <c r="BG64" s="213">
        <v>18.808434999999999</v>
      </c>
      <c r="BH64" s="213">
        <v>18.808440000000001</v>
      </c>
      <c r="BI64" s="213">
        <v>18.818439999999999</v>
      </c>
      <c r="BJ64" s="351">
        <v>18.818439999999999</v>
      </c>
      <c r="BK64" s="351">
        <v>18.818439999999999</v>
      </c>
      <c r="BL64" s="351">
        <v>18.818439999999999</v>
      </c>
      <c r="BM64" s="351">
        <v>18.818439999999999</v>
      </c>
      <c r="BN64" s="351">
        <v>18.818439999999999</v>
      </c>
      <c r="BO64" s="351">
        <v>18.818439999999999</v>
      </c>
      <c r="BP64" s="351">
        <v>18.818439999999999</v>
      </c>
      <c r="BQ64" s="351">
        <v>18.818439999999999</v>
      </c>
      <c r="BR64" s="351">
        <v>18.818439999999999</v>
      </c>
      <c r="BS64" s="351">
        <v>18.818439999999999</v>
      </c>
      <c r="BT64" s="351">
        <v>18.846440000000001</v>
      </c>
      <c r="BU64" s="351">
        <v>18.846440000000001</v>
      </c>
      <c r="BV64" s="351">
        <v>18.846440000000001</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0.94398543161000004</v>
      </c>
      <c r="AG65" s="214">
        <v>0.95108310935999996</v>
      </c>
      <c r="AH65" s="214">
        <v>0.92852569954999997</v>
      </c>
      <c r="AI65" s="214">
        <v>0.85359148297999998</v>
      </c>
      <c r="AJ65" s="214">
        <v>0.88350748211999997</v>
      </c>
      <c r="AK65" s="214">
        <v>0.92548354686000001</v>
      </c>
      <c r="AL65" s="214">
        <v>0.94706845867</v>
      </c>
      <c r="AM65" s="214">
        <v>0.90959135031000005</v>
      </c>
      <c r="AN65" s="214">
        <v>0.87962753119000003</v>
      </c>
      <c r="AO65" s="214">
        <v>0.91110034322</v>
      </c>
      <c r="AP65" s="214">
        <v>0.91947752551999995</v>
      </c>
      <c r="AQ65" s="214">
        <v>0.93237679367000004</v>
      </c>
      <c r="AR65" s="214">
        <v>0.97004973035999997</v>
      </c>
      <c r="AS65" s="214">
        <v>0.95103593586000001</v>
      </c>
      <c r="AT65" s="214">
        <v>0.96601832636999996</v>
      </c>
      <c r="AU65" s="214">
        <v>0.93450005664000002</v>
      </c>
      <c r="AV65" s="214">
        <v>0.89955340117000004</v>
      </c>
      <c r="AW65" s="214">
        <v>0.94066900433</v>
      </c>
      <c r="AX65" s="214">
        <v>0.95408008504999997</v>
      </c>
      <c r="AY65" s="214">
        <v>0.91132702557</v>
      </c>
      <c r="AZ65" s="214">
        <v>0.85824838829000005</v>
      </c>
      <c r="BA65" s="214">
        <v>0.86070971399999996</v>
      </c>
      <c r="BB65" s="214">
        <v>0.88769178034999996</v>
      </c>
      <c r="BC65" s="214">
        <v>0.90633766317999997</v>
      </c>
      <c r="BD65" s="214">
        <v>0.94146141177999998</v>
      </c>
      <c r="BE65" s="214">
        <v>0.94127138320000003</v>
      </c>
      <c r="BF65" s="214">
        <v>0.94888102067000002</v>
      </c>
      <c r="BG65" s="214">
        <v>0.88992874739000005</v>
      </c>
      <c r="BH65" s="214">
        <v>0.85465406367999996</v>
      </c>
      <c r="BI65" s="214">
        <v>0.89684231706999995</v>
      </c>
      <c r="BJ65" s="380">
        <v>0.93723369999999995</v>
      </c>
      <c r="BK65" s="380">
        <v>0.90930100000000003</v>
      </c>
      <c r="BL65" s="380">
        <v>0.89071959999999994</v>
      </c>
      <c r="BM65" s="380">
        <v>0.90916779999999997</v>
      </c>
      <c r="BN65" s="380">
        <v>0.9377451</v>
      </c>
      <c r="BO65" s="380">
        <v>0.94573739999999995</v>
      </c>
      <c r="BP65" s="380">
        <v>0.95573390000000003</v>
      </c>
      <c r="BQ65" s="380">
        <v>0.94984610000000003</v>
      </c>
      <c r="BR65" s="380">
        <v>0.95010919999999999</v>
      </c>
      <c r="BS65" s="380">
        <v>0.93068660000000003</v>
      </c>
      <c r="BT65" s="380">
        <v>0.90672949999999997</v>
      </c>
      <c r="BU65" s="380">
        <v>0.92145569999999999</v>
      </c>
      <c r="BV65" s="380">
        <v>0.94040939999999995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802" t="s">
        <v>834</v>
      </c>
      <c r="C67" s="799"/>
      <c r="D67" s="799"/>
      <c r="E67" s="799"/>
      <c r="F67" s="799"/>
      <c r="G67" s="799"/>
      <c r="H67" s="799"/>
      <c r="I67" s="799"/>
      <c r="J67" s="799"/>
      <c r="K67" s="799"/>
      <c r="L67" s="799"/>
      <c r="M67" s="799"/>
      <c r="N67" s="799"/>
      <c r="O67" s="799"/>
      <c r="P67" s="799"/>
      <c r="Q67" s="799"/>
      <c r="BG67" s="638"/>
      <c r="BH67" s="213"/>
    </row>
    <row r="68" spans="1:74" s="436" customFormat="1" ht="22.35" customHeight="1" x14ac:dyDescent="0.2">
      <c r="A68" s="435"/>
      <c r="B68" s="826" t="s">
        <v>1014</v>
      </c>
      <c r="C68" s="789"/>
      <c r="D68" s="789"/>
      <c r="E68" s="789"/>
      <c r="F68" s="789"/>
      <c r="G68" s="789"/>
      <c r="H68" s="789"/>
      <c r="I68" s="789"/>
      <c r="J68" s="789"/>
      <c r="K68" s="789"/>
      <c r="L68" s="789"/>
      <c r="M68" s="789"/>
      <c r="N68" s="789"/>
      <c r="O68" s="789"/>
      <c r="P68" s="789"/>
      <c r="Q68" s="785"/>
      <c r="AY68" s="527"/>
      <c r="AZ68" s="527"/>
      <c r="BA68" s="527"/>
      <c r="BB68" s="527"/>
      <c r="BC68" s="527"/>
      <c r="BD68" s="639"/>
      <c r="BE68" s="639"/>
      <c r="BF68" s="639"/>
      <c r="BG68" s="639"/>
      <c r="BH68" s="213"/>
      <c r="BI68" s="527"/>
      <c r="BJ68" s="527"/>
    </row>
    <row r="69" spans="1:74" s="436" customFormat="1" ht="12" customHeight="1" x14ac:dyDescent="0.2">
      <c r="A69" s="435"/>
      <c r="B69" s="788" t="s">
        <v>859</v>
      </c>
      <c r="C69" s="789"/>
      <c r="D69" s="789"/>
      <c r="E69" s="789"/>
      <c r="F69" s="789"/>
      <c r="G69" s="789"/>
      <c r="H69" s="789"/>
      <c r="I69" s="789"/>
      <c r="J69" s="789"/>
      <c r="K69" s="789"/>
      <c r="L69" s="789"/>
      <c r="M69" s="789"/>
      <c r="N69" s="789"/>
      <c r="O69" s="789"/>
      <c r="P69" s="789"/>
      <c r="Q69" s="785"/>
      <c r="AY69" s="527"/>
      <c r="AZ69" s="527"/>
      <c r="BA69" s="527"/>
      <c r="BB69" s="527"/>
      <c r="BC69" s="527"/>
      <c r="BD69" s="639"/>
      <c r="BE69" s="639"/>
      <c r="BF69" s="639"/>
      <c r="BG69" s="639"/>
      <c r="BH69" s="213"/>
      <c r="BI69" s="527"/>
      <c r="BJ69" s="527"/>
    </row>
    <row r="70" spans="1:74" s="436" customFormat="1" ht="12" customHeight="1" x14ac:dyDescent="0.2">
      <c r="A70" s="435"/>
      <c r="B70" s="788" t="s">
        <v>876</v>
      </c>
      <c r="C70" s="789"/>
      <c r="D70" s="789"/>
      <c r="E70" s="789"/>
      <c r="F70" s="789"/>
      <c r="G70" s="789"/>
      <c r="H70" s="789"/>
      <c r="I70" s="789"/>
      <c r="J70" s="789"/>
      <c r="K70" s="789"/>
      <c r="L70" s="789"/>
      <c r="M70" s="789"/>
      <c r="N70" s="789"/>
      <c r="O70" s="789"/>
      <c r="P70" s="789"/>
      <c r="Q70" s="785"/>
      <c r="AY70" s="527"/>
      <c r="AZ70" s="527"/>
      <c r="BA70" s="527"/>
      <c r="BB70" s="527"/>
      <c r="BC70" s="527"/>
      <c r="BD70" s="639"/>
      <c r="BE70" s="639"/>
      <c r="BF70" s="639"/>
      <c r="BG70" s="639"/>
      <c r="BH70" s="213"/>
      <c r="BI70" s="527"/>
      <c r="BJ70" s="527"/>
    </row>
    <row r="71" spans="1:74" s="436" customFormat="1" ht="12" customHeight="1" x14ac:dyDescent="0.2">
      <c r="A71" s="435"/>
      <c r="B71" s="790" t="s">
        <v>878</v>
      </c>
      <c r="C71" s="784"/>
      <c r="D71" s="784"/>
      <c r="E71" s="784"/>
      <c r="F71" s="784"/>
      <c r="G71" s="784"/>
      <c r="H71" s="784"/>
      <c r="I71" s="784"/>
      <c r="J71" s="784"/>
      <c r="K71" s="784"/>
      <c r="L71" s="784"/>
      <c r="M71" s="784"/>
      <c r="N71" s="784"/>
      <c r="O71" s="784"/>
      <c r="P71" s="784"/>
      <c r="Q71" s="785"/>
      <c r="AY71" s="527"/>
      <c r="AZ71" s="527"/>
      <c r="BA71" s="527"/>
      <c r="BB71" s="527"/>
      <c r="BC71" s="527"/>
      <c r="BD71" s="639"/>
      <c r="BE71" s="639"/>
      <c r="BF71" s="639"/>
      <c r="BG71" s="639"/>
      <c r="BH71" s="213"/>
      <c r="BI71" s="527"/>
      <c r="BJ71" s="527"/>
    </row>
    <row r="72" spans="1:74" s="436" customFormat="1" ht="12" customHeight="1" x14ac:dyDescent="0.2">
      <c r="A72" s="435"/>
      <c r="B72" s="783" t="s">
        <v>863</v>
      </c>
      <c r="C72" s="784"/>
      <c r="D72" s="784"/>
      <c r="E72" s="784"/>
      <c r="F72" s="784"/>
      <c r="G72" s="784"/>
      <c r="H72" s="784"/>
      <c r="I72" s="784"/>
      <c r="J72" s="784"/>
      <c r="K72" s="784"/>
      <c r="L72" s="784"/>
      <c r="M72" s="784"/>
      <c r="N72" s="784"/>
      <c r="O72" s="784"/>
      <c r="P72" s="784"/>
      <c r="Q72" s="785"/>
      <c r="AY72" s="527"/>
      <c r="AZ72" s="527"/>
      <c r="BA72" s="527"/>
      <c r="BB72" s="527"/>
      <c r="BC72" s="527"/>
      <c r="BD72" s="639"/>
      <c r="BE72" s="639"/>
      <c r="BF72" s="639"/>
      <c r="BG72" s="639"/>
      <c r="BH72" s="213"/>
      <c r="BI72" s="527"/>
      <c r="BJ72" s="527"/>
    </row>
    <row r="73" spans="1:74" s="436" customFormat="1" ht="12" customHeight="1" x14ac:dyDescent="0.2">
      <c r="A73" s="429"/>
      <c r="B73" s="805" t="s">
        <v>959</v>
      </c>
      <c r="C73" s="785"/>
      <c r="D73" s="785"/>
      <c r="E73" s="785"/>
      <c r="F73" s="785"/>
      <c r="G73" s="785"/>
      <c r="H73" s="785"/>
      <c r="I73" s="785"/>
      <c r="J73" s="785"/>
      <c r="K73" s="785"/>
      <c r="L73" s="785"/>
      <c r="M73" s="785"/>
      <c r="N73" s="785"/>
      <c r="O73" s="785"/>
      <c r="P73" s="785"/>
      <c r="Q73" s="785"/>
      <c r="AY73" s="527"/>
      <c r="AZ73" s="527"/>
      <c r="BA73" s="527"/>
      <c r="BB73" s="527"/>
      <c r="BC73" s="527"/>
      <c r="BD73" s="639"/>
      <c r="BE73" s="639"/>
      <c r="BF73" s="639"/>
      <c r="BG73" s="639"/>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8"/>
      <c r="BK83" s="400"/>
      <c r="BL83" s="400"/>
      <c r="BM83" s="400"/>
      <c r="BN83" s="400"/>
      <c r="BO83" s="400"/>
      <c r="BP83" s="400"/>
      <c r="BQ83" s="400"/>
      <c r="BR83" s="400"/>
      <c r="BS83" s="400"/>
      <c r="BT83" s="400"/>
      <c r="BU83" s="400"/>
      <c r="BV83" s="400"/>
    </row>
    <row r="84" spans="3:74" x14ac:dyDescent="0.2">
      <c r="BG84" s="638"/>
      <c r="BK84" s="400"/>
      <c r="BL84" s="400"/>
      <c r="BM84" s="400"/>
      <c r="BN84" s="400"/>
      <c r="BO84" s="400"/>
      <c r="BP84" s="400"/>
      <c r="BQ84" s="400"/>
      <c r="BR84" s="400"/>
      <c r="BS84" s="400"/>
      <c r="BT84" s="400"/>
      <c r="BU84" s="400"/>
      <c r="BV84" s="400"/>
    </row>
    <row r="85" spans="3:74" x14ac:dyDescent="0.2">
      <c r="BG85" s="638"/>
      <c r="BK85" s="400"/>
      <c r="BL85" s="400"/>
      <c r="BM85" s="400"/>
      <c r="BN85" s="400"/>
      <c r="BO85" s="400"/>
      <c r="BP85" s="400"/>
      <c r="BQ85" s="400"/>
      <c r="BR85" s="400"/>
      <c r="BS85" s="400"/>
      <c r="BT85" s="400"/>
      <c r="BU85" s="400"/>
      <c r="BV85" s="400"/>
    </row>
    <row r="86" spans="3:74" x14ac:dyDescent="0.2">
      <c r="BG86" s="638"/>
      <c r="BK86" s="400"/>
      <c r="BL86" s="400"/>
      <c r="BM86" s="400"/>
      <c r="BN86" s="400"/>
      <c r="BO86" s="400"/>
      <c r="BP86" s="400"/>
      <c r="BQ86" s="400"/>
      <c r="BR86" s="400"/>
      <c r="BS86" s="400"/>
      <c r="BT86" s="400"/>
      <c r="BU86" s="400"/>
      <c r="BV86" s="400"/>
    </row>
    <row r="87" spans="3:74" x14ac:dyDescent="0.2">
      <c r="BG87" s="638"/>
      <c r="BK87" s="400"/>
      <c r="BL87" s="400"/>
      <c r="BM87" s="400"/>
      <c r="BN87" s="400"/>
      <c r="BO87" s="400"/>
      <c r="BP87" s="400"/>
      <c r="BQ87" s="400"/>
      <c r="BR87" s="400"/>
      <c r="BS87" s="400"/>
      <c r="BT87" s="400"/>
      <c r="BU87" s="400"/>
      <c r="BV87" s="400"/>
    </row>
    <row r="88" spans="3:74" x14ac:dyDescent="0.2">
      <c r="BG88" s="638"/>
      <c r="BK88" s="400"/>
      <c r="BL88" s="400"/>
      <c r="BM88" s="400"/>
      <c r="BN88" s="400"/>
      <c r="BO88" s="400"/>
      <c r="BP88" s="400"/>
      <c r="BQ88" s="400"/>
      <c r="BR88" s="400"/>
      <c r="BS88" s="400"/>
      <c r="BT88" s="400"/>
      <c r="BU88" s="400"/>
      <c r="BV88" s="400"/>
    </row>
    <row r="89" spans="3:74" x14ac:dyDescent="0.2">
      <c r="BG89" s="638"/>
      <c r="BK89" s="400"/>
      <c r="BL89" s="400"/>
      <c r="BM89" s="400"/>
      <c r="BN89" s="400"/>
      <c r="BO89" s="400"/>
      <c r="BP89" s="400"/>
      <c r="BQ89" s="400"/>
      <c r="BR89" s="400"/>
      <c r="BS89" s="400"/>
      <c r="BT89" s="400"/>
      <c r="BU89" s="400"/>
      <c r="BV89" s="400"/>
    </row>
    <row r="90" spans="3:74" x14ac:dyDescent="0.2">
      <c r="BG90" s="638"/>
      <c r="BK90" s="400"/>
      <c r="BL90" s="400"/>
      <c r="BM90" s="400"/>
      <c r="BN90" s="400"/>
      <c r="BO90" s="400"/>
      <c r="BP90" s="400"/>
      <c r="BQ90" s="400"/>
      <c r="BR90" s="400"/>
      <c r="BS90" s="400"/>
      <c r="BT90" s="400"/>
      <c r="BU90" s="400"/>
      <c r="BV90" s="400"/>
    </row>
    <row r="91" spans="3:74" x14ac:dyDescent="0.2">
      <c r="BG91" s="638"/>
      <c r="BK91" s="400"/>
      <c r="BL91" s="400"/>
      <c r="BM91" s="400"/>
      <c r="BN91" s="400"/>
      <c r="BO91" s="400"/>
      <c r="BP91" s="400"/>
      <c r="BQ91" s="400"/>
      <c r="BR91" s="400"/>
      <c r="BS91" s="400"/>
      <c r="BT91" s="400"/>
      <c r="BU91" s="400"/>
      <c r="BV91" s="400"/>
    </row>
    <row r="92" spans="3:74" x14ac:dyDescent="0.2">
      <c r="BG92" s="638"/>
      <c r="BK92" s="400"/>
      <c r="BL92" s="400"/>
      <c r="BM92" s="400"/>
      <c r="BN92" s="400"/>
      <c r="BO92" s="400"/>
      <c r="BP92" s="400"/>
      <c r="BQ92" s="400"/>
      <c r="BR92" s="400"/>
      <c r="BS92" s="400"/>
      <c r="BT92" s="400"/>
      <c r="BU92" s="400"/>
      <c r="BV92" s="400"/>
    </row>
    <row r="93" spans="3:74" x14ac:dyDescent="0.2">
      <c r="BG93" s="638"/>
      <c r="BK93" s="400"/>
      <c r="BL93" s="400"/>
      <c r="BM93" s="400"/>
      <c r="BN93" s="400"/>
      <c r="BO93" s="400"/>
      <c r="BP93" s="400"/>
      <c r="BQ93" s="400"/>
      <c r="BR93" s="400"/>
      <c r="BS93" s="400"/>
      <c r="BT93" s="400"/>
      <c r="BU93" s="400"/>
      <c r="BV93" s="400"/>
    </row>
    <row r="94" spans="3:74" x14ac:dyDescent="0.2">
      <c r="BG94" s="638"/>
      <c r="BK94" s="400"/>
      <c r="BL94" s="400"/>
      <c r="BM94" s="400"/>
      <c r="BN94" s="400"/>
      <c r="BO94" s="400"/>
      <c r="BP94" s="400"/>
      <c r="BQ94" s="400"/>
      <c r="BR94" s="400"/>
      <c r="BS94" s="400"/>
      <c r="BT94" s="400"/>
      <c r="BU94" s="400"/>
      <c r="BV94" s="400"/>
    </row>
    <row r="95" spans="3:74" x14ac:dyDescent="0.2">
      <c r="BG95" s="638"/>
      <c r="BK95" s="400"/>
      <c r="BL95" s="400"/>
      <c r="BM95" s="400"/>
      <c r="BN95" s="400"/>
      <c r="BO95" s="400"/>
      <c r="BP95" s="400"/>
      <c r="BQ95" s="400"/>
      <c r="BR95" s="400"/>
      <c r="BS95" s="400"/>
      <c r="BT95" s="400"/>
      <c r="BU95" s="400"/>
      <c r="BV95" s="400"/>
    </row>
    <row r="96" spans="3:74" x14ac:dyDescent="0.2">
      <c r="BG96" s="638"/>
      <c r="BK96" s="400"/>
      <c r="BL96" s="400"/>
      <c r="BM96" s="400"/>
      <c r="BN96" s="400"/>
      <c r="BO96" s="400"/>
      <c r="BP96" s="400"/>
      <c r="BQ96" s="400"/>
      <c r="BR96" s="400"/>
      <c r="BS96" s="400"/>
      <c r="BT96" s="400"/>
      <c r="BU96" s="400"/>
      <c r="BV96" s="400"/>
    </row>
    <row r="97" spans="59:74" x14ac:dyDescent="0.2">
      <c r="BG97" s="638"/>
      <c r="BK97" s="400"/>
      <c r="BL97" s="400"/>
      <c r="BM97" s="400"/>
      <c r="BN97" s="400"/>
      <c r="BO97" s="400"/>
      <c r="BP97" s="400"/>
      <c r="BQ97" s="400"/>
      <c r="BR97" s="400"/>
      <c r="BS97" s="400"/>
      <c r="BT97" s="400"/>
      <c r="BU97" s="400"/>
      <c r="BV97" s="400"/>
    </row>
    <row r="98" spans="59:74" x14ac:dyDescent="0.2">
      <c r="BG98" s="638"/>
      <c r="BK98" s="400"/>
      <c r="BL98" s="400"/>
      <c r="BM98" s="400"/>
      <c r="BN98" s="400"/>
      <c r="BO98" s="400"/>
      <c r="BP98" s="400"/>
      <c r="BQ98" s="400"/>
      <c r="BR98" s="400"/>
      <c r="BS98" s="400"/>
      <c r="BT98" s="400"/>
      <c r="BU98" s="400"/>
      <c r="BV98" s="400"/>
    </row>
    <row r="99" spans="59:74" x14ac:dyDescent="0.2">
      <c r="BG99" s="638"/>
      <c r="BK99" s="400"/>
      <c r="BL99" s="400"/>
      <c r="BM99" s="400"/>
      <c r="BN99" s="400"/>
      <c r="BO99" s="400"/>
      <c r="BP99" s="400"/>
      <c r="BQ99" s="400"/>
      <c r="BR99" s="400"/>
      <c r="BS99" s="400"/>
      <c r="BT99" s="400"/>
      <c r="BU99" s="400"/>
      <c r="BV99" s="400"/>
    </row>
    <row r="100" spans="59:74" x14ac:dyDescent="0.2">
      <c r="BG100" s="638"/>
      <c r="BK100" s="400"/>
      <c r="BL100" s="400"/>
      <c r="BM100" s="400"/>
      <c r="BN100" s="400"/>
      <c r="BO100" s="400"/>
      <c r="BP100" s="400"/>
      <c r="BQ100" s="400"/>
      <c r="BR100" s="400"/>
      <c r="BS100" s="400"/>
      <c r="BT100" s="400"/>
      <c r="BU100" s="400"/>
      <c r="BV100" s="400"/>
    </row>
    <row r="101" spans="59:74" x14ac:dyDescent="0.2">
      <c r="BG101" s="638"/>
      <c r="BK101" s="400"/>
      <c r="BL101" s="400"/>
      <c r="BM101" s="400"/>
      <c r="BN101" s="400"/>
      <c r="BO101" s="400"/>
      <c r="BP101" s="400"/>
      <c r="BQ101" s="400"/>
      <c r="BR101" s="400"/>
      <c r="BS101" s="400"/>
      <c r="BT101" s="400"/>
      <c r="BU101" s="400"/>
      <c r="BV101" s="400"/>
    </row>
    <row r="102" spans="59:74" x14ac:dyDescent="0.2">
      <c r="BG102" s="638"/>
      <c r="BK102" s="400"/>
      <c r="BL102" s="400"/>
      <c r="BM102" s="400"/>
      <c r="BN102" s="400"/>
      <c r="BO102" s="400"/>
      <c r="BP102" s="400"/>
      <c r="BQ102" s="400"/>
      <c r="BR102" s="400"/>
      <c r="BS102" s="400"/>
      <c r="BT102" s="400"/>
      <c r="BU102" s="400"/>
      <c r="BV102" s="400"/>
    </row>
    <row r="103" spans="59:74" x14ac:dyDescent="0.2">
      <c r="BG103" s="638"/>
      <c r="BK103" s="400"/>
      <c r="BL103" s="400"/>
      <c r="BM103" s="400"/>
      <c r="BN103" s="400"/>
      <c r="BO103" s="400"/>
      <c r="BP103" s="400"/>
      <c r="BQ103" s="400"/>
      <c r="BR103" s="400"/>
      <c r="BS103" s="400"/>
      <c r="BT103" s="400"/>
      <c r="BU103" s="400"/>
      <c r="BV103" s="400"/>
    </row>
    <row r="104" spans="59:74" x14ac:dyDescent="0.2">
      <c r="BG104" s="638"/>
      <c r="BK104" s="400"/>
      <c r="BL104" s="400"/>
      <c r="BM104" s="400"/>
      <c r="BN104" s="400"/>
      <c r="BO104" s="400"/>
      <c r="BP104" s="400"/>
      <c r="BQ104" s="400"/>
      <c r="BR104" s="400"/>
      <c r="BS104" s="400"/>
      <c r="BT104" s="400"/>
      <c r="BU104" s="400"/>
      <c r="BV104" s="400"/>
    </row>
    <row r="105" spans="59:74" x14ac:dyDescent="0.2">
      <c r="BG105" s="638"/>
      <c r="BK105" s="400"/>
      <c r="BL105" s="400"/>
      <c r="BM105" s="400"/>
      <c r="BN105" s="400"/>
      <c r="BO105" s="400"/>
      <c r="BP105" s="400"/>
      <c r="BQ105" s="400"/>
      <c r="BR105" s="400"/>
      <c r="BS105" s="400"/>
      <c r="BT105" s="400"/>
      <c r="BU105" s="400"/>
      <c r="BV105" s="400"/>
    </row>
    <row r="106" spans="59:74" x14ac:dyDescent="0.2">
      <c r="BG106" s="638"/>
      <c r="BK106" s="400"/>
      <c r="BL106" s="400"/>
      <c r="BM106" s="400"/>
      <c r="BN106" s="400"/>
      <c r="BO106" s="400"/>
      <c r="BP106" s="400"/>
      <c r="BQ106" s="400"/>
      <c r="BR106" s="400"/>
      <c r="BS106" s="400"/>
      <c r="BT106" s="400"/>
      <c r="BU106" s="400"/>
      <c r="BV106" s="400"/>
    </row>
    <row r="107" spans="59:74" x14ac:dyDescent="0.2">
      <c r="BG107" s="638"/>
      <c r="BK107" s="400"/>
      <c r="BL107" s="400"/>
      <c r="BM107" s="400"/>
      <c r="BN107" s="400"/>
      <c r="BO107" s="400"/>
      <c r="BP107" s="400"/>
      <c r="BQ107" s="400"/>
      <c r="BR107" s="400"/>
      <c r="BS107" s="400"/>
      <c r="BT107" s="400"/>
      <c r="BU107" s="400"/>
      <c r="BV107" s="400"/>
    </row>
    <row r="108" spans="59:74" x14ac:dyDescent="0.2">
      <c r="BG108" s="638"/>
      <c r="BK108" s="400"/>
      <c r="BL108" s="400"/>
      <c r="BM108" s="400"/>
      <c r="BN108" s="400"/>
      <c r="BO108" s="400"/>
      <c r="BP108" s="400"/>
      <c r="BQ108" s="400"/>
      <c r="BR108" s="400"/>
      <c r="BS108" s="400"/>
      <c r="BT108" s="400"/>
      <c r="BU108" s="400"/>
      <c r="BV108" s="400"/>
    </row>
    <row r="109" spans="59:74" x14ac:dyDescent="0.2">
      <c r="BG109" s="638"/>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91" t="s">
        <v>817</v>
      </c>
      <c r="B1" s="833" t="s">
        <v>244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302"/>
    </row>
    <row r="2" spans="1:74" s="5"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198.4</v>
      </c>
      <c r="BF6" s="238">
        <v>182</v>
      </c>
      <c r="BG6" s="238">
        <v>185.4</v>
      </c>
      <c r="BH6" s="238">
        <v>183.89859999999999</v>
      </c>
      <c r="BI6" s="238">
        <v>180.49610000000001</v>
      </c>
      <c r="BJ6" s="329">
        <v>167.9443</v>
      </c>
      <c r="BK6" s="329">
        <v>160.21850000000001</v>
      </c>
      <c r="BL6" s="329">
        <v>173.3032</v>
      </c>
      <c r="BM6" s="329">
        <v>181.60429999999999</v>
      </c>
      <c r="BN6" s="329">
        <v>179.5496</v>
      </c>
      <c r="BO6" s="329">
        <v>179.8947</v>
      </c>
      <c r="BP6" s="329">
        <v>183.57470000000001</v>
      </c>
      <c r="BQ6" s="329">
        <v>186.67590000000001</v>
      </c>
      <c r="BR6" s="329">
        <v>184.5582</v>
      </c>
      <c r="BS6" s="329">
        <v>182.52549999999999</v>
      </c>
      <c r="BT6" s="329">
        <v>180.17310000000001</v>
      </c>
      <c r="BU6" s="329">
        <v>178.10820000000001</v>
      </c>
      <c r="BV6" s="329">
        <v>173.2405</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238">
        <v>248.82</v>
      </c>
      <c r="BH8" s="238">
        <v>247.1</v>
      </c>
      <c r="BI8" s="238">
        <v>246.625</v>
      </c>
      <c r="BJ8" s="329">
        <v>251.62180000000001</v>
      </c>
      <c r="BK8" s="329">
        <v>233.1336</v>
      </c>
      <c r="BL8" s="329">
        <v>241.92140000000001</v>
      </c>
      <c r="BM8" s="329">
        <v>251.63740000000001</v>
      </c>
      <c r="BN8" s="329">
        <v>250.57650000000001</v>
      </c>
      <c r="BO8" s="329">
        <v>254.81720000000001</v>
      </c>
      <c r="BP8" s="329">
        <v>256.70940000000002</v>
      </c>
      <c r="BQ8" s="329">
        <v>257.83609999999999</v>
      </c>
      <c r="BR8" s="329">
        <v>256.43020000000001</v>
      </c>
      <c r="BS8" s="329">
        <v>254.81780000000001</v>
      </c>
      <c r="BT8" s="329">
        <v>251.2329</v>
      </c>
      <c r="BU8" s="329">
        <v>252.3828</v>
      </c>
      <c r="BV8" s="329">
        <v>248.78389999999999</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238">
        <v>248.62</v>
      </c>
      <c r="BH9" s="238">
        <v>246.57499999999999</v>
      </c>
      <c r="BI9" s="238">
        <v>242.25</v>
      </c>
      <c r="BJ9" s="329">
        <v>235.31790000000001</v>
      </c>
      <c r="BK9" s="329">
        <v>222.6678</v>
      </c>
      <c r="BL9" s="329">
        <v>236.97550000000001</v>
      </c>
      <c r="BM9" s="329">
        <v>246.55719999999999</v>
      </c>
      <c r="BN9" s="329">
        <v>244.2569</v>
      </c>
      <c r="BO9" s="329">
        <v>245.934</v>
      </c>
      <c r="BP9" s="329">
        <v>250.50460000000001</v>
      </c>
      <c r="BQ9" s="329">
        <v>251.13589999999999</v>
      </c>
      <c r="BR9" s="329">
        <v>251.7901</v>
      </c>
      <c r="BS9" s="329">
        <v>252.40799999999999</v>
      </c>
      <c r="BT9" s="329">
        <v>243.62029999999999</v>
      </c>
      <c r="BU9" s="329">
        <v>240.32730000000001</v>
      </c>
      <c r="BV9" s="329">
        <v>235.42920000000001</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238">
        <v>227.48</v>
      </c>
      <c r="BH10" s="238">
        <v>226.57499999999999</v>
      </c>
      <c r="BI10" s="238">
        <v>223.75</v>
      </c>
      <c r="BJ10" s="329">
        <v>218.3845</v>
      </c>
      <c r="BK10" s="329">
        <v>211.86529999999999</v>
      </c>
      <c r="BL10" s="329">
        <v>221.13399999999999</v>
      </c>
      <c r="BM10" s="329">
        <v>230.74430000000001</v>
      </c>
      <c r="BN10" s="329">
        <v>231.6968</v>
      </c>
      <c r="BO10" s="329">
        <v>229.898</v>
      </c>
      <c r="BP10" s="329">
        <v>233.0804</v>
      </c>
      <c r="BQ10" s="329">
        <v>234.40770000000001</v>
      </c>
      <c r="BR10" s="329">
        <v>235.22389999999999</v>
      </c>
      <c r="BS10" s="329">
        <v>232.43870000000001</v>
      </c>
      <c r="BT10" s="329">
        <v>227.1711</v>
      </c>
      <c r="BU10" s="329">
        <v>226.6318</v>
      </c>
      <c r="BV10" s="329">
        <v>223.28809999999999</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238">
        <v>266.44</v>
      </c>
      <c r="BH11" s="238">
        <v>272.07499999999999</v>
      </c>
      <c r="BI11" s="238">
        <v>281.75</v>
      </c>
      <c r="BJ11" s="329">
        <v>247.6892</v>
      </c>
      <c r="BK11" s="329">
        <v>231.6463</v>
      </c>
      <c r="BL11" s="329">
        <v>234.57429999999999</v>
      </c>
      <c r="BM11" s="329">
        <v>245.74719999999999</v>
      </c>
      <c r="BN11" s="329">
        <v>249.29239999999999</v>
      </c>
      <c r="BO11" s="329">
        <v>253.30869999999999</v>
      </c>
      <c r="BP11" s="329">
        <v>251.05629999999999</v>
      </c>
      <c r="BQ11" s="329">
        <v>254.53620000000001</v>
      </c>
      <c r="BR11" s="329">
        <v>256.07279999999997</v>
      </c>
      <c r="BS11" s="329">
        <v>257.5788</v>
      </c>
      <c r="BT11" s="329">
        <v>253.05500000000001</v>
      </c>
      <c r="BU11" s="329">
        <v>246.48230000000001</v>
      </c>
      <c r="BV11" s="329">
        <v>236.87280000000001</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238">
        <v>332.82</v>
      </c>
      <c r="BH12" s="238">
        <v>363.95</v>
      </c>
      <c r="BI12" s="238">
        <v>355.1</v>
      </c>
      <c r="BJ12" s="329">
        <v>325.56880000000001</v>
      </c>
      <c r="BK12" s="329">
        <v>297.03289999999998</v>
      </c>
      <c r="BL12" s="329">
        <v>300.40010000000001</v>
      </c>
      <c r="BM12" s="329">
        <v>316.81569999999999</v>
      </c>
      <c r="BN12" s="329">
        <v>320.56060000000002</v>
      </c>
      <c r="BO12" s="329">
        <v>326.27420000000001</v>
      </c>
      <c r="BP12" s="329">
        <v>323.90480000000002</v>
      </c>
      <c r="BQ12" s="329">
        <v>323.0324</v>
      </c>
      <c r="BR12" s="329">
        <v>319.43979999999999</v>
      </c>
      <c r="BS12" s="329">
        <v>319.82049999999998</v>
      </c>
      <c r="BT12" s="329">
        <v>308.1986</v>
      </c>
      <c r="BU12" s="329">
        <v>302.70710000000003</v>
      </c>
      <c r="BV12" s="329">
        <v>296.0489</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238">
        <v>259.22000000000003</v>
      </c>
      <c r="BH13" s="238">
        <v>262.7</v>
      </c>
      <c r="BI13" s="238">
        <v>259.77499999999998</v>
      </c>
      <c r="BJ13" s="329">
        <v>253.96889999999999</v>
      </c>
      <c r="BK13" s="329">
        <v>237.58789999999999</v>
      </c>
      <c r="BL13" s="329">
        <v>246.92619999999999</v>
      </c>
      <c r="BM13" s="329">
        <v>257.93380000000002</v>
      </c>
      <c r="BN13" s="329">
        <v>257.73009999999999</v>
      </c>
      <c r="BO13" s="329">
        <v>260.47840000000002</v>
      </c>
      <c r="BP13" s="329">
        <v>262.51229999999998</v>
      </c>
      <c r="BQ13" s="329">
        <v>263.2217</v>
      </c>
      <c r="BR13" s="329">
        <v>262.2199</v>
      </c>
      <c r="BS13" s="329">
        <v>261.85070000000002</v>
      </c>
      <c r="BT13" s="329">
        <v>254.96700000000001</v>
      </c>
      <c r="BU13" s="329">
        <v>252.94489999999999</v>
      </c>
      <c r="BV13" s="329">
        <v>248.4308</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238">
        <v>268.14</v>
      </c>
      <c r="BH14" s="238">
        <v>272.39999999999998</v>
      </c>
      <c r="BI14" s="238">
        <v>269.32499999999999</v>
      </c>
      <c r="BJ14" s="329">
        <v>264.601</v>
      </c>
      <c r="BK14" s="329">
        <v>248.73699999999999</v>
      </c>
      <c r="BL14" s="329">
        <v>258.48590000000002</v>
      </c>
      <c r="BM14" s="329">
        <v>269.53390000000002</v>
      </c>
      <c r="BN14" s="329">
        <v>269.56040000000002</v>
      </c>
      <c r="BO14" s="329">
        <v>272.48829999999998</v>
      </c>
      <c r="BP14" s="329">
        <v>274.50459999999998</v>
      </c>
      <c r="BQ14" s="329">
        <v>275.46980000000002</v>
      </c>
      <c r="BR14" s="329">
        <v>274.56970000000001</v>
      </c>
      <c r="BS14" s="329">
        <v>274.31490000000002</v>
      </c>
      <c r="BT14" s="329">
        <v>267.63830000000002</v>
      </c>
      <c r="BU14" s="329">
        <v>265.77719999999999</v>
      </c>
      <c r="BV14" s="329">
        <v>261.4359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65.037000000000006</v>
      </c>
      <c r="AN18" s="68">
        <v>63.106000000000002</v>
      </c>
      <c r="AO18" s="68">
        <v>58.372</v>
      </c>
      <c r="AP18" s="68">
        <v>64.718000000000004</v>
      </c>
      <c r="AQ18" s="68">
        <v>68.311000000000007</v>
      </c>
      <c r="AR18" s="68">
        <v>66.777000000000001</v>
      </c>
      <c r="AS18" s="68">
        <v>64.870999999999995</v>
      </c>
      <c r="AT18" s="68">
        <v>66.650999999999996</v>
      </c>
      <c r="AU18" s="68">
        <v>70.203999999999994</v>
      </c>
      <c r="AV18" s="68">
        <v>66.430000000000007</v>
      </c>
      <c r="AW18" s="68">
        <v>60.886000000000003</v>
      </c>
      <c r="AX18" s="68">
        <v>62.893999999999998</v>
      </c>
      <c r="AY18" s="68">
        <v>72.135999999999996</v>
      </c>
      <c r="AZ18" s="68">
        <v>65.798000000000002</v>
      </c>
      <c r="BA18" s="68">
        <v>62.418999999999997</v>
      </c>
      <c r="BB18" s="68">
        <v>60.738999999999997</v>
      </c>
      <c r="BC18" s="68">
        <v>65.691000000000003</v>
      </c>
      <c r="BD18" s="68">
        <v>59.728000000000002</v>
      </c>
      <c r="BE18" s="68">
        <v>61.075000000000003</v>
      </c>
      <c r="BF18" s="68">
        <v>65.227000000000004</v>
      </c>
      <c r="BG18" s="68">
        <v>64.927999999999997</v>
      </c>
      <c r="BH18" s="68">
        <v>59.326000000000001</v>
      </c>
      <c r="BI18" s="68">
        <v>60.674488666999999</v>
      </c>
      <c r="BJ18" s="325">
        <v>62.960189999999997</v>
      </c>
      <c r="BK18" s="325">
        <v>65.302670000000006</v>
      </c>
      <c r="BL18" s="325">
        <v>64.051659999999998</v>
      </c>
      <c r="BM18" s="325">
        <v>59.626399999999997</v>
      </c>
      <c r="BN18" s="325">
        <v>57.577660000000002</v>
      </c>
      <c r="BO18" s="325">
        <v>58.648359999999997</v>
      </c>
      <c r="BP18" s="325">
        <v>59.784080000000003</v>
      </c>
      <c r="BQ18" s="325">
        <v>58.570160000000001</v>
      </c>
      <c r="BR18" s="325">
        <v>58.083260000000003</v>
      </c>
      <c r="BS18" s="325">
        <v>57.848439999999997</v>
      </c>
      <c r="BT18" s="325">
        <v>55.562390000000001</v>
      </c>
      <c r="BU18" s="325">
        <v>57.305610000000001</v>
      </c>
      <c r="BV18" s="325">
        <v>61.937750000000001</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57.692</v>
      </c>
      <c r="AN19" s="68">
        <v>60.232999999999997</v>
      </c>
      <c r="AO19" s="68">
        <v>57.183</v>
      </c>
      <c r="AP19" s="68">
        <v>57.2</v>
      </c>
      <c r="AQ19" s="68">
        <v>53.886000000000003</v>
      </c>
      <c r="AR19" s="68">
        <v>53.488</v>
      </c>
      <c r="AS19" s="68">
        <v>53.406999999999996</v>
      </c>
      <c r="AT19" s="68">
        <v>53.040999999999997</v>
      </c>
      <c r="AU19" s="68">
        <v>53.164000000000001</v>
      </c>
      <c r="AV19" s="68">
        <v>47.779000000000003</v>
      </c>
      <c r="AW19" s="68">
        <v>49.088000000000001</v>
      </c>
      <c r="AX19" s="68">
        <v>56.136000000000003</v>
      </c>
      <c r="AY19" s="68">
        <v>60.405000000000001</v>
      </c>
      <c r="AZ19" s="68">
        <v>58.470999999999997</v>
      </c>
      <c r="BA19" s="68">
        <v>53.856999999999999</v>
      </c>
      <c r="BB19" s="68">
        <v>51.069000000000003</v>
      </c>
      <c r="BC19" s="68">
        <v>47.38</v>
      </c>
      <c r="BD19" s="68">
        <v>49.584000000000003</v>
      </c>
      <c r="BE19" s="68">
        <v>50.218000000000004</v>
      </c>
      <c r="BF19" s="68">
        <v>51.274000000000001</v>
      </c>
      <c r="BG19" s="68">
        <v>50.95</v>
      </c>
      <c r="BH19" s="68">
        <v>46.536000000000001</v>
      </c>
      <c r="BI19" s="68">
        <v>48.863227332999998</v>
      </c>
      <c r="BJ19" s="325">
        <v>51.430959999999999</v>
      </c>
      <c r="BK19" s="325">
        <v>54.844380000000001</v>
      </c>
      <c r="BL19" s="325">
        <v>55.664380000000001</v>
      </c>
      <c r="BM19" s="325">
        <v>53.309809999999999</v>
      </c>
      <c r="BN19" s="325">
        <v>51.383330000000001</v>
      </c>
      <c r="BO19" s="325">
        <v>48.818779999999997</v>
      </c>
      <c r="BP19" s="325">
        <v>50.03622</v>
      </c>
      <c r="BQ19" s="325">
        <v>49.602600000000002</v>
      </c>
      <c r="BR19" s="325">
        <v>49.083669999999998</v>
      </c>
      <c r="BS19" s="325">
        <v>49.296309999999998</v>
      </c>
      <c r="BT19" s="325">
        <v>47.361930000000001</v>
      </c>
      <c r="BU19" s="325">
        <v>48.311250000000001</v>
      </c>
      <c r="BV19" s="325">
        <v>51.312240000000003</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84.108000000000004</v>
      </c>
      <c r="AN20" s="68">
        <v>87.947999999999993</v>
      </c>
      <c r="AO20" s="68">
        <v>84.445999999999998</v>
      </c>
      <c r="AP20" s="68">
        <v>80.048000000000002</v>
      </c>
      <c r="AQ20" s="68">
        <v>82.352999999999994</v>
      </c>
      <c r="AR20" s="68">
        <v>82.534000000000006</v>
      </c>
      <c r="AS20" s="68">
        <v>78.759</v>
      </c>
      <c r="AT20" s="68">
        <v>80.692999999999998</v>
      </c>
      <c r="AU20" s="68">
        <v>80.802999999999997</v>
      </c>
      <c r="AV20" s="68">
        <v>84.022999999999996</v>
      </c>
      <c r="AW20" s="68">
        <v>84.421999999999997</v>
      </c>
      <c r="AX20" s="68">
        <v>90.756</v>
      </c>
      <c r="AY20" s="68">
        <v>88.707999999999998</v>
      </c>
      <c r="AZ20" s="68">
        <v>88.198999999999998</v>
      </c>
      <c r="BA20" s="68">
        <v>82.531000000000006</v>
      </c>
      <c r="BB20" s="68">
        <v>83.995000000000005</v>
      </c>
      <c r="BC20" s="68">
        <v>84.48</v>
      </c>
      <c r="BD20" s="68">
        <v>82.403999999999996</v>
      </c>
      <c r="BE20" s="68">
        <v>84.76</v>
      </c>
      <c r="BF20" s="68">
        <v>77.528999999999996</v>
      </c>
      <c r="BG20" s="68">
        <v>81.53</v>
      </c>
      <c r="BH20" s="68">
        <v>78.427999999999997</v>
      </c>
      <c r="BI20" s="68">
        <v>83.247296000000006</v>
      </c>
      <c r="BJ20" s="325">
        <v>84.604780000000005</v>
      </c>
      <c r="BK20" s="325">
        <v>84.446349999999995</v>
      </c>
      <c r="BL20" s="325">
        <v>83.722970000000004</v>
      </c>
      <c r="BM20" s="325">
        <v>83.585480000000004</v>
      </c>
      <c r="BN20" s="325">
        <v>82.501080000000002</v>
      </c>
      <c r="BO20" s="325">
        <v>83.289510000000007</v>
      </c>
      <c r="BP20" s="325">
        <v>82.717449999999999</v>
      </c>
      <c r="BQ20" s="325">
        <v>82.649919999999995</v>
      </c>
      <c r="BR20" s="325">
        <v>80.519549999999995</v>
      </c>
      <c r="BS20" s="325">
        <v>81.016499999999994</v>
      </c>
      <c r="BT20" s="325">
        <v>80.264979999999994</v>
      </c>
      <c r="BU20" s="325">
        <v>83.274450000000002</v>
      </c>
      <c r="BV20" s="325">
        <v>84.785740000000004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7.65</v>
      </c>
      <c r="AN21" s="68">
        <v>8.4</v>
      </c>
      <c r="AO21" s="68">
        <v>7.7110000000000003</v>
      </c>
      <c r="AP21" s="68">
        <v>7.17</v>
      </c>
      <c r="AQ21" s="68">
        <v>6.7930000000000001</v>
      </c>
      <c r="AR21" s="68">
        <v>7.2750000000000004</v>
      </c>
      <c r="AS21" s="68">
        <v>6.9660000000000002</v>
      </c>
      <c r="AT21" s="68">
        <v>6.4059999999999997</v>
      </c>
      <c r="AU21" s="68">
        <v>6.9980000000000002</v>
      </c>
      <c r="AV21" s="68">
        <v>6.8159999999999998</v>
      </c>
      <c r="AW21" s="68">
        <v>6.9390000000000001</v>
      </c>
      <c r="AX21" s="68">
        <v>7.3239999999999998</v>
      </c>
      <c r="AY21" s="68">
        <v>7.4729999999999999</v>
      </c>
      <c r="AZ21" s="68">
        <v>7.3920000000000003</v>
      </c>
      <c r="BA21" s="68">
        <v>6.86</v>
      </c>
      <c r="BB21" s="68">
        <v>6.516</v>
      </c>
      <c r="BC21" s="68">
        <v>7.2229999999999999</v>
      </c>
      <c r="BD21" s="68">
        <v>7.4569999999999999</v>
      </c>
      <c r="BE21" s="68">
        <v>7.4349999999999996</v>
      </c>
      <c r="BF21" s="68">
        <v>7.4370000000000003</v>
      </c>
      <c r="BG21" s="68">
        <v>7.6509999999999998</v>
      </c>
      <c r="BH21" s="68">
        <v>6.7450000000000001</v>
      </c>
      <c r="BI21" s="68">
        <v>7.3269321999999999</v>
      </c>
      <c r="BJ21" s="325">
        <v>7.2831159999999997</v>
      </c>
      <c r="BK21" s="325">
        <v>7.2271109999999998</v>
      </c>
      <c r="BL21" s="325">
        <v>7.2069270000000003</v>
      </c>
      <c r="BM21" s="325">
        <v>7.2319709999999997</v>
      </c>
      <c r="BN21" s="325">
        <v>7.1375780000000004</v>
      </c>
      <c r="BO21" s="325">
        <v>7.1125369999999997</v>
      </c>
      <c r="BP21" s="325">
        <v>7.2483409999999999</v>
      </c>
      <c r="BQ21" s="325">
        <v>7.3167790000000004</v>
      </c>
      <c r="BR21" s="325">
        <v>6.8081230000000001</v>
      </c>
      <c r="BS21" s="325">
        <v>6.8170669999999998</v>
      </c>
      <c r="BT21" s="325">
        <v>6.8060280000000004</v>
      </c>
      <c r="BU21" s="325">
        <v>7.3916219999999999</v>
      </c>
      <c r="BV21" s="325">
        <v>7.213495</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34.4</v>
      </c>
      <c r="AN22" s="68">
        <v>33.561999999999998</v>
      </c>
      <c r="AO22" s="68">
        <v>31.957999999999998</v>
      </c>
      <c r="AP22" s="68">
        <v>31.009</v>
      </c>
      <c r="AQ22" s="68">
        <v>31.544</v>
      </c>
      <c r="AR22" s="68">
        <v>30.641999999999999</v>
      </c>
      <c r="AS22" s="68">
        <v>30.29</v>
      </c>
      <c r="AT22" s="68">
        <v>29.510999999999999</v>
      </c>
      <c r="AU22" s="68">
        <v>28.800999999999998</v>
      </c>
      <c r="AV22" s="68">
        <v>27.623999999999999</v>
      </c>
      <c r="AW22" s="68">
        <v>28.901</v>
      </c>
      <c r="AX22" s="68">
        <v>29.39</v>
      </c>
      <c r="AY22" s="68">
        <v>32.603999999999999</v>
      </c>
      <c r="AZ22" s="68">
        <v>31.507000000000001</v>
      </c>
      <c r="BA22" s="68">
        <v>30.385000000000002</v>
      </c>
      <c r="BB22" s="68">
        <v>27.928999999999998</v>
      </c>
      <c r="BC22" s="68">
        <v>30.943000000000001</v>
      </c>
      <c r="BD22" s="68">
        <v>30.556999999999999</v>
      </c>
      <c r="BE22" s="68">
        <v>31.756</v>
      </c>
      <c r="BF22" s="68">
        <v>28.98</v>
      </c>
      <c r="BG22" s="68">
        <v>26.824999999999999</v>
      </c>
      <c r="BH22" s="68">
        <v>26.192</v>
      </c>
      <c r="BI22" s="68">
        <v>29.743683999999998</v>
      </c>
      <c r="BJ22" s="325">
        <v>31.339279999999999</v>
      </c>
      <c r="BK22" s="325">
        <v>32.749969999999998</v>
      </c>
      <c r="BL22" s="325">
        <v>31.560020000000002</v>
      </c>
      <c r="BM22" s="325">
        <v>30.124110000000002</v>
      </c>
      <c r="BN22" s="325">
        <v>28.822859999999999</v>
      </c>
      <c r="BO22" s="325">
        <v>28.339279999999999</v>
      </c>
      <c r="BP22" s="325">
        <v>28.80237</v>
      </c>
      <c r="BQ22" s="325">
        <v>28.87857</v>
      </c>
      <c r="BR22" s="325">
        <v>28.756049999999998</v>
      </c>
      <c r="BS22" s="325">
        <v>29.106639999999999</v>
      </c>
      <c r="BT22" s="325">
        <v>28.844200000000001</v>
      </c>
      <c r="BU22" s="325">
        <v>30.236059999999998</v>
      </c>
      <c r="BV22" s="325">
        <v>31.702829999999999</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248.887</v>
      </c>
      <c r="AN23" s="68">
        <v>253.249</v>
      </c>
      <c r="AO23" s="68">
        <v>239.67</v>
      </c>
      <c r="AP23" s="68">
        <v>240.14500000000001</v>
      </c>
      <c r="AQ23" s="68">
        <v>242.887</v>
      </c>
      <c r="AR23" s="68">
        <v>240.71600000000001</v>
      </c>
      <c r="AS23" s="68">
        <v>234.29300000000001</v>
      </c>
      <c r="AT23" s="68">
        <v>236.30199999999999</v>
      </c>
      <c r="AU23" s="68">
        <v>239.97</v>
      </c>
      <c r="AV23" s="68">
        <v>232.672</v>
      </c>
      <c r="AW23" s="68">
        <v>230.23599999999999</v>
      </c>
      <c r="AX23" s="68">
        <v>246.5</v>
      </c>
      <c r="AY23" s="68">
        <v>261.32600000000002</v>
      </c>
      <c r="AZ23" s="68">
        <v>251.36699999999999</v>
      </c>
      <c r="BA23" s="68">
        <v>236.05199999999999</v>
      </c>
      <c r="BB23" s="68">
        <v>230.24799999999999</v>
      </c>
      <c r="BC23" s="68">
        <v>235.71700000000001</v>
      </c>
      <c r="BD23" s="68">
        <v>229.73</v>
      </c>
      <c r="BE23" s="68">
        <v>235.244</v>
      </c>
      <c r="BF23" s="68">
        <v>230.447</v>
      </c>
      <c r="BG23" s="68">
        <v>231.88399999999999</v>
      </c>
      <c r="BH23" s="68">
        <v>217.227</v>
      </c>
      <c r="BI23" s="68">
        <v>229.85562820000001</v>
      </c>
      <c r="BJ23" s="325">
        <v>237.6183</v>
      </c>
      <c r="BK23" s="325">
        <v>244.57050000000001</v>
      </c>
      <c r="BL23" s="325">
        <v>242.20590000000001</v>
      </c>
      <c r="BM23" s="325">
        <v>233.87780000000001</v>
      </c>
      <c r="BN23" s="325">
        <v>227.42250000000001</v>
      </c>
      <c r="BO23" s="325">
        <v>226.20849999999999</v>
      </c>
      <c r="BP23" s="325">
        <v>228.58850000000001</v>
      </c>
      <c r="BQ23" s="325">
        <v>227.018</v>
      </c>
      <c r="BR23" s="325">
        <v>223.25069999999999</v>
      </c>
      <c r="BS23" s="325">
        <v>224.08500000000001</v>
      </c>
      <c r="BT23" s="325">
        <v>218.83949999999999</v>
      </c>
      <c r="BU23" s="325">
        <v>226.51900000000001</v>
      </c>
      <c r="BV23" s="325">
        <v>236.952</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24.969000000000001</v>
      </c>
      <c r="AN25" s="68">
        <v>24.768999999999998</v>
      </c>
      <c r="AO25" s="68">
        <v>22.863</v>
      </c>
      <c r="AP25" s="68">
        <v>22.582999999999998</v>
      </c>
      <c r="AQ25" s="68">
        <v>23.776</v>
      </c>
      <c r="AR25" s="68">
        <v>24.55</v>
      </c>
      <c r="AS25" s="68">
        <v>24.228999999999999</v>
      </c>
      <c r="AT25" s="68">
        <v>23.227</v>
      </c>
      <c r="AU25" s="68">
        <v>24.748000000000001</v>
      </c>
      <c r="AV25" s="68">
        <v>24.888000000000002</v>
      </c>
      <c r="AW25" s="68">
        <v>24.106999999999999</v>
      </c>
      <c r="AX25" s="68">
        <v>25.768999999999998</v>
      </c>
      <c r="AY25" s="68">
        <v>29.516999999999999</v>
      </c>
      <c r="AZ25" s="68">
        <v>24.196999999999999</v>
      </c>
      <c r="BA25" s="68">
        <v>21.652000000000001</v>
      </c>
      <c r="BB25" s="68">
        <v>21.544</v>
      </c>
      <c r="BC25" s="68">
        <v>22.559000000000001</v>
      </c>
      <c r="BD25" s="68">
        <v>20.978999999999999</v>
      </c>
      <c r="BE25" s="68">
        <v>21.872</v>
      </c>
      <c r="BF25" s="68">
        <v>23.073</v>
      </c>
      <c r="BG25" s="68">
        <v>22.997</v>
      </c>
      <c r="BH25" s="68">
        <v>22.207000000000001</v>
      </c>
      <c r="BI25" s="68">
        <v>24.721846667000001</v>
      </c>
      <c r="BJ25" s="325">
        <v>25.571000000000002</v>
      </c>
      <c r="BK25" s="325">
        <v>26.358370000000001</v>
      </c>
      <c r="BL25" s="325">
        <v>26.861039999999999</v>
      </c>
      <c r="BM25" s="325">
        <v>23.972370000000002</v>
      </c>
      <c r="BN25" s="325">
        <v>21.404699999999998</v>
      </c>
      <c r="BO25" s="325">
        <v>22.60069</v>
      </c>
      <c r="BP25" s="325">
        <v>22.703779999999998</v>
      </c>
      <c r="BQ25" s="325">
        <v>22.651430000000001</v>
      </c>
      <c r="BR25" s="325">
        <v>23.15326</v>
      </c>
      <c r="BS25" s="325">
        <v>23.773340000000001</v>
      </c>
      <c r="BT25" s="325">
        <v>23.288489999999999</v>
      </c>
      <c r="BU25" s="325">
        <v>23.762370000000001</v>
      </c>
      <c r="BV25" s="325">
        <v>24.062249999999999</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223.91800000000001</v>
      </c>
      <c r="AN27" s="69">
        <v>228.48</v>
      </c>
      <c r="AO27" s="69">
        <v>216.80699999999999</v>
      </c>
      <c r="AP27" s="69">
        <v>217.56200000000001</v>
      </c>
      <c r="AQ27" s="69">
        <v>219.11099999999999</v>
      </c>
      <c r="AR27" s="69">
        <v>216.166</v>
      </c>
      <c r="AS27" s="69">
        <v>210.06399999999999</v>
      </c>
      <c r="AT27" s="69">
        <v>213.07499999999999</v>
      </c>
      <c r="AU27" s="69">
        <v>215.22200000000001</v>
      </c>
      <c r="AV27" s="69">
        <v>207.78399999999999</v>
      </c>
      <c r="AW27" s="69">
        <v>206.12899999999999</v>
      </c>
      <c r="AX27" s="69">
        <v>220.73099999999999</v>
      </c>
      <c r="AY27" s="69">
        <v>231.809</v>
      </c>
      <c r="AZ27" s="69">
        <v>227.17</v>
      </c>
      <c r="BA27" s="69">
        <v>214.4</v>
      </c>
      <c r="BB27" s="69">
        <v>208.70400000000001</v>
      </c>
      <c r="BC27" s="69">
        <v>213.15799999999999</v>
      </c>
      <c r="BD27" s="69">
        <v>208.751</v>
      </c>
      <c r="BE27" s="69">
        <v>213.37200000000001</v>
      </c>
      <c r="BF27" s="69">
        <v>207.374</v>
      </c>
      <c r="BG27" s="69">
        <v>208.887</v>
      </c>
      <c r="BH27" s="69">
        <v>195.02199999999999</v>
      </c>
      <c r="BI27" s="69">
        <v>205.13164667000001</v>
      </c>
      <c r="BJ27" s="346">
        <v>212.04730000000001</v>
      </c>
      <c r="BK27" s="346">
        <v>218.21209999999999</v>
      </c>
      <c r="BL27" s="346">
        <v>215.3449</v>
      </c>
      <c r="BM27" s="346">
        <v>209.90539999999999</v>
      </c>
      <c r="BN27" s="346">
        <v>206.01779999999999</v>
      </c>
      <c r="BO27" s="346">
        <v>203.6078</v>
      </c>
      <c r="BP27" s="346">
        <v>205.88470000000001</v>
      </c>
      <c r="BQ27" s="346">
        <v>204.36660000000001</v>
      </c>
      <c r="BR27" s="346">
        <v>200.09739999999999</v>
      </c>
      <c r="BS27" s="346">
        <v>200.3116</v>
      </c>
      <c r="BT27" s="346">
        <v>195.55099999999999</v>
      </c>
      <c r="BU27" s="346">
        <v>202.75659999999999</v>
      </c>
      <c r="BV27" s="346">
        <v>212.88980000000001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802" t="s">
        <v>834</v>
      </c>
      <c r="C29" s="799"/>
      <c r="D29" s="799"/>
      <c r="E29" s="799"/>
      <c r="F29" s="799"/>
      <c r="G29" s="799"/>
      <c r="H29" s="799"/>
      <c r="I29" s="799"/>
      <c r="J29" s="799"/>
      <c r="K29" s="799"/>
      <c r="L29" s="799"/>
      <c r="M29" s="799"/>
      <c r="N29" s="799"/>
      <c r="O29" s="799"/>
      <c r="P29" s="799"/>
      <c r="Q29" s="799"/>
      <c r="AY29" s="524"/>
      <c r="AZ29" s="524"/>
      <c r="BA29" s="524"/>
      <c r="BB29" s="524"/>
      <c r="BC29" s="524"/>
      <c r="BD29" s="644"/>
      <c r="BE29" s="644"/>
      <c r="BF29" s="644"/>
      <c r="BG29" s="524"/>
      <c r="BH29" s="524"/>
      <c r="BI29" s="524"/>
      <c r="BJ29" s="524"/>
    </row>
    <row r="30" spans="1:74" s="278" customFormat="1" ht="12" customHeight="1" x14ac:dyDescent="0.2">
      <c r="A30" s="1"/>
      <c r="B30" s="804" t="s">
        <v>133</v>
      </c>
      <c r="C30" s="799"/>
      <c r="D30" s="799"/>
      <c r="E30" s="799"/>
      <c r="F30" s="799"/>
      <c r="G30" s="799"/>
      <c r="H30" s="799"/>
      <c r="I30" s="799"/>
      <c r="J30" s="799"/>
      <c r="K30" s="799"/>
      <c r="L30" s="799"/>
      <c r="M30" s="799"/>
      <c r="N30" s="799"/>
      <c r="O30" s="799"/>
      <c r="P30" s="799"/>
      <c r="Q30" s="799"/>
      <c r="AY30" s="524"/>
      <c r="AZ30" s="524"/>
      <c r="BA30" s="524"/>
      <c r="BB30" s="524"/>
      <c r="BC30" s="524"/>
      <c r="BD30" s="644"/>
      <c r="BE30" s="644"/>
      <c r="BF30" s="644"/>
      <c r="BG30" s="524"/>
      <c r="BH30" s="524"/>
      <c r="BI30" s="524"/>
      <c r="BJ30" s="524"/>
    </row>
    <row r="31" spans="1:74" s="439" customFormat="1" ht="12" customHeight="1" x14ac:dyDescent="0.2">
      <c r="A31" s="438"/>
      <c r="B31" s="788" t="s">
        <v>859</v>
      </c>
      <c r="C31" s="789"/>
      <c r="D31" s="789"/>
      <c r="E31" s="789"/>
      <c r="F31" s="789"/>
      <c r="G31" s="789"/>
      <c r="H31" s="789"/>
      <c r="I31" s="789"/>
      <c r="J31" s="789"/>
      <c r="K31" s="789"/>
      <c r="L31" s="789"/>
      <c r="M31" s="789"/>
      <c r="N31" s="789"/>
      <c r="O31" s="789"/>
      <c r="P31" s="789"/>
      <c r="Q31" s="785"/>
      <c r="AY31" s="525"/>
      <c r="AZ31" s="525"/>
      <c r="BA31" s="525"/>
      <c r="BB31" s="525"/>
      <c r="BC31" s="525"/>
      <c r="BD31" s="645"/>
      <c r="BE31" s="645"/>
      <c r="BF31" s="645"/>
      <c r="BG31" s="525"/>
      <c r="BH31" s="525"/>
      <c r="BI31" s="525"/>
      <c r="BJ31" s="525"/>
    </row>
    <row r="32" spans="1:74" s="439" customFormat="1" ht="12" customHeight="1" x14ac:dyDescent="0.2">
      <c r="A32" s="438"/>
      <c r="B32" s="783" t="s">
        <v>879</v>
      </c>
      <c r="C32" s="785"/>
      <c r="D32" s="785"/>
      <c r="E32" s="785"/>
      <c r="F32" s="785"/>
      <c r="G32" s="785"/>
      <c r="H32" s="785"/>
      <c r="I32" s="785"/>
      <c r="J32" s="785"/>
      <c r="K32" s="785"/>
      <c r="L32" s="785"/>
      <c r="M32" s="785"/>
      <c r="N32" s="785"/>
      <c r="O32" s="785"/>
      <c r="P32" s="785"/>
      <c r="Q32" s="785"/>
      <c r="AY32" s="525"/>
      <c r="AZ32" s="525"/>
      <c r="BA32" s="525"/>
      <c r="BB32" s="525"/>
      <c r="BC32" s="525"/>
      <c r="BD32" s="645"/>
      <c r="BE32" s="645"/>
      <c r="BF32" s="645"/>
      <c r="BG32" s="525"/>
      <c r="BH32" s="525"/>
      <c r="BI32" s="525"/>
      <c r="BJ32" s="525"/>
    </row>
    <row r="33" spans="1:74" s="439" customFormat="1" ht="12" customHeight="1" x14ac:dyDescent="0.2">
      <c r="A33" s="438"/>
      <c r="B33" s="832" t="s">
        <v>880</v>
      </c>
      <c r="C33" s="785"/>
      <c r="D33" s="785"/>
      <c r="E33" s="785"/>
      <c r="F33" s="785"/>
      <c r="G33" s="785"/>
      <c r="H33" s="785"/>
      <c r="I33" s="785"/>
      <c r="J33" s="785"/>
      <c r="K33" s="785"/>
      <c r="L33" s="785"/>
      <c r="M33" s="785"/>
      <c r="N33" s="785"/>
      <c r="O33" s="785"/>
      <c r="P33" s="785"/>
      <c r="Q33" s="785"/>
      <c r="AY33" s="525"/>
      <c r="AZ33" s="525"/>
      <c r="BA33" s="525"/>
      <c r="BB33" s="525"/>
      <c r="BC33" s="525"/>
      <c r="BD33" s="645"/>
      <c r="BE33" s="645"/>
      <c r="BF33" s="645"/>
      <c r="BG33" s="525"/>
      <c r="BH33" s="525"/>
      <c r="BI33" s="525"/>
      <c r="BJ33" s="525"/>
    </row>
    <row r="34" spans="1:74" s="439" customFormat="1" ht="12" customHeight="1" x14ac:dyDescent="0.2">
      <c r="A34" s="438"/>
      <c r="B34" s="788" t="s">
        <v>882</v>
      </c>
      <c r="C34" s="789"/>
      <c r="D34" s="789"/>
      <c r="E34" s="789"/>
      <c r="F34" s="789"/>
      <c r="G34" s="789"/>
      <c r="H34" s="789"/>
      <c r="I34" s="789"/>
      <c r="J34" s="789"/>
      <c r="K34" s="789"/>
      <c r="L34" s="789"/>
      <c r="M34" s="789"/>
      <c r="N34" s="789"/>
      <c r="O34" s="789"/>
      <c r="P34" s="789"/>
      <c r="Q34" s="785"/>
      <c r="AY34" s="525"/>
      <c r="AZ34" s="525"/>
      <c r="BA34" s="525"/>
      <c r="BB34" s="525"/>
      <c r="BC34" s="525"/>
      <c r="BD34" s="645"/>
      <c r="BE34" s="645"/>
      <c r="BF34" s="645"/>
      <c r="BG34" s="525"/>
      <c r="BH34" s="525"/>
      <c r="BI34" s="525"/>
      <c r="BJ34" s="525"/>
    </row>
    <row r="35" spans="1:74" s="439" customFormat="1" ht="12" customHeight="1" x14ac:dyDescent="0.2">
      <c r="A35" s="438"/>
      <c r="B35" s="790" t="s">
        <v>883</v>
      </c>
      <c r="C35" s="784"/>
      <c r="D35" s="784"/>
      <c r="E35" s="784"/>
      <c r="F35" s="784"/>
      <c r="G35" s="784"/>
      <c r="H35" s="784"/>
      <c r="I35" s="784"/>
      <c r="J35" s="784"/>
      <c r="K35" s="784"/>
      <c r="L35" s="784"/>
      <c r="M35" s="784"/>
      <c r="N35" s="784"/>
      <c r="O35" s="784"/>
      <c r="P35" s="784"/>
      <c r="Q35" s="785"/>
      <c r="AY35" s="525"/>
      <c r="AZ35" s="525"/>
      <c r="BA35" s="525"/>
      <c r="BB35" s="525"/>
      <c r="BC35" s="525"/>
      <c r="BD35" s="645"/>
      <c r="BE35" s="645"/>
      <c r="BF35" s="645"/>
      <c r="BG35" s="525"/>
      <c r="BH35" s="525"/>
      <c r="BI35" s="525"/>
      <c r="BJ35" s="525"/>
    </row>
    <row r="36" spans="1:74" s="439" customFormat="1" ht="12" customHeight="1" x14ac:dyDescent="0.2">
      <c r="A36" s="438"/>
      <c r="B36" s="783" t="s">
        <v>863</v>
      </c>
      <c r="C36" s="784"/>
      <c r="D36" s="784"/>
      <c r="E36" s="784"/>
      <c r="F36" s="784"/>
      <c r="G36" s="784"/>
      <c r="H36" s="784"/>
      <c r="I36" s="784"/>
      <c r="J36" s="784"/>
      <c r="K36" s="784"/>
      <c r="L36" s="784"/>
      <c r="M36" s="784"/>
      <c r="N36" s="784"/>
      <c r="O36" s="784"/>
      <c r="P36" s="784"/>
      <c r="Q36" s="785"/>
      <c r="AY36" s="525"/>
      <c r="AZ36" s="525"/>
      <c r="BA36" s="525"/>
      <c r="BB36" s="525"/>
      <c r="BC36" s="525"/>
      <c r="BD36" s="645"/>
      <c r="BE36" s="645"/>
      <c r="BF36" s="645"/>
      <c r="BG36" s="525"/>
      <c r="BH36" s="525"/>
      <c r="BI36" s="525"/>
      <c r="BJ36" s="525"/>
    </row>
    <row r="37" spans="1:74" s="440" customFormat="1" ht="12" customHeight="1" x14ac:dyDescent="0.2">
      <c r="A37" s="429"/>
      <c r="B37" s="805" t="s">
        <v>959</v>
      </c>
      <c r="C37" s="785"/>
      <c r="D37" s="785"/>
      <c r="E37" s="785"/>
      <c r="F37" s="785"/>
      <c r="G37" s="785"/>
      <c r="H37" s="785"/>
      <c r="I37" s="785"/>
      <c r="J37" s="785"/>
      <c r="K37" s="785"/>
      <c r="L37" s="785"/>
      <c r="M37" s="785"/>
      <c r="N37" s="785"/>
      <c r="O37" s="785"/>
      <c r="P37" s="785"/>
      <c r="Q37" s="785"/>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L5" transitionEvaluation="1" transitionEntry="1" codeName="Sheet11">
    <pageSetUpPr fitToPage="1"/>
  </sheetPr>
  <dimension ref="A1:BV343"/>
  <sheetViews>
    <sheetView showGridLines="0" workbookViewId="0">
      <pane xSplit="2" ySplit="4" topLeftCell="AL5" activePane="bottomRight" state="frozen"/>
      <selection activeCell="BF63" sqref="BF63"/>
      <selection pane="topRight" activeCell="BF63" sqref="BF63"/>
      <selection pane="bottomLeft" activeCell="BF63" sqref="BF63"/>
      <selection pane="bottomRight" activeCell="BJ36" sqref="BJ36"/>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91" t="s">
        <v>817</v>
      </c>
      <c r="B1" s="837" t="s">
        <v>245</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1"/>
    </row>
    <row r="2" spans="1:74"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75.465512451999999</v>
      </c>
      <c r="AB6" s="213">
        <v>76.521014356999999</v>
      </c>
      <c r="AC6" s="213">
        <v>78.251577581000006</v>
      </c>
      <c r="AD6" s="213">
        <v>78.347716933000001</v>
      </c>
      <c r="AE6" s="213">
        <v>78.346423354999999</v>
      </c>
      <c r="AF6" s="213">
        <v>79.105870033000002</v>
      </c>
      <c r="AG6" s="213">
        <v>79.921699871000001</v>
      </c>
      <c r="AH6" s="213">
        <v>79.876760032000007</v>
      </c>
      <c r="AI6" s="213">
        <v>81.273754199999999</v>
      </c>
      <c r="AJ6" s="213">
        <v>82.717891323000003</v>
      </c>
      <c r="AK6" s="213">
        <v>85.292362132999997</v>
      </c>
      <c r="AL6" s="213">
        <v>84.786924741999997</v>
      </c>
      <c r="AM6" s="213">
        <v>84.273825193999997</v>
      </c>
      <c r="AN6" s="213">
        <v>86.085584964000006</v>
      </c>
      <c r="AO6" s="213">
        <v>87.763992806000005</v>
      </c>
      <c r="AP6" s="213">
        <v>87.234921299999996</v>
      </c>
      <c r="AQ6" s="213">
        <v>88.050157193999993</v>
      </c>
      <c r="AR6" s="213">
        <v>88.177088132999998</v>
      </c>
      <c r="AS6" s="213">
        <v>88.994897386999995</v>
      </c>
      <c r="AT6" s="213">
        <v>90.798082871000005</v>
      </c>
      <c r="AU6" s="213">
        <v>93.230538832999997</v>
      </c>
      <c r="AV6" s="213">
        <v>93.391527515999996</v>
      </c>
      <c r="AW6" s="213">
        <v>95.674455433000006</v>
      </c>
      <c r="AX6" s="213">
        <v>95.223908289999997</v>
      </c>
      <c r="AY6" s="213">
        <v>95.218880548000001</v>
      </c>
      <c r="AZ6" s="213">
        <v>96.226242249999999</v>
      </c>
      <c r="BA6" s="213">
        <v>96.801294838999993</v>
      </c>
      <c r="BB6" s="213">
        <v>97.328030666999993</v>
      </c>
      <c r="BC6" s="213">
        <v>96.900846000000001</v>
      </c>
      <c r="BD6" s="213">
        <v>98.115709499999994</v>
      </c>
      <c r="BE6" s="213">
        <v>98.057237870999998</v>
      </c>
      <c r="BF6" s="213">
        <v>100.22253696999999</v>
      </c>
      <c r="BG6" s="213">
        <v>101.12140162999999</v>
      </c>
      <c r="BH6" s="213">
        <v>102.14279999999999</v>
      </c>
      <c r="BI6" s="213">
        <v>102.7867</v>
      </c>
      <c r="BJ6" s="351">
        <v>102.8386</v>
      </c>
      <c r="BK6" s="351">
        <v>102.4652</v>
      </c>
      <c r="BL6" s="351">
        <v>102.16630000000001</v>
      </c>
      <c r="BM6" s="351">
        <v>101.97369999999999</v>
      </c>
      <c r="BN6" s="351">
        <v>102.02670000000001</v>
      </c>
      <c r="BO6" s="351">
        <v>102.2025</v>
      </c>
      <c r="BP6" s="351">
        <v>102.3177</v>
      </c>
      <c r="BQ6" s="351">
        <v>102.3314</v>
      </c>
      <c r="BR6" s="351">
        <v>102.5453</v>
      </c>
      <c r="BS6" s="351">
        <v>102.72790000000001</v>
      </c>
      <c r="BT6" s="351">
        <v>102.64100000000001</v>
      </c>
      <c r="BU6" s="351">
        <v>102.5976</v>
      </c>
      <c r="BV6" s="351">
        <v>101.9667</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1.0051832142999999</v>
      </c>
      <c r="AC7" s="213">
        <v>1.0110911935</v>
      </c>
      <c r="AD7" s="213">
        <v>1.0124298332999999</v>
      </c>
      <c r="AE7" s="213">
        <v>0.98061022581000001</v>
      </c>
      <c r="AF7" s="213">
        <v>0.91696866666999999</v>
      </c>
      <c r="AG7" s="213">
        <v>0.77498987097000005</v>
      </c>
      <c r="AH7" s="213">
        <v>0.78796548386999998</v>
      </c>
      <c r="AI7" s="213">
        <v>0.90684136667000004</v>
      </c>
      <c r="AJ7" s="213">
        <v>0.95277609676999997</v>
      </c>
      <c r="AK7" s="213">
        <v>0.99199323333</v>
      </c>
      <c r="AL7" s="213">
        <v>0.98839683870999995</v>
      </c>
      <c r="AM7" s="213">
        <v>1.0024972581</v>
      </c>
      <c r="AN7" s="213">
        <v>0.99018407142999998</v>
      </c>
      <c r="AO7" s="213">
        <v>0.99678816129000003</v>
      </c>
      <c r="AP7" s="213">
        <v>0.96358413333000004</v>
      </c>
      <c r="AQ7" s="213">
        <v>0.93002709676999995</v>
      </c>
      <c r="AR7" s="213">
        <v>0.86816786667000001</v>
      </c>
      <c r="AS7" s="213">
        <v>0.84246267742000003</v>
      </c>
      <c r="AT7" s="213">
        <v>0.84280248387000001</v>
      </c>
      <c r="AU7" s="213">
        <v>0.90165796666999998</v>
      </c>
      <c r="AV7" s="213">
        <v>0.90972770968000005</v>
      </c>
      <c r="AW7" s="213">
        <v>0.98024476667000005</v>
      </c>
      <c r="AX7" s="213">
        <v>0.99763341935000005</v>
      </c>
      <c r="AY7" s="213">
        <v>0.98396409676999996</v>
      </c>
      <c r="AZ7" s="213">
        <v>0.95457417857000004</v>
      </c>
      <c r="BA7" s="213">
        <v>0.94664041934999998</v>
      </c>
      <c r="BB7" s="213">
        <v>0.96053960000000005</v>
      </c>
      <c r="BC7" s="213">
        <v>0.93647477419000003</v>
      </c>
      <c r="BD7" s="213">
        <v>0.89631323333000001</v>
      </c>
      <c r="BE7" s="213">
        <v>0.81766722580999995</v>
      </c>
      <c r="BF7" s="213">
        <v>0.73792435483999996</v>
      </c>
      <c r="BG7" s="213">
        <v>0.81645166667000002</v>
      </c>
      <c r="BH7" s="213">
        <v>0.89273599999999997</v>
      </c>
      <c r="BI7" s="213">
        <v>0.946959</v>
      </c>
      <c r="BJ7" s="351">
        <v>0.95926049999999996</v>
      </c>
      <c r="BK7" s="351">
        <v>0.97313590000000005</v>
      </c>
      <c r="BL7" s="351">
        <v>1.0265869999999999</v>
      </c>
      <c r="BM7" s="351">
        <v>1.0144550000000001</v>
      </c>
      <c r="BN7" s="351">
        <v>0.92318710000000004</v>
      </c>
      <c r="BO7" s="351">
        <v>0.85608399999999996</v>
      </c>
      <c r="BP7" s="351">
        <v>0.78528379999999998</v>
      </c>
      <c r="BQ7" s="351">
        <v>0.65058839999999996</v>
      </c>
      <c r="BR7" s="351">
        <v>0.80003489999999999</v>
      </c>
      <c r="BS7" s="351">
        <v>0.89216260000000003</v>
      </c>
      <c r="BT7" s="351">
        <v>0.91788159999999996</v>
      </c>
      <c r="BU7" s="351">
        <v>0.95610099999999998</v>
      </c>
      <c r="BV7" s="351">
        <v>0.95813250000000005</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3.2658343548</v>
      </c>
      <c r="AB8" s="213">
        <v>3.1585053213999998</v>
      </c>
      <c r="AC8" s="213">
        <v>3.2764581934999999</v>
      </c>
      <c r="AD8" s="213">
        <v>3.0270983667000002</v>
      </c>
      <c r="AE8" s="213">
        <v>3.0718021289999999</v>
      </c>
      <c r="AF8" s="213">
        <v>2.8918647332999998</v>
      </c>
      <c r="AG8" s="213">
        <v>3.0287510645000002</v>
      </c>
      <c r="AH8" s="213">
        <v>2.8654033548000002</v>
      </c>
      <c r="AI8" s="213">
        <v>2.8142230332999998</v>
      </c>
      <c r="AJ8" s="213">
        <v>2.4676664516</v>
      </c>
      <c r="AK8" s="213">
        <v>2.6014927000000001</v>
      </c>
      <c r="AL8" s="213">
        <v>2.4103356452</v>
      </c>
      <c r="AM8" s="213">
        <v>2.4041771612999998</v>
      </c>
      <c r="AN8" s="213">
        <v>2.5499644642999999</v>
      </c>
      <c r="AO8" s="213">
        <v>2.5973800322999998</v>
      </c>
      <c r="AP8" s="213">
        <v>2.4153081667</v>
      </c>
      <c r="AQ8" s="213">
        <v>2.4161050323</v>
      </c>
      <c r="AR8" s="213">
        <v>2.5269507</v>
      </c>
      <c r="AS8" s="213">
        <v>2.8465355160999999</v>
      </c>
      <c r="AT8" s="213">
        <v>3.0422223547999998</v>
      </c>
      <c r="AU8" s="213">
        <v>2.8390418333</v>
      </c>
      <c r="AV8" s="213">
        <v>2.6674534194000001</v>
      </c>
      <c r="AW8" s="213">
        <v>2.8921643666999999</v>
      </c>
      <c r="AX8" s="213">
        <v>2.8558617742000001</v>
      </c>
      <c r="AY8" s="213">
        <v>2.8671761290000002</v>
      </c>
      <c r="AZ8" s="213">
        <v>2.6424028928999999</v>
      </c>
      <c r="BA8" s="213">
        <v>2.8706439355</v>
      </c>
      <c r="BB8" s="213">
        <v>2.8307922667000001</v>
      </c>
      <c r="BC8" s="213">
        <v>2.7551833548000002</v>
      </c>
      <c r="BD8" s="213">
        <v>2.6589041333000001</v>
      </c>
      <c r="BE8" s="213">
        <v>2.1094987419</v>
      </c>
      <c r="BF8" s="213">
        <v>2.7681450968000001</v>
      </c>
      <c r="BG8" s="213">
        <v>2.6298821000000001</v>
      </c>
      <c r="BH8" s="213">
        <v>2.8769999999999998</v>
      </c>
      <c r="BI8" s="213">
        <v>2.8879999999999999</v>
      </c>
      <c r="BJ8" s="351">
        <v>2.8958710000000001</v>
      </c>
      <c r="BK8" s="351">
        <v>2.8653149999999998</v>
      </c>
      <c r="BL8" s="351">
        <v>2.8364050000000001</v>
      </c>
      <c r="BM8" s="351">
        <v>2.8213170000000001</v>
      </c>
      <c r="BN8" s="351">
        <v>2.7934190000000001</v>
      </c>
      <c r="BO8" s="351">
        <v>2.766651</v>
      </c>
      <c r="BP8" s="351">
        <v>2.6998229999999999</v>
      </c>
      <c r="BQ8" s="351">
        <v>2.6641089999999998</v>
      </c>
      <c r="BR8" s="351">
        <v>2.5752730000000001</v>
      </c>
      <c r="BS8" s="351">
        <v>2.5386829999999998</v>
      </c>
      <c r="BT8" s="351">
        <v>2.3941050000000001</v>
      </c>
      <c r="BU8" s="351">
        <v>2.6114670000000002</v>
      </c>
      <c r="BV8" s="351">
        <v>2.6201759999999998</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71.198956741999993</v>
      </c>
      <c r="AB9" s="213">
        <v>72.357325821000003</v>
      </c>
      <c r="AC9" s="213">
        <v>73.964028193999994</v>
      </c>
      <c r="AD9" s="213">
        <v>74.308188732999994</v>
      </c>
      <c r="AE9" s="213">
        <v>74.294010999999998</v>
      </c>
      <c r="AF9" s="213">
        <v>75.297036633000005</v>
      </c>
      <c r="AG9" s="213">
        <v>76.117958935000004</v>
      </c>
      <c r="AH9" s="213">
        <v>76.223391194000001</v>
      </c>
      <c r="AI9" s="213">
        <v>77.552689799999996</v>
      </c>
      <c r="AJ9" s="213">
        <v>79.297448774000003</v>
      </c>
      <c r="AK9" s="213">
        <v>81.698876200000001</v>
      </c>
      <c r="AL9" s="213">
        <v>81.388192258000004</v>
      </c>
      <c r="AM9" s="213">
        <v>80.867150773999995</v>
      </c>
      <c r="AN9" s="213">
        <v>82.545436429000006</v>
      </c>
      <c r="AO9" s="213">
        <v>84.169824613000003</v>
      </c>
      <c r="AP9" s="213">
        <v>83.856029000000007</v>
      </c>
      <c r="AQ9" s="213">
        <v>84.704025064999996</v>
      </c>
      <c r="AR9" s="213">
        <v>84.781969567000004</v>
      </c>
      <c r="AS9" s="213">
        <v>85.305899194000006</v>
      </c>
      <c r="AT9" s="213">
        <v>86.913058031999995</v>
      </c>
      <c r="AU9" s="213">
        <v>89.489839032999996</v>
      </c>
      <c r="AV9" s="213">
        <v>89.814346387000001</v>
      </c>
      <c r="AW9" s="213">
        <v>91.802046300000001</v>
      </c>
      <c r="AX9" s="213">
        <v>91.370413096999997</v>
      </c>
      <c r="AY9" s="213">
        <v>91.367740323000007</v>
      </c>
      <c r="AZ9" s="213">
        <v>92.629265179000001</v>
      </c>
      <c r="BA9" s="213">
        <v>92.984010483999995</v>
      </c>
      <c r="BB9" s="213">
        <v>93.536698799999996</v>
      </c>
      <c r="BC9" s="213">
        <v>93.209187870999997</v>
      </c>
      <c r="BD9" s="213">
        <v>94.560492132999997</v>
      </c>
      <c r="BE9" s="213">
        <v>95.130071903000001</v>
      </c>
      <c r="BF9" s="213">
        <v>96.716467515999994</v>
      </c>
      <c r="BG9" s="213">
        <v>97.675067866999996</v>
      </c>
      <c r="BH9" s="213">
        <v>98.373109999999997</v>
      </c>
      <c r="BI9" s="213">
        <v>98.951719999999995</v>
      </c>
      <c r="BJ9" s="351">
        <v>98.983440000000002</v>
      </c>
      <c r="BK9" s="351">
        <v>98.6267</v>
      </c>
      <c r="BL9" s="351">
        <v>98.303340000000006</v>
      </c>
      <c r="BM9" s="351">
        <v>98.137960000000007</v>
      </c>
      <c r="BN9" s="351">
        <v>98.310119999999998</v>
      </c>
      <c r="BO9" s="351">
        <v>98.579800000000006</v>
      </c>
      <c r="BP9" s="351">
        <v>98.832539999999995</v>
      </c>
      <c r="BQ9" s="351">
        <v>99.016670000000005</v>
      </c>
      <c r="BR9" s="351">
        <v>99.17</v>
      </c>
      <c r="BS9" s="351">
        <v>99.297060000000002</v>
      </c>
      <c r="BT9" s="351">
        <v>99.328990000000005</v>
      </c>
      <c r="BU9" s="351">
        <v>99.030050000000003</v>
      </c>
      <c r="BV9" s="351">
        <v>98.388409999999993</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70.562806452000004</v>
      </c>
      <c r="AB10" s="213">
        <v>71.549714285999997</v>
      </c>
      <c r="AC10" s="213">
        <v>73.167870968000003</v>
      </c>
      <c r="AD10" s="213">
        <v>73.257766666999999</v>
      </c>
      <c r="AE10" s="213">
        <v>73.256548386999995</v>
      </c>
      <c r="AF10" s="213">
        <v>73.966666666999998</v>
      </c>
      <c r="AG10" s="213">
        <v>74.729483870999999</v>
      </c>
      <c r="AH10" s="213">
        <v>74.687451612999993</v>
      </c>
      <c r="AI10" s="213">
        <v>75.993700000000004</v>
      </c>
      <c r="AJ10" s="213">
        <v>77.343999999999994</v>
      </c>
      <c r="AK10" s="213">
        <v>79.751233333000002</v>
      </c>
      <c r="AL10" s="213">
        <v>79.278645161</v>
      </c>
      <c r="AM10" s="213">
        <v>78.536483871000001</v>
      </c>
      <c r="AN10" s="213">
        <v>80.224892857</v>
      </c>
      <c r="AO10" s="213">
        <v>81.789064515999996</v>
      </c>
      <c r="AP10" s="213">
        <v>81.296000000000006</v>
      </c>
      <c r="AQ10" s="213">
        <v>82.055741935</v>
      </c>
      <c r="AR10" s="213">
        <v>82.174033332999997</v>
      </c>
      <c r="AS10" s="213">
        <v>82.936161290000001</v>
      </c>
      <c r="AT10" s="213">
        <v>84.616580644999999</v>
      </c>
      <c r="AU10" s="213">
        <v>86.883433332999999</v>
      </c>
      <c r="AV10" s="213">
        <v>87.033451612999997</v>
      </c>
      <c r="AW10" s="213">
        <v>89.160966666999997</v>
      </c>
      <c r="AX10" s="213">
        <v>88.741096773999999</v>
      </c>
      <c r="AY10" s="213">
        <v>88.615838710000006</v>
      </c>
      <c r="AZ10" s="213">
        <v>89.417464285999998</v>
      </c>
      <c r="BA10" s="213">
        <v>89.927806451999999</v>
      </c>
      <c r="BB10" s="213">
        <v>90.404899999999998</v>
      </c>
      <c r="BC10" s="213">
        <v>89.921354839000003</v>
      </c>
      <c r="BD10" s="213">
        <v>91.198533333</v>
      </c>
      <c r="BE10" s="213">
        <v>91.319000000000003</v>
      </c>
      <c r="BF10" s="213">
        <v>93.423612903000006</v>
      </c>
      <c r="BG10" s="213">
        <v>93.953100000000006</v>
      </c>
      <c r="BH10" s="213">
        <v>95.046599999999998</v>
      </c>
      <c r="BI10" s="213">
        <v>95.619820000000004</v>
      </c>
      <c r="BJ10" s="351">
        <v>95.603170000000006</v>
      </c>
      <c r="BK10" s="351">
        <v>95.275300000000001</v>
      </c>
      <c r="BL10" s="351">
        <v>94.973500000000001</v>
      </c>
      <c r="BM10" s="351">
        <v>94.771289999999993</v>
      </c>
      <c r="BN10" s="351">
        <v>94.811250000000001</v>
      </c>
      <c r="BO10" s="351">
        <v>94.955860000000001</v>
      </c>
      <c r="BP10" s="351">
        <v>95.045749999999998</v>
      </c>
      <c r="BQ10" s="351">
        <v>95.043350000000004</v>
      </c>
      <c r="BR10" s="351">
        <v>95.224900000000005</v>
      </c>
      <c r="BS10" s="351">
        <v>95.377889999999994</v>
      </c>
      <c r="BT10" s="351">
        <v>95.280670000000001</v>
      </c>
      <c r="BU10" s="351">
        <v>95.223460000000003</v>
      </c>
      <c r="BV10" s="351">
        <v>94.620900000000006</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2.7464516128999998E-4</v>
      </c>
      <c r="BD11" s="213">
        <v>1.5856666667000001E-4</v>
      </c>
      <c r="BE11" s="213">
        <v>9.1343193547999996E-2</v>
      </c>
      <c r="BF11" s="213">
        <v>9.3083645160999998E-2</v>
      </c>
      <c r="BG11" s="213">
        <v>0</v>
      </c>
      <c r="BH11" s="213">
        <v>7.5378806452E-2</v>
      </c>
      <c r="BI11" s="213">
        <v>0.20710567532999999</v>
      </c>
      <c r="BJ11" s="351">
        <v>0.35</v>
      </c>
      <c r="BK11" s="351">
        <v>0.45</v>
      </c>
      <c r="BL11" s="351">
        <v>0.35</v>
      </c>
      <c r="BM11" s="351">
        <v>0.15</v>
      </c>
      <c r="BN11" s="351">
        <v>0.1</v>
      </c>
      <c r="BO11" s="351">
        <v>0.1</v>
      </c>
      <c r="BP11" s="351">
        <v>0.1</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5.0601590644999996</v>
      </c>
      <c r="BF12" s="213">
        <v>4.4702474515999997</v>
      </c>
      <c r="BG12" s="213">
        <v>5.3683212332999997</v>
      </c>
      <c r="BH12" s="213">
        <v>5.8062236709999997</v>
      </c>
      <c r="BI12" s="213">
        <v>6.3176030796999996</v>
      </c>
      <c r="BJ12" s="351">
        <v>6.2</v>
      </c>
      <c r="BK12" s="351">
        <v>6.4</v>
      </c>
      <c r="BL12" s="351">
        <v>6.45</v>
      </c>
      <c r="BM12" s="351">
        <v>5.9</v>
      </c>
      <c r="BN12" s="351">
        <v>5.3676349999999999</v>
      </c>
      <c r="BO12" s="351">
        <v>5.5</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7.8046513666999999</v>
      </c>
      <c r="AG13" s="213">
        <v>7.9126568065000003</v>
      </c>
      <c r="AH13" s="213">
        <v>7.7418490323000002</v>
      </c>
      <c r="AI13" s="213">
        <v>7.5589575333000001</v>
      </c>
      <c r="AJ13" s="213">
        <v>7.7051395484</v>
      </c>
      <c r="AK13" s="213">
        <v>7.7968671667000002</v>
      </c>
      <c r="AL13" s="213">
        <v>8.5026797418999998</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8.0465353871000005</v>
      </c>
      <c r="BB13" s="213">
        <v>6.7894942333000001</v>
      </c>
      <c r="BC13" s="213">
        <v>6.6971920323000003</v>
      </c>
      <c r="BD13" s="213">
        <v>6.7044210667000002</v>
      </c>
      <c r="BE13" s="213">
        <v>7.3403264516000002</v>
      </c>
      <c r="BF13" s="213">
        <v>7.0053995483999998</v>
      </c>
      <c r="BG13" s="213">
        <v>6.9421445666999997</v>
      </c>
      <c r="BH13" s="213">
        <v>7.3674280000000003</v>
      </c>
      <c r="BI13" s="213">
        <v>7.1031120000000003</v>
      </c>
      <c r="BJ13" s="351">
        <v>8.0782120000000006</v>
      </c>
      <c r="BK13" s="351">
        <v>8.8380430000000008</v>
      </c>
      <c r="BL13" s="351">
        <v>7.6382389999999996</v>
      </c>
      <c r="BM13" s="351">
        <v>7.5049710000000003</v>
      </c>
      <c r="BN13" s="351">
        <v>6.8336620000000003</v>
      </c>
      <c r="BO13" s="351">
        <v>6.4059999999999997</v>
      </c>
      <c r="BP13" s="351">
        <v>6.336805</v>
      </c>
      <c r="BQ13" s="351">
        <v>6.656676</v>
      </c>
      <c r="BR13" s="351">
        <v>6.4020549999999998</v>
      </c>
      <c r="BS13" s="351">
        <v>6.3513359999999999</v>
      </c>
      <c r="BT13" s="351">
        <v>6.5529200000000003</v>
      </c>
      <c r="BU13" s="351">
        <v>6.9829999999999997</v>
      </c>
      <c r="BV13" s="351">
        <v>8.430078</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7.0522156129000004</v>
      </c>
      <c r="AB14" s="213">
        <v>7.1851791070999997</v>
      </c>
      <c r="AC14" s="213">
        <v>7.4126401289999997</v>
      </c>
      <c r="AD14" s="213">
        <v>6.3918514000000002</v>
      </c>
      <c r="AE14" s="213">
        <v>6.0672621290000004</v>
      </c>
      <c r="AF14" s="213">
        <v>6.6953290000000001</v>
      </c>
      <c r="AG14" s="213">
        <v>6.2970382257999997</v>
      </c>
      <c r="AH14" s="213">
        <v>6.5107555483999997</v>
      </c>
      <c r="AI14" s="213">
        <v>6.4727822667000003</v>
      </c>
      <c r="AJ14" s="213">
        <v>6.4380768709999998</v>
      </c>
      <c r="AK14" s="213">
        <v>6.9208812000000002</v>
      </c>
      <c r="AL14" s="213">
        <v>7.0172342581000002</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7.6719125805999999</v>
      </c>
      <c r="AZ14" s="213">
        <v>8.1103156071000004</v>
      </c>
      <c r="BA14" s="213">
        <v>7.8298361613000003</v>
      </c>
      <c r="BB14" s="213">
        <v>7.0370176000000004</v>
      </c>
      <c r="BC14" s="213">
        <v>7.2146951934999999</v>
      </c>
      <c r="BD14" s="213">
        <v>7.2756394333000003</v>
      </c>
      <c r="BE14" s="213">
        <v>7.6301779354999999</v>
      </c>
      <c r="BF14" s="213">
        <v>7.9484547419</v>
      </c>
      <c r="BG14" s="213">
        <v>7.7905740333000004</v>
      </c>
      <c r="BH14" s="213">
        <v>6.8289989999999996</v>
      </c>
      <c r="BI14" s="213">
        <v>7.3317360000000003</v>
      </c>
      <c r="BJ14" s="351">
        <v>8.2527919999999995</v>
      </c>
      <c r="BK14" s="351">
        <v>8.8394720000000007</v>
      </c>
      <c r="BL14" s="351">
        <v>8.591272</v>
      </c>
      <c r="BM14" s="351">
        <v>9.2026149999999998</v>
      </c>
      <c r="BN14" s="351">
        <v>8.3940699999999993</v>
      </c>
      <c r="BO14" s="351">
        <v>7.8952520000000002</v>
      </c>
      <c r="BP14" s="351">
        <v>7.9461979999999999</v>
      </c>
      <c r="BQ14" s="351">
        <v>8.2969559999999998</v>
      </c>
      <c r="BR14" s="351">
        <v>8.3875630000000001</v>
      </c>
      <c r="BS14" s="351">
        <v>7.90822</v>
      </c>
      <c r="BT14" s="351">
        <v>7.4883420000000003</v>
      </c>
      <c r="BU14" s="351">
        <v>7.8743590000000001</v>
      </c>
      <c r="BV14" s="351">
        <v>8.2731549999999991</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0.16974193547999999</v>
      </c>
      <c r="AB15" s="213">
        <v>0.17210714286000001</v>
      </c>
      <c r="AC15" s="213">
        <v>0.17603225806</v>
      </c>
      <c r="AD15" s="213">
        <v>0.17623333332999999</v>
      </c>
      <c r="AE15" s="213">
        <v>0.17622580644999999</v>
      </c>
      <c r="AF15" s="213">
        <v>0.17793333333</v>
      </c>
      <c r="AG15" s="213">
        <v>0.17977419354999999</v>
      </c>
      <c r="AH15" s="213">
        <v>0.17967741935000001</v>
      </c>
      <c r="AI15" s="213">
        <v>0.18283333332999999</v>
      </c>
      <c r="AJ15" s="213">
        <v>0.18606451613</v>
      </c>
      <c r="AK15" s="213">
        <v>0.19186666666999999</v>
      </c>
      <c r="AL15" s="213">
        <v>0.19070967742</v>
      </c>
      <c r="AM15" s="213">
        <v>0.17803225806</v>
      </c>
      <c r="AN15" s="213">
        <v>0.18185714285999999</v>
      </c>
      <c r="AO15" s="213">
        <v>0.18538709677000001</v>
      </c>
      <c r="AP15" s="213">
        <v>0.18426666667</v>
      </c>
      <c r="AQ15" s="213">
        <v>0.186</v>
      </c>
      <c r="AR15" s="213">
        <v>0.18626666667</v>
      </c>
      <c r="AS15" s="213">
        <v>0.188</v>
      </c>
      <c r="AT15" s="213">
        <v>0.19180645161000001</v>
      </c>
      <c r="AU15" s="213">
        <v>0.19693333332999999</v>
      </c>
      <c r="AV15" s="213">
        <v>0.19729032258000001</v>
      </c>
      <c r="AW15" s="213">
        <v>0.2021</v>
      </c>
      <c r="AX15" s="213">
        <v>0.20116129031999999</v>
      </c>
      <c r="AY15" s="213">
        <v>0.16535483871000001</v>
      </c>
      <c r="AZ15" s="213">
        <v>0.223</v>
      </c>
      <c r="BA15" s="213">
        <v>0.20593548386999999</v>
      </c>
      <c r="BB15" s="213">
        <v>0.17706666667000001</v>
      </c>
      <c r="BC15" s="213">
        <v>0.11706451613</v>
      </c>
      <c r="BD15" s="213">
        <v>0.18433333332999999</v>
      </c>
      <c r="BE15" s="213">
        <v>0.16145161290000001</v>
      </c>
      <c r="BF15" s="213">
        <v>0.15696774193999999</v>
      </c>
      <c r="BG15" s="213">
        <v>0.13923333332999999</v>
      </c>
      <c r="BH15" s="213">
        <v>0.18741650000000001</v>
      </c>
      <c r="BI15" s="213">
        <v>0.18854699999999999</v>
      </c>
      <c r="BJ15" s="351">
        <v>0.18851419999999999</v>
      </c>
      <c r="BK15" s="351">
        <v>0.1878676</v>
      </c>
      <c r="BL15" s="351">
        <v>0.18727250000000001</v>
      </c>
      <c r="BM15" s="351">
        <v>0.18687380000000001</v>
      </c>
      <c r="BN15" s="351">
        <v>0.1869526</v>
      </c>
      <c r="BO15" s="351">
        <v>0.18723780000000001</v>
      </c>
      <c r="BP15" s="351">
        <v>0.187415</v>
      </c>
      <c r="BQ15" s="351">
        <v>0.1874103</v>
      </c>
      <c r="BR15" s="351">
        <v>0.1877683</v>
      </c>
      <c r="BS15" s="351">
        <v>0.18806990000000001</v>
      </c>
      <c r="BT15" s="351">
        <v>0.1878782</v>
      </c>
      <c r="BU15" s="351">
        <v>0.1877654</v>
      </c>
      <c r="BV15" s="351">
        <v>0.1865773</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22.862580645000001</v>
      </c>
      <c r="AZ16" s="213">
        <v>20.285928570999999</v>
      </c>
      <c r="BA16" s="213">
        <v>7.9560000000000004</v>
      </c>
      <c r="BB16" s="213">
        <v>-12.712899999999999</v>
      </c>
      <c r="BC16" s="213">
        <v>-15.359677419</v>
      </c>
      <c r="BD16" s="213">
        <v>-14.415900000000001</v>
      </c>
      <c r="BE16" s="213">
        <v>-8.1542903225999996</v>
      </c>
      <c r="BF16" s="213">
        <v>-9.2207096774000004</v>
      </c>
      <c r="BG16" s="213">
        <v>-13.951133333</v>
      </c>
      <c r="BH16" s="213">
        <v>-11.188253456</v>
      </c>
      <c r="BI16" s="213">
        <v>4.8560142856999997</v>
      </c>
      <c r="BJ16" s="351">
        <v>12.28051</v>
      </c>
      <c r="BK16" s="351">
        <v>22.830850000000002</v>
      </c>
      <c r="BL16" s="351">
        <v>17.06062</v>
      </c>
      <c r="BM16" s="351">
        <v>5.5900379999999998</v>
      </c>
      <c r="BN16" s="351">
        <v>-9.0206359999999997</v>
      </c>
      <c r="BO16" s="351">
        <v>-15.538790000000001</v>
      </c>
      <c r="BP16" s="351">
        <v>-11.66413</v>
      </c>
      <c r="BQ16" s="351">
        <v>-7.5819289999999997</v>
      </c>
      <c r="BR16" s="351">
        <v>-7.7647779999999997</v>
      </c>
      <c r="BS16" s="351">
        <v>-11.726509999999999</v>
      </c>
      <c r="BT16" s="351">
        <v>-8.1969860000000008</v>
      </c>
      <c r="BU16" s="351">
        <v>3.6957680000000002</v>
      </c>
      <c r="BV16" s="351">
        <v>15.095750000000001</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93.602319452000003</v>
      </c>
      <c r="AB17" s="213">
        <v>82.183680749999994</v>
      </c>
      <c r="AC17" s="213">
        <v>82.657397516000003</v>
      </c>
      <c r="AD17" s="213">
        <v>65.432780933000004</v>
      </c>
      <c r="AE17" s="213">
        <v>62.070276161000002</v>
      </c>
      <c r="AF17" s="213">
        <v>64.125247367</v>
      </c>
      <c r="AG17" s="213">
        <v>69.971466289999995</v>
      </c>
      <c r="AH17" s="213">
        <v>68.390355096999997</v>
      </c>
      <c r="AI17" s="213">
        <v>64.749201200000002</v>
      </c>
      <c r="AJ17" s="213">
        <v>68.109631902999993</v>
      </c>
      <c r="AK17" s="213">
        <v>81.377860299999995</v>
      </c>
      <c r="AL17" s="213">
        <v>101.45082239</v>
      </c>
      <c r="AM17" s="213">
        <v>107.57030781</v>
      </c>
      <c r="AN17" s="213">
        <v>95.747039857000004</v>
      </c>
      <c r="AO17" s="213">
        <v>90.544696258000002</v>
      </c>
      <c r="AP17" s="213">
        <v>79.1282669</v>
      </c>
      <c r="AQ17" s="213">
        <v>67.182505194000001</v>
      </c>
      <c r="AR17" s="213">
        <v>69.578813533000002</v>
      </c>
      <c r="AS17" s="213">
        <v>75.207174065000004</v>
      </c>
      <c r="AT17" s="213">
        <v>74.783716773999998</v>
      </c>
      <c r="AU17" s="213">
        <v>73.014868066999995</v>
      </c>
      <c r="AV17" s="213">
        <v>75.029154871000003</v>
      </c>
      <c r="AW17" s="213">
        <v>92.071431133000004</v>
      </c>
      <c r="AX17" s="213">
        <v>95.756203709999994</v>
      </c>
      <c r="AY17" s="213">
        <v>109.25835345</v>
      </c>
      <c r="AZ17" s="213">
        <v>106.47505021000001</v>
      </c>
      <c r="BA17" s="213">
        <v>94.201020096999997</v>
      </c>
      <c r="BB17" s="213">
        <v>73.480604533000005</v>
      </c>
      <c r="BC17" s="213">
        <v>69.487854838999993</v>
      </c>
      <c r="BD17" s="213">
        <v>71.6648809</v>
      </c>
      <c r="BE17" s="213">
        <v>78.068318742000002</v>
      </c>
      <c r="BF17" s="213">
        <v>79.040408644999999</v>
      </c>
      <c r="BG17" s="213">
        <v>73.925187566999995</v>
      </c>
      <c r="BH17" s="213">
        <v>78.853348044000001</v>
      </c>
      <c r="BI17" s="213">
        <v>94.325259286000005</v>
      </c>
      <c r="BJ17" s="351">
        <v>102.0476</v>
      </c>
      <c r="BK17" s="351">
        <v>112.3426</v>
      </c>
      <c r="BL17" s="351">
        <v>105.16840000000001</v>
      </c>
      <c r="BM17" s="351">
        <v>93.100560000000002</v>
      </c>
      <c r="BN17" s="351">
        <v>79.149519999999995</v>
      </c>
      <c r="BO17" s="351">
        <v>72.715050000000005</v>
      </c>
      <c r="BP17" s="351">
        <v>75.624089999999995</v>
      </c>
      <c r="BQ17" s="351">
        <v>79.332419999999999</v>
      </c>
      <c r="BR17" s="351">
        <v>79.185779999999994</v>
      </c>
      <c r="BS17" s="351">
        <v>76.257249999999999</v>
      </c>
      <c r="BT17" s="351">
        <v>79.851489999999998</v>
      </c>
      <c r="BU17" s="351">
        <v>90.780680000000004</v>
      </c>
      <c r="BV17" s="351">
        <v>102.50239999999999</v>
      </c>
    </row>
    <row r="18" spans="1:74" ht="11.1" customHeight="1" x14ac:dyDescent="0.2">
      <c r="A18" s="76" t="s">
        <v>554</v>
      </c>
      <c r="B18" s="185" t="s">
        <v>139</v>
      </c>
      <c r="C18" s="213">
        <v>-1.3638462580999999</v>
      </c>
      <c r="D18" s="213">
        <v>-0.44512335714000001</v>
      </c>
      <c r="E18" s="213">
        <v>-0.19227725806000001</v>
      </c>
      <c r="F18" s="213">
        <v>4.4258433333000002E-2</v>
      </c>
      <c r="G18" s="213">
        <v>-0.24665451613</v>
      </c>
      <c r="H18" s="213">
        <v>-0.71617276666999996</v>
      </c>
      <c r="I18" s="213">
        <v>-0.59874309677000004</v>
      </c>
      <c r="J18" s="213">
        <v>-0.21563516128999999</v>
      </c>
      <c r="K18" s="213">
        <v>-0.37734473333000002</v>
      </c>
      <c r="L18" s="213">
        <v>-1.5073045484000001</v>
      </c>
      <c r="M18" s="213">
        <v>-1.7039057333000001</v>
      </c>
      <c r="N18" s="213">
        <v>-1.4512054838999999</v>
      </c>
      <c r="O18" s="213">
        <v>-1.2829401935</v>
      </c>
      <c r="P18" s="213">
        <v>-0.55219068965999996</v>
      </c>
      <c r="Q18" s="213">
        <v>-1.0875947419000001</v>
      </c>
      <c r="R18" s="213">
        <v>-0.83474046667000001</v>
      </c>
      <c r="S18" s="213">
        <v>-0.68242787097000002</v>
      </c>
      <c r="T18" s="213">
        <v>2.9592433333E-2</v>
      </c>
      <c r="U18" s="213">
        <v>-0.36236709677000001</v>
      </c>
      <c r="V18" s="213">
        <v>1.5411744194000001</v>
      </c>
      <c r="W18" s="213">
        <v>0.83629383332999996</v>
      </c>
      <c r="X18" s="213">
        <v>-1.0425754839000001</v>
      </c>
      <c r="Y18" s="213">
        <v>-1.5855419333</v>
      </c>
      <c r="Z18" s="213">
        <v>-2.0455210644999999</v>
      </c>
      <c r="AA18" s="213">
        <v>0.40300312903000002</v>
      </c>
      <c r="AB18" s="213">
        <v>1.4083549643</v>
      </c>
      <c r="AC18" s="213">
        <v>-1.2473975160999999</v>
      </c>
      <c r="AD18" s="213">
        <v>-1.0163476</v>
      </c>
      <c r="AE18" s="213">
        <v>-1.0223084194000001</v>
      </c>
      <c r="AF18" s="213">
        <v>-0.42734736667000001</v>
      </c>
      <c r="AG18" s="213">
        <v>-0.87136951613000002</v>
      </c>
      <c r="AH18" s="213">
        <v>-0.83274219355000001</v>
      </c>
      <c r="AI18" s="213">
        <v>-0.71756786667000005</v>
      </c>
      <c r="AJ18" s="213">
        <v>-2.5610512581</v>
      </c>
      <c r="AK18" s="213">
        <v>-2.7886603000000001</v>
      </c>
      <c r="AL18" s="213">
        <v>-1.9511772258</v>
      </c>
      <c r="AM18" s="213">
        <v>9.6607419355000008E-3</v>
      </c>
      <c r="AN18" s="213">
        <v>0.89312803570999999</v>
      </c>
      <c r="AO18" s="213">
        <v>-0.46022412902999998</v>
      </c>
      <c r="AP18" s="213">
        <v>-0.91783380000000003</v>
      </c>
      <c r="AQ18" s="213">
        <v>-1.0247407419000001</v>
      </c>
      <c r="AR18" s="213">
        <v>-0.9566462</v>
      </c>
      <c r="AS18" s="213">
        <v>0.42443629032000002</v>
      </c>
      <c r="AT18" s="213">
        <v>-0.34169006452</v>
      </c>
      <c r="AU18" s="213">
        <v>-1.2975615667</v>
      </c>
      <c r="AV18" s="213">
        <v>-1.5097883871</v>
      </c>
      <c r="AW18" s="213">
        <v>-1.7407938332999999</v>
      </c>
      <c r="AX18" s="213">
        <v>0.79520229032</v>
      </c>
      <c r="AY18" s="213">
        <v>0.41725396774000001</v>
      </c>
      <c r="AZ18" s="213">
        <v>0.63949628570999995</v>
      </c>
      <c r="BA18" s="213">
        <v>-0.65632209676999997</v>
      </c>
      <c r="BB18" s="213">
        <v>-0.10988876667</v>
      </c>
      <c r="BC18" s="213">
        <v>-1.0669846452</v>
      </c>
      <c r="BD18" s="213">
        <v>-1.1572660667000001</v>
      </c>
      <c r="BE18" s="213">
        <v>-0.40598316129000001</v>
      </c>
      <c r="BF18" s="213">
        <v>-0.42148187097000001</v>
      </c>
      <c r="BG18" s="213">
        <v>-7.1806400000000006E-2</v>
      </c>
      <c r="BH18" s="213">
        <v>0.91922532073999996</v>
      </c>
      <c r="BI18" s="213">
        <v>1.4497014286E-2</v>
      </c>
      <c r="BJ18" s="351">
        <v>1.437757</v>
      </c>
      <c r="BK18" s="351">
        <v>1.1664829999999999</v>
      </c>
      <c r="BL18" s="351">
        <v>1.631165</v>
      </c>
      <c r="BM18" s="351">
        <v>0.356182</v>
      </c>
      <c r="BN18" s="351">
        <v>-0.73043449999999999</v>
      </c>
      <c r="BO18" s="351">
        <v>-1.104808</v>
      </c>
      <c r="BP18" s="351">
        <v>-1.4223250000000001</v>
      </c>
      <c r="BQ18" s="351">
        <v>-0.75860620000000001</v>
      </c>
      <c r="BR18" s="351">
        <v>-1.4082520000000001</v>
      </c>
      <c r="BS18" s="351">
        <v>-0.1218866</v>
      </c>
      <c r="BT18" s="351">
        <v>-0.89221810000000001</v>
      </c>
      <c r="BU18" s="351">
        <v>1.614751</v>
      </c>
      <c r="BV18" s="351">
        <v>2.2052670000000001</v>
      </c>
    </row>
    <row r="19" spans="1:74" ht="11.1" customHeight="1" x14ac:dyDescent="0.2">
      <c r="A19" s="77" t="s">
        <v>793</v>
      </c>
      <c r="B19" s="185" t="s">
        <v>439</v>
      </c>
      <c r="C19" s="213">
        <v>100.48329031999999</v>
      </c>
      <c r="D19" s="213">
        <v>104.47042857</v>
      </c>
      <c r="E19" s="213">
        <v>83.591225805999997</v>
      </c>
      <c r="F19" s="213">
        <v>66.930700000000002</v>
      </c>
      <c r="G19" s="213">
        <v>59.940258065000002</v>
      </c>
      <c r="H19" s="213">
        <v>63.330199999999998</v>
      </c>
      <c r="I19" s="213">
        <v>66.700451612999998</v>
      </c>
      <c r="J19" s="213">
        <v>66.216999999999999</v>
      </c>
      <c r="K19" s="213">
        <v>63.377899999999997</v>
      </c>
      <c r="L19" s="213">
        <v>64.106774193999996</v>
      </c>
      <c r="M19" s="213">
        <v>74.971333333000004</v>
      </c>
      <c r="N19" s="213">
        <v>83.489258065000001</v>
      </c>
      <c r="O19" s="213">
        <v>99.732096773999999</v>
      </c>
      <c r="P19" s="213">
        <v>91.457241378999996</v>
      </c>
      <c r="Q19" s="213">
        <v>76.009612903000004</v>
      </c>
      <c r="R19" s="213">
        <v>69.461600000000004</v>
      </c>
      <c r="S19" s="213">
        <v>63.412838710000003</v>
      </c>
      <c r="T19" s="213">
        <v>66.688500000000005</v>
      </c>
      <c r="U19" s="213">
        <v>70.536000000000001</v>
      </c>
      <c r="V19" s="213">
        <v>71.237870967999996</v>
      </c>
      <c r="W19" s="213">
        <v>64.925066666999996</v>
      </c>
      <c r="X19" s="213">
        <v>62.103322581</v>
      </c>
      <c r="Y19" s="213">
        <v>71.981466667000007</v>
      </c>
      <c r="Z19" s="213">
        <v>92.460419354999999</v>
      </c>
      <c r="AA19" s="213">
        <v>94.005322581000001</v>
      </c>
      <c r="AB19" s="213">
        <v>83.592035714000005</v>
      </c>
      <c r="AC19" s="213">
        <v>81.41</v>
      </c>
      <c r="AD19" s="213">
        <v>64.416433333000001</v>
      </c>
      <c r="AE19" s="213">
        <v>61.047967741999997</v>
      </c>
      <c r="AF19" s="213">
        <v>63.697899999999997</v>
      </c>
      <c r="AG19" s="213">
        <v>69.100096773999994</v>
      </c>
      <c r="AH19" s="213">
        <v>67.557612903000006</v>
      </c>
      <c r="AI19" s="213">
        <v>64.031633333000002</v>
      </c>
      <c r="AJ19" s="213">
        <v>65.548580645000001</v>
      </c>
      <c r="AK19" s="213">
        <v>78.589200000000005</v>
      </c>
      <c r="AL19" s="213">
        <v>99.499645161000004</v>
      </c>
      <c r="AM19" s="213">
        <v>107.57996855</v>
      </c>
      <c r="AN19" s="213">
        <v>96.640167892999997</v>
      </c>
      <c r="AO19" s="213">
        <v>90.084472129000005</v>
      </c>
      <c r="AP19" s="213">
        <v>78.210433100000003</v>
      </c>
      <c r="AQ19" s="213">
        <v>66.157764451999995</v>
      </c>
      <c r="AR19" s="213">
        <v>68.622167332999993</v>
      </c>
      <c r="AS19" s="213">
        <v>75.631610355000007</v>
      </c>
      <c r="AT19" s="213">
        <v>74.442026709999993</v>
      </c>
      <c r="AU19" s="213">
        <v>71.717306500000007</v>
      </c>
      <c r="AV19" s="213">
        <v>73.519366484000003</v>
      </c>
      <c r="AW19" s="213">
        <v>90.330637300000006</v>
      </c>
      <c r="AX19" s="213">
        <v>96.551406</v>
      </c>
      <c r="AY19" s="213">
        <v>109.67560742000001</v>
      </c>
      <c r="AZ19" s="213">
        <v>107.1145465</v>
      </c>
      <c r="BA19" s="213">
        <v>93.544697999999997</v>
      </c>
      <c r="BB19" s="213">
        <v>73.370715766999993</v>
      </c>
      <c r="BC19" s="213">
        <v>68.420870194000003</v>
      </c>
      <c r="BD19" s="213">
        <v>70.507614833000005</v>
      </c>
      <c r="BE19" s="213">
        <v>77.662335580999994</v>
      </c>
      <c r="BF19" s="213">
        <v>78.618926774000002</v>
      </c>
      <c r="BG19" s="213">
        <v>73.853381166999995</v>
      </c>
      <c r="BH19" s="213">
        <v>79.772573365</v>
      </c>
      <c r="BI19" s="213">
        <v>94.339756300000005</v>
      </c>
      <c r="BJ19" s="351">
        <v>103.4854</v>
      </c>
      <c r="BK19" s="351">
        <v>113.5091</v>
      </c>
      <c r="BL19" s="351">
        <v>106.79949999999999</v>
      </c>
      <c r="BM19" s="351">
        <v>93.456739999999996</v>
      </c>
      <c r="BN19" s="351">
        <v>78.419089999999997</v>
      </c>
      <c r="BO19" s="351">
        <v>71.610240000000005</v>
      </c>
      <c r="BP19" s="351">
        <v>74.201769999999996</v>
      </c>
      <c r="BQ19" s="351">
        <v>78.573819999999998</v>
      </c>
      <c r="BR19" s="351">
        <v>77.777529999999999</v>
      </c>
      <c r="BS19" s="351">
        <v>76.135369999999995</v>
      </c>
      <c r="BT19" s="351">
        <v>78.959270000000004</v>
      </c>
      <c r="BU19" s="351">
        <v>92.395430000000005</v>
      </c>
      <c r="BV19" s="351">
        <v>104.7077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26.797612903000001</v>
      </c>
      <c r="AB22" s="213">
        <v>20.690750000000001</v>
      </c>
      <c r="AC22" s="213">
        <v>18.703548387000001</v>
      </c>
      <c r="AD22" s="213">
        <v>9.2974999999999994</v>
      </c>
      <c r="AE22" s="213">
        <v>6.4341612902999996</v>
      </c>
      <c r="AF22" s="213">
        <v>4.1345000000000001</v>
      </c>
      <c r="AG22" s="213">
        <v>3.4651612903000002</v>
      </c>
      <c r="AH22" s="213">
        <v>3.3488709676999999</v>
      </c>
      <c r="AI22" s="213">
        <v>3.8161999999999998</v>
      </c>
      <c r="AJ22" s="213">
        <v>6.6146129032000003</v>
      </c>
      <c r="AK22" s="213">
        <v>15.587</v>
      </c>
      <c r="AL22" s="213">
        <v>26.505032258</v>
      </c>
      <c r="AM22" s="213">
        <v>31.643645160999998</v>
      </c>
      <c r="AN22" s="213">
        <v>24.636214286000001</v>
      </c>
      <c r="AO22" s="213">
        <v>21.265516129000002</v>
      </c>
      <c r="AP22" s="213">
        <v>14.694033333</v>
      </c>
      <c r="AQ22" s="213">
        <v>5.4523225805999997</v>
      </c>
      <c r="AR22" s="213">
        <v>3.9743666666999999</v>
      </c>
      <c r="AS22" s="213">
        <v>3.4161935483999999</v>
      </c>
      <c r="AT22" s="213">
        <v>3.2182903226000001</v>
      </c>
      <c r="AU22" s="213">
        <v>3.7434666666999998</v>
      </c>
      <c r="AV22" s="213">
        <v>8.2266451613000005</v>
      </c>
      <c r="AW22" s="213">
        <v>19.959233333</v>
      </c>
      <c r="AX22" s="213">
        <v>24.68983871</v>
      </c>
      <c r="AY22" s="213">
        <v>30.702870967999999</v>
      </c>
      <c r="AZ22" s="213">
        <v>28.747142857</v>
      </c>
      <c r="BA22" s="213">
        <v>22.143612903000001</v>
      </c>
      <c r="BB22" s="213">
        <v>10.921366666999999</v>
      </c>
      <c r="BC22" s="213">
        <v>6.8263225806000003</v>
      </c>
      <c r="BD22" s="213">
        <v>4.2919999999999998</v>
      </c>
      <c r="BE22" s="213">
        <v>3.6607096773999999</v>
      </c>
      <c r="BF22" s="213">
        <v>3.2789677418999998</v>
      </c>
      <c r="BG22" s="213">
        <v>3.6639666666999999</v>
      </c>
      <c r="BH22" s="213">
        <v>9.5095759999999991</v>
      </c>
      <c r="BI22" s="213">
        <v>19.777940000000001</v>
      </c>
      <c r="BJ22" s="351">
        <v>26.421869999999998</v>
      </c>
      <c r="BK22" s="351">
        <v>32.016730000000003</v>
      </c>
      <c r="BL22" s="351">
        <v>26.71142</v>
      </c>
      <c r="BM22" s="351">
        <v>21.883769999999998</v>
      </c>
      <c r="BN22" s="351">
        <v>12.2387</v>
      </c>
      <c r="BO22" s="351">
        <v>6.4221190000000004</v>
      </c>
      <c r="BP22" s="351">
        <v>4.3506780000000003</v>
      </c>
      <c r="BQ22" s="351">
        <v>3.8092700000000002</v>
      </c>
      <c r="BR22" s="351">
        <v>3.4816790000000002</v>
      </c>
      <c r="BS22" s="351">
        <v>4.0551060000000003</v>
      </c>
      <c r="BT22" s="351">
        <v>8.6445659999999993</v>
      </c>
      <c r="BU22" s="351">
        <v>16.648119999999999</v>
      </c>
      <c r="BV22" s="351">
        <v>25.447610000000001</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15.462999999999999</v>
      </c>
      <c r="AB23" s="213">
        <v>12.836499999999999</v>
      </c>
      <c r="AC23" s="213">
        <v>11.988741935</v>
      </c>
      <c r="AD23" s="213">
        <v>7.0653666667000001</v>
      </c>
      <c r="AE23" s="213">
        <v>5.7578064515999996</v>
      </c>
      <c r="AF23" s="213">
        <v>4.601</v>
      </c>
      <c r="AG23" s="213">
        <v>4.3109999999999999</v>
      </c>
      <c r="AH23" s="213">
        <v>4.4264193548000001</v>
      </c>
      <c r="AI23" s="213">
        <v>4.8273000000000001</v>
      </c>
      <c r="AJ23" s="213">
        <v>6.4732580645000004</v>
      </c>
      <c r="AK23" s="213">
        <v>10.747166667</v>
      </c>
      <c r="AL23" s="213">
        <v>15.702741935000001</v>
      </c>
      <c r="AM23" s="213">
        <v>17.877290323</v>
      </c>
      <c r="AN23" s="213">
        <v>15.158214286</v>
      </c>
      <c r="AO23" s="213">
        <v>13.487451612999999</v>
      </c>
      <c r="AP23" s="213">
        <v>10.065966667</v>
      </c>
      <c r="AQ23" s="213">
        <v>5.2835483870999997</v>
      </c>
      <c r="AR23" s="213">
        <v>4.7474333333000001</v>
      </c>
      <c r="AS23" s="213">
        <v>4.4385161289999999</v>
      </c>
      <c r="AT23" s="213">
        <v>4.6127419354999999</v>
      </c>
      <c r="AU23" s="213">
        <v>4.8875666666999997</v>
      </c>
      <c r="AV23" s="213">
        <v>7.6563870967999996</v>
      </c>
      <c r="AW23" s="213">
        <v>12.8797</v>
      </c>
      <c r="AX23" s="213">
        <v>14.814612903</v>
      </c>
      <c r="AY23" s="213">
        <v>17.962709676999999</v>
      </c>
      <c r="AZ23" s="213">
        <v>16.914464286000001</v>
      </c>
      <c r="BA23" s="213">
        <v>13.767548387</v>
      </c>
      <c r="BB23" s="213">
        <v>8.2837333333000007</v>
      </c>
      <c r="BC23" s="213">
        <v>5.9918064515999996</v>
      </c>
      <c r="BD23" s="213">
        <v>4.8260666667000001</v>
      </c>
      <c r="BE23" s="213">
        <v>4.6447096773999998</v>
      </c>
      <c r="BF23" s="213">
        <v>4.5868064516000002</v>
      </c>
      <c r="BG23" s="213">
        <v>4.8236999999999997</v>
      </c>
      <c r="BH23" s="213">
        <v>7.7177879999999996</v>
      </c>
      <c r="BI23" s="213">
        <v>12.731859999999999</v>
      </c>
      <c r="BJ23" s="351">
        <v>15.19669</v>
      </c>
      <c r="BK23" s="351">
        <v>17.856310000000001</v>
      </c>
      <c r="BL23" s="351">
        <v>16.026800000000001</v>
      </c>
      <c r="BM23" s="351">
        <v>13.30381</v>
      </c>
      <c r="BN23" s="351">
        <v>8.7195699999999992</v>
      </c>
      <c r="BO23" s="351">
        <v>6.2070369999999997</v>
      </c>
      <c r="BP23" s="351">
        <v>4.9782409999999997</v>
      </c>
      <c r="BQ23" s="351">
        <v>4.6211729999999998</v>
      </c>
      <c r="BR23" s="351">
        <v>4.7990069999999996</v>
      </c>
      <c r="BS23" s="351">
        <v>5.1989169999999998</v>
      </c>
      <c r="BT23" s="351">
        <v>6.9778960000000003</v>
      </c>
      <c r="BU23" s="351">
        <v>10.7477</v>
      </c>
      <c r="BV23" s="351">
        <v>14.33161</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23.701967742000001</v>
      </c>
      <c r="AB24" s="213">
        <v>23.225035714000001</v>
      </c>
      <c r="AC24" s="213">
        <v>22.478903226</v>
      </c>
      <c r="AD24" s="213">
        <v>21.071066667</v>
      </c>
      <c r="AE24" s="213">
        <v>20.287774194000001</v>
      </c>
      <c r="AF24" s="213">
        <v>20.494</v>
      </c>
      <c r="AG24" s="213">
        <v>20.130225805999999</v>
      </c>
      <c r="AH24" s="213">
        <v>20.563741934999999</v>
      </c>
      <c r="AI24" s="213">
        <v>20.521899999999999</v>
      </c>
      <c r="AJ24" s="213">
        <v>21.196741934999999</v>
      </c>
      <c r="AK24" s="213">
        <v>23.202633333000001</v>
      </c>
      <c r="AL24" s="213">
        <v>24.557290323</v>
      </c>
      <c r="AM24" s="213">
        <v>25.103580645000001</v>
      </c>
      <c r="AN24" s="213">
        <v>24.843892857</v>
      </c>
      <c r="AO24" s="213">
        <v>23.684870967999998</v>
      </c>
      <c r="AP24" s="213">
        <v>23.1312</v>
      </c>
      <c r="AQ24" s="213">
        <v>21.534774194000001</v>
      </c>
      <c r="AR24" s="213">
        <v>21.537866666999999</v>
      </c>
      <c r="AS24" s="213">
        <v>21.444225805999999</v>
      </c>
      <c r="AT24" s="213">
        <v>21.450064516000001</v>
      </c>
      <c r="AU24" s="213">
        <v>21.803433333000001</v>
      </c>
      <c r="AV24" s="213">
        <v>21.978161289999999</v>
      </c>
      <c r="AW24" s="213">
        <v>24.416499999999999</v>
      </c>
      <c r="AX24" s="213">
        <v>24.649000000000001</v>
      </c>
      <c r="AY24" s="213">
        <v>25.724967742</v>
      </c>
      <c r="AZ24" s="213">
        <v>25.574714285999999</v>
      </c>
      <c r="BA24" s="213">
        <v>24.099161290000001</v>
      </c>
      <c r="BB24" s="213">
        <v>22.404399999999999</v>
      </c>
      <c r="BC24" s="213">
        <v>21.715774194000002</v>
      </c>
      <c r="BD24" s="213">
        <v>21.089066667000001</v>
      </c>
      <c r="BE24" s="213">
        <v>20.882064516</v>
      </c>
      <c r="BF24" s="213">
        <v>21.641161289999999</v>
      </c>
      <c r="BG24" s="213">
        <v>21.411000000000001</v>
      </c>
      <c r="BH24" s="213">
        <v>23.12425</v>
      </c>
      <c r="BI24" s="213">
        <v>25.301010000000002</v>
      </c>
      <c r="BJ24" s="351">
        <v>26.247699999999998</v>
      </c>
      <c r="BK24" s="351">
        <v>26.87191</v>
      </c>
      <c r="BL24" s="351">
        <v>26.667940000000002</v>
      </c>
      <c r="BM24" s="351">
        <v>24.760680000000001</v>
      </c>
      <c r="BN24" s="351">
        <v>23.909490000000002</v>
      </c>
      <c r="BO24" s="351">
        <v>22.70815</v>
      </c>
      <c r="BP24" s="351">
        <v>22.585470000000001</v>
      </c>
      <c r="BQ24" s="351">
        <v>21.98564</v>
      </c>
      <c r="BR24" s="351">
        <v>22.03679</v>
      </c>
      <c r="BS24" s="351">
        <v>22.986440000000002</v>
      </c>
      <c r="BT24" s="351">
        <v>23.704339999999998</v>
      </c>
      <c r="BU24" s="351">
        <v>25.620329999999999</v>
      </c>
      <c r="BV24" s="351">
        <v>26.886479999999999</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25.354871773999999</v>
      </c>
      <c r="AN25" s="213">
        <v>24.643632179000001</v>
      </c>
      <c r="AO25" s="213">
        <v>24.404117289999999</v>
      </c>
      <c r="AP25" s="213">
        <v>23.463966433</v>
      </c>
      <c r="AQ25" s="213">
        <v>27.357570902999999</v>
      </c>
      <c r="AR25" s="213">
        <v>31.751800667000001</v>
      </c>
      <c r="AS25" s="213">
        <v>39.468190999999997</v>
      </c>
      <c r="AT25" s="213">
        <v>38.242897677000002</v>
      </c>
      <c r="AU25" s="213">
        <v>34.326639833000002</v>
      </c>
      <c r="AV25" s="213">
        <v>28.639172935000001</v>
      </c>
      <c r="AW25" s="213">
        <v>25.431703967000001</v>
      </c>
      <c r="AX25" s="213">
        <v>24.587760839000001</v>
      </c>
      <c r="AY25" s="213">
        <v>27.119252581000001</v>
      </c>
      <c r="AZ25" s="213">
        <v>27.734189357000002</v>
      </c>
      <c r="BA25" s="213">
        <v>25.750181870999999</v>
      </c>
      <c r="BB25" s="213">
        <v>24.528782433</v>
      </c>
      <c r="BC25" s="213">
        <v>26.818483097000001</v>
      </c>
      <c r="BD25" s="213">
        <v>33.109781499999997</v>
      </c>
      <c r="BE25" s="213">
        <v>41.081883968</v>
      </c>
      <c r="BF25" s="213">
        <v>41.564152581000002</v>
      </c>
      <c r="BG25" s="213">
        <v>36.497481166999997</v>
      </c>
      <c r="BH25" s="213">
        <v>31.746058065</v>
      </c>
      <c r="BI25" s="213">
        <v>28.44699</v>
      </c>
      <c r="BJ25" s="351">
        <v>27.336120000000001</v>
      </c>
      <c r="BK25" s="351">
        <v>28.247309999999999</v>
      </c>
      <c r="BL25" s="351">
        <v>29.040649999999999</v>
      </c>
      <c r="BM25" s="351">
        <v>25.52543</v>
      </c>
      <c r="BN25" s="351">
        <v>25.962789999999998</v>
      </c>
      <c r="BO25" s="351">
        <v>28.818940000000001</v>
      </c>
      <c r="BP25" s="351">
        <v>34.676720000000003</v>
      </c>
      <c r="BQ25" s="351">
        <v>40.402979999999999</v>
      </c>
      <c r="BR25" s="351">
        <v>39.727110000000003</v>
      </c>
      <c r="BS25" s="351">
        <v>36.25074</v>
      </c>
      <c r="BT25" s="351">
        <v>31.883859999999999</v>
      </c>
      <c r="BU25" s="351">
        <v>31.21856</v>
      </c>
      <c r="BV25" s="351">
        <v>29.609729999999999</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4.0933548386999998</v>
      </c>
      <c r="AB26" s="213">
        <v>4.1506071429000002</v>
      </c>
      <c r="AC26" s="213">
        <v>4.2444516128999998</v>
      </c>
      <c r="AD26" s="213">
        <v>4.2496666666999996</v>
      </c>
      <c r="AE26" s="213">
        <v>4.2496129032000001</v>
      </c>
      <c r="AF26" s="213">
        <v>4.2907999999999999</v>
      </c>
      <c r="AG26" s="213">
        <v>4.3350645161000001</v>
      </c>
      <c r="AH26" s="213">
        <v>4.3326129032000003</v>
      </c>
      <c r="AI26" s="213">
        <v>4.4084000000000003</v>
      </c>
      <c r="AJ26" s="213">
        <v>4.4867419354999996</v>
      </c>
      <c r="AK26" s="213">
        <v>4.6263666667000001</v>
      </c>
      <c r="AL26" s="213">
        <v>4.5989677419000001</v>
      </c>
      <c r="AM26" s="213">
        <v>4.3242258065000003</v>
      </c>
      <c r="AN26" s="213">
        <v>4.4171785714</v>
      </c>
      <c r="AO26" s="213">
        <v>4.5033225805999999</v>
      </c>
      <c r="AP26" s="213">
        <v>4.4761666667000002</v>
      </c>
      <c r="AQ26" s="213">
        <v>4.5179999999999998</v>
      </c>
      <c r="AR26" s="213">
        <v>4.5244999999999997</v>
      </c>
      <c r="AS26" s="213">
        <v>4.566483871</v>
      </c>
      <c r="AT26" s="213">
        <v>4.6589999999999998</v>
      </c>
      <c r="AU26" s="213">
        <v>4.7838000000000003</v>
      </c>
      <c r="AV26" s="213">
        <v>4.7920645160999999</v>
      </c>
      <c r="AW26" s="213">
        <v>4.9092000000000002</v>
      </c>
      <c r="AX26" s="213">
        <v>4.8860967742000003</v>
      </c>
      <c r="AY26" s="213">
        <v>4.8858387096999998</v>
      </c>
      <c r="AZ26" s="213">
        <v>4.9375357143</v>
      </c>
      <c r="BA26" s="213">
        <v>4.9670322580999997</v>
      </c>
      <c r="BB26" s="213">
        <v>4.9940666667000002</v>
      </c>
      <c r="BC26" s="213">
        <v>4.9721290322999998</v>
      </c>
      <c r="BD26" s="213">
        <v>5.0344666667000002</v>
      </c>
      <c r="BE26" s="213">
        <v>5.0314838709999998</v>
      </c>
      <c r="BF26" s="213">
        <v>5.1425806451999998</v>
      </c>
      <c r="BG26" s="213">
        <v>5.1886999999999999</v>
      </c>
      <c r="BH26" s="213">
        <v>5.2411120000000002</v>
      </c>
      <c r="BI26" s="213">
        <v>5.2741499999999997</v>
      </c>
      <c r="BJ26" s="351">
        <v>5.2768110000000004</v>
      </c>
      <c r="BK26" s="351">
        <v>5.2576510000000001</v>
      </c>
      <c r="BL26" s="351">
        <v>5.242318</v>
      </c>
      <c r="BM26" s="351">
        <v>5.2324349999999997</v>
      </c>
      <c r="BN26" s="351">
        <v>5.2351549999999998</v>
      </c>
      <c r="BO26" s="351">
        <v>5.2441750000000003</v>
      </c>
      <c r="BP26" s="351">
        <v>5.2500819999999999</v>
      </c>
      <c r="BQ26" s="351">
        <v>5.2507859999999997</v>
      </c>
      <c r="BR26" s="351">
        <v>5.2617640000000003</v>
      </c>
      <c r="BS26" s="351">
        <v>5.2711329999999998</v>
      </c>
      <c r="BT26" s="351">
        <v>5.2666729999999999</v>
      </c>
      <c r="BU26" s="351">
        <v>5.2644479999999998</v>
      </c>
      <c r="BV26" s="351">
        <v>5.2320760000000002</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2.5390967741999999</v>
      </c>
      <c r="AB27" s="213">
        <v>2.2433928570999999</v>
      </c>
      <c r="AC27" s="213">
        <v>2.1791290323000001</v>
      </c>
      <c r="AD27" s="213">
        <v>1.6991000000000001</v>
      </c>
      <c r="AE27" s="213">
        <v>1.6039677419</v>
      </c>
      <c r="AF27" s="213">
        <v>1.6776333333</v>
      </c>
      <c r="AG27" s="213">
        <v>1.8289354839</v>
      </c>
      <c r="AH27" s="213">
        <v>1.7854516129</v>
      </c>
      <c r="AI27" s="213">
        <v>1.6837333333</v>
      </c>
      <c r="AJ27" s="213">
        <v>1.7243548387000001</v>
      </c>
      <c r="AK27" s="213">
        <v>2.0886999999999998</v>
      </c>
      <c r="AL27" s="213">
        <v>2.6799677419000001</v>
      </c>
      <c r="AM27" s="213">
        <v>3.1382258064999999</v>
      </c>
      <c r="AN27" s="213">
        <v>2.8029285713999998</v>
      </c>
      <c r="AO27" s="213">
        <v>2.6010645161000001</v>
      </c>
      <c r="AP27" s="213">
        <v>2.2410000000000001</v>
      </c>
      <c r="AQ27" s="213">
        <v>1.8734193548</v>
      </c>
      <c r="AR27" s="213">
        <v>1.9480999999999999</v>
      </c>
      <c r="AS27" s="213">
        <v>2.1598709676999999</v>
      </c>
      <c r="AT27" s="213">
        <v>2.1209032257999998</v>
      </c>
      <c r="AU27" s="213">
        <v>2.0343</v>
      </c>
      <c r="AV27" s="213">
        <v>2.0888064516</v>
      </c>
      <c r="AW27" s="213">
        <v>2.5962000000000001</v>
      </c>
      <c r="AX27" s="213">
        <v>2.7859677419</v>
      </c>
      <c r="AY27" s="213">
        <v>3.1466774194</v>
      </c>
      <c r="AZ27" s="213">
        <v>3.0732142857000002</v>
      </c>
      <c r="BA27" s="213">
        <v>2.6838709676999999</v>
      </c>
      <c r="BB27" s="213">
        <v>2.1050666667</v>
      </c>
      <c r="BC27" s="213">
        <v>1.9630645161</v>
      </c>
      <c r="BD27" s="213">
        <v>2.0229333333000001</v>
      </c>
      <c r="BE27" s="213">
        <v>2.2281935484000002</v>
      </c>
      <c r="BF27" s="213">
        <v>2.2556451612999999</v>
      </c>
      <c r="BG27" s="213">
        <v>2.1189</v>
      </c>
      <c r="BH27" s="213">
        <v>2.2841559999999999</v>
      </c>
      <c r="BI27" s="213">
        <v>2.6581730000000001</v>
      </c>
      <c r="BJ27" s="351">
        <v>2.8565429999999998</v>
      </c>
      <c r="BK27" s="351">
        <v>3.1065320000000001</v>
      </c>
      <c r="BL27" s="351">
        <v>2.9577629999999999</v>
      </c>
      <c r="BM27" s="351">
        <v>2.5979920000000001</v>
      </c>
      <c r="BN27" s="351">
        <v>2.2007509999999999</v>
      </c>
      <c r="BO27" s="351">
        <v>2.0571920000000001</v>
      </c>
      <c r="BP27" s="351">
        <v>2.2079469999999999</v>
      </c>
      <c r="BQ27" s="351">
        <v>2.3513310000000001</v>
      </c>
      <c r="BR27" s="351">
        <v>2.318546</v>
      </c>
      <c r="BS27" s="351">
        <v>2.220396</v>
      </c>
      <c r="BT27" s="351">
        <v>2.329307</v>
      </c>
      <c r="BU27" s="351">
        <v>2.7436400000000001</v>
      </c>
      <c r="BV27" s="351">
        <v>3.0475270000000001</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0.13206451613</v>
      </c>
      <c r="AB28" s="213">
        <v>0.13207142857000001</v>
      </c>
      <c r="AC28" s="213">
        <v>0.13206451613</v>
      </c>
      <c r="AD28" s="213">
        <v>0.13206666667</v>
      </c>
      <c r="AE28" s="213">
        <v>0.13206451613</v>
      </c>
      <c r="AF28" s="213">
        <v>0.13206666667</v>
      </c>
      <c r="AG28" s="213">
        <v>0.13206451613</v>
      </c>
      <c r="AH28" s="213">
        <v>0.13206451613</v>
      </c>
      <c r="AI28" s="213">
        <v>0.13206666667</v>
      </c>
      <c r="AJ28" s="213">
        <v>0.13206451613</v>
      </c>
      <c r="AK28" s="213">
        <v>0.13206666667</v>
      </c>
      <c r="AL28" s="213">
        <v>0.13206451613</v>
      </c>
      <c r="AM28" s="213">
        <v>0.13812903226000001</v>
      </c>
      <c r="AN28" s="213">
        <v>0.13810714286</v>
      </c>
      <c r="AO28" s="213">
        <v>0.13812903226000001</v>
      </c>
      <c r="AP28" s="213">
        <v>0.1381</v>
      </c>
      <c r="AQ28" s="213">
        <v>0.13812903226000001</v>
      </c>
      <c r="AR28" s="213">
        <v>0.1381</v>
      </c>
      <c r="AS28" s="213">
        <v>0.13812903226000001</v>
      </c>
      <c r="AT28" s="213">
        <v>0.13812903226000001</v>
      </c>
      <c r="AU28" s="213">
        <v>0.1381</v>
      </c>
      <c r="AV28" s="213">
        <v>0.13812903226000001</v>
      </c>
      <c r="AW28" s="213">
        <v>0.1381</v>
      </c>
      <c r="AX28" s="213">
        <v>0.13812903226000001</v>
      </c>
      <c r="AY28" s="213">
        <v>0.13329032258000001</v>
      </c>
      <c r="AZ28" s="213">
        <v>0.13328571429</v>
      </c>
      <c r="BA28" s="213">
        <v>0.13329032258000001</v>
      </c>
      <c r="BB28" s="213">
        <v>0.1333</v>
      </c>
      <c r="BC28" s="213">
        <v>0.13329032258000001</v>
      </c>
      <c r="BD28" s="213">
        <v>0.1333</v>
      </c>
      <c r="BE28" s="213">
        <v>0.13329032258000001</v>
      </c>
      <c r="BF28" s="213">
        <v>0.14961290323000001</v>
      </c>
      <c r="BG28" s="213">
        <v>0.14963333333000001</v>
      </c>
      <c r="BH28" s="213">
        <v>0.1496333</v>
      </c>
      <c r="BI28" s="213">
        <v>0.1496333</v>
      </c>
      <c r="BJ28" s="351">
        <v>0.1496333</v>
      </c>
      <c r="BK28" s="351">
        <v>0.1526333</v>
      </c>
      <c r="BL28" s="351">
        <v>0.1526333</v>
      </c>
      <c r="BM28" s="351">
        <v>0.1526333</v>
      </c>
      <c r="BN28" s="351">
        <v>0.1526333</v>
      </c>
      <c r="BO28" s="351">
        <v>0.1526333</v>
      </c>
      <c r="BP28" s="351">
        <v>0.1526333</v>
      </c>
      <c r="BQ28" s="351">
        <v>0.1526333</v>
      </c>
      <c r="BR28" s="351">
        <v>0.1526333</v>
      </c>
      <c r="BS28" s="351">
        <v>0.1526333</v>
      </c>
      <c r="BT28" s="351">
        <v>0.1526333</v>
      </c>
      <c r="BU28" s="351">
        <v>0.1526333</v>
      </c>
      <c r="BV28" s="351">
        <v>0.1526333</v>
      </c>
    </row>
    <row r="29" spans="1:74" ht="11.1" customHeight="1" x14ac:dyDescent="0.2">
      <c r="A29" s="77" t="s">
        <v>560</v>
      </c>
      <c r="B29" s="186" t="s">
        <v>803</v>
      </c>
      <c r="C29" s="213">
        <v>100.48329031999999</v>
      </c>
      <c r="D29" s="213">
        <v>104.47042857</v>
      </c>
      <c r="E29" s="213">
        <v>83.591225805999997</v>
      </c>
      <c r="F29" s="213">
        <v>66.930700000000002</v>
      </c>
      <c r="G29" s="213">
        <v>59.940258065000002</v>
      </c>
      <c r="H29" s="213">
        <v>63.330199999999998</v>
      </c>
      <c r="I29" s="213">
        <v>66.700451612999998</v>
      </c>
      <c r="J29" s="213">
        <v>66.216999999999999</v>
      </c>
      <c r="K29" s="213">
        <v>63.377899999999997</v>
      </c>
      <c r="L29" s="213">
        <v>64.106774193999996</v>
      </c>
      <c r="M29" s="213">
        <v>74.971333333000004</v>
      </c>
      <c r="N29" s="213">
        <v>83.489258065000001</v>
      </c>
      <c r="O29" s="213">
        <v>99.732096773999999</v>
      </c>
      <c r="P29" s="213">
        <v>91.457241378999996</v>
      </c>
      <c r="Q29" s="213">
        <v>76.009612903000004</v>
      </c>
      <c r="R29" s="213">
        <v>69.461600000000004</v>
      </c>
      <c r="S29" s="213">
        <v>63.412838710000003</v>
      </c>
      <c r="T29" s="213">
        <v>66.688500000000005</v>
      </c>
      <c r="U29" s="213">
        <v>70.536000000000001</v>
      </c>
      <c r="V29" s="213">
        <v>71.237870967999996</v>
      </c>
      <c r="W29" s="213">
        <v>64.925066666999996</v>
      </c>
      <c r="X29" s="213">
        <v>62.103322581</v>
      </c>
      <c r="Y29" s="213">
        <v>71.981466667000007</v>
      </c>
      <c r="Z29" s="213">
        <v>92.460419354999999</v>
      </c>
      <c r="AA29" s="213">
        <v>94.005322581000001</v>
      </c>
      <c r="AB29" s="213">
        <v>83.592035714000005</v>
      </c>
      <c r="AC29" s="213">
        <v>81.41</v>
      </c>
      <c r="AD29" s="213">
        <v>64.416433333000001</v>
      </c>
      <c r="AE29" s="213">
        <v>61.047967741999997</v>
      </c>
      <c r="AF29" s="213">
        <v>63.697899999999997</v>
      </c>
      <c r="AG29" s="213">
        <v>69.100096773999994</v>
      </c>
      <c r="AH29" s="213">
        <v>67.557612903000006</v>
      </c>
      <c r="AI29" s="213">
        <v>64.031633333000002</v>
      </c>
      <c r="AJ29" s="213">
        <v>65.548580645000001</v>
      </c>
      <c r="AK29" s="213">
        <v>78.589200000000005</v>
      </c>
      <c r="AL29" s="213">
        <v>99.499645161000004</v>
      </c>
      <c r="AM29" s="213">
        <v>107.57996855</v>
      </c>
      <c r="AN29" s="213">
        <v>96.640167892999997</v>
      </c>
      <c r="AO29" s="213">
        <v>90.084472129000005</v>
      </c>
      <c r="AP29" s="213">
        <v>78.210433100000003</v>
      </c>
      <c r="AQ29" s="213">
        <v>66.157764451999995</v>
      </c>
      <c r="AR29" s="213">
        <v>68.622167332999993</v>
      </c>
      <c r="AS29" s="213">
        <v>75.631610355000007</v>
      </c>
      <c r="AT29" s="213">
        <v>74.442026709999993</v>
      </c>
      <c r="AU29" s="213">
        <v>71.717306500000007</v>
      </c>
      <c r="AV29" s="213">
        <v>73.519366484000003</v>
      </c>
      <c r="AW29" s="213">
        <v>90.330637300000006</v>
      </c>
      <c r="AX29" s="213">
        <v>96.551406</v>
      </c>
      <c r="AY29" s="213">
        <v>109.67560742000001</v>
      </c>
      <c r="AZ29" s="213">
        <v>107.1145465</v>
      </c>
      <c r="BA29" s="213">
        <v>93.544697999999997</v>
      </c>
      <c r="BB29" s="213">
        <v>73.370715766999993</v>
      </c>
      <c r="BC29" s="213">
        <v>68.420870194000003</v>
      </c>
      <c r="BD29" s="213">
        <v>70.507614833000005</v>
      </c>
      <c r="BE29" s="213">
        <v>77.662335580999994</v>
      </c>
      <c r="BF29" s="213">
        <v>78.618926774000002</v>
      </c>
      <c r="BG29" s="213">
        <v>73.853381166999995</v>
      </c>
      <c r="BH29" s="213">
        <v>79.772573365</v>
      </c>
      <c r="BI29" s="213">
        <v>94.339756300000005</v>
      </c>
      <c r="BJ29" s="351">
        <v>103.4854</v>
      </c>
      <c r="BK29" s="351">
        <v>113.5091</v>
      </c>
      <c r="BL29" s="351">
        <v>106.79949999999999</v>
      </c>
      <c r="BM29" s="351">
        <v>93.456739999999996</v>
      </c>
      <c r="BN29" s="351">
        <v>78.419089999999997</v>
      </c>
      <c r="BO29" s="351">
        <v>71.610240000000005</v>
      </c>
      <c r="BP29" s="351">
        <v>74.201769999999996</v>
      </c>
      <c r="BQ29" s="351">
        <v>78.573819999999998</v>
      </c>
      <c r="BR29" s="351">
        <v>77.777529999999999</v>
      </c>
      <c r="BS29" s="351">
        <v>76.135369999999995</v>
      </c>
      <c r="BT29" s="351">
        <v>78.959270000000004</v>
      </c>
      <c r="BU29" s="351">
        <v>92.395430000000005</v>
      </c>
      <c r="BV29" s="351">
        <v>104.7077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1993.9960000000001</v>
      </c>
      <c r="AZ32" s="257">
        <v>1426.2159999999999</v>
      </c>
      <c r="BA32" s="257">
        <v>1184.894</v>
      </c>
      <c r="BB32" s="257">
        <v>1559.405</v>
      </c>
      <c r="BC32" s="257">
        <v>2031.0350000000001</v>
      </c>
      <c r="BD32" s="257">
        <v>2460.752</v>
      </c>
      <c r="BE32" s="257">
        <v>2713.89</v>
      </c>
      <c r="BF32" s="257">
        <v>2997.47</v>
      </c>
      <c r="BG32" s="257">
        <v>3414.5650000000001</v>
      </c>
      <c r="BH32" s="257">
        <v>3761.4008570999999</v>
      </c>
      <c r="BI32" s="257">
        <v>3615.7204286000001</v>
      </c>
      <c r="BJ32" s="368">
        <v>3235.0250000000001</v>
      </c>
      <c r="BK32" s="368">
        <v>2527.268</v>
      </c>
      <c r="BL32" s="368">
        <v>2032.51</v>
      </c>
      <c r="BM32" s="368">
        <v>1859.2190000000001</v>
      </c>
      <c r="BN32" s="368">
        <v>2129.8380000000002</v>
      </c>
      <c r="BO32" s="368">
        <v>2611.5410000000002</v>
      </c>
      <c r="BP32" s="368">
        <v>2961.4639999999999</v>
      </c>
      <c r="BQ32" s="368">
        <v>3196.5039999999999</v>
      </c>
      <c r="BR32" s="368">
        <v>3437.212</v>
      </c>
      <c r="BS32" s="368">
        <v>3789.0079999999998</v>
      </c>
      <c r="BT32" s="368">
        <v>4043.114</v>
      </c>
      <c r="BU32" s="368">
        <v>3932.241</v>
      </c>
      <c r="BV32" s="368">
        <v>3464.2730000000001</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467.721</v>
      </c>
      <c r="AZ33" s="257">
        <v>311.51100000000002</v>
      </c>
      <c r="BA33" s="257">
        <v>216.22300000000001</v>
      </c>
      <c r="BB33" s="257">
        <v>294.22199999999998</v>
      </c>
      <c r="BC33" s="257">
        <v>418.642</v>
      </c>
      <c r="BD33" s="257">
        <v>537.44399999999996</v>
      </c>
      <c r="BE33" s="257">
        <v>611.43700000000001</v>
      </c>
      <c r="BF33" s="257">
        <v>724.87400000000002</v>
      </c>
      <c r="BG33" s="257">
        <v>844.59500000000003</v>
      </c>
      <c r="BH33" s="257">
        <v>929.28571428999999</v>
      </c>
      <c r="BI33" s="257">
        <v>888.25714286000004</v>
      </c>
      <c r="BJ33" s="368">
        <v>807.52059999999994</v>
      </c>
      <c r="BK33" s="368">
        <v>617.28319999999997</v>
      </c>
      <c r="BL33" s="368">
        <v>472.03199999999998</v>
      </c>
      <c r="BM33" s="368">
        <v>382.16210000000001</v>
      </c>
      <c r="BN33" s="368">
        <v>438.50700000000001</v>
      </c>
      <c r="BO33" s="368">
        <v>569.51250000000005</v>
      </c>
      <c r="BP33" s="368">
        <v>694.34799999999996</v>
      </c>
      <c r="BQ33" s="368">
        <v>787.06790000000001</v>
      </c>
      <c r="BR33" s="368">
        <v>886.7681</v>
      </c>
      <c r="BS33" s="368">
        <v>983.64689999999996</v>
      </c>
      <c r="BT33" s="368">
        <v>1018.625</v>
      </c>
      <c r="BU33" s="368">
        <v>963.6345</v>
      </c>
      <c r="BV33" s="368">
        <v>846.89670000000001</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696.24599999999998</v>
      </c>
      <c r="BF34" s="257">
        <v>834.22900000000004</v>
      </c>
      <c r="BG34" s="257">
        <v>990.12099999999998</v>
      </c>
      <c r="BH34" s="257">
        <v>1107</v>
      </c>
      <c r="BI34" s="257">
        <v>1035.7142856999999</v>
      </c>
      <c r="BJ34" s="368">
        <v>874.65949999999998</v>
      </c>
      <c r="BK34" s="368">
        <v>652.3297</v>
      </c>
      <c r="BL34" s="368">
        <v>463.7903</v>
      </c>
      <c r="BM34" s="368">
        <v>384.1807</v>
      </c>
      <c r="BN34" s="368">
        <v>440.48570000000001</v>
      </c>
      <c r="BO34" s="368">
        <v>592.55560000000003</v>
      </c>
      <c r="BP34" s="368">
        <v>717.28390000000002</v>
      </c>
      <c r="BQ34" s="368">
        <v>832.75210000000004</v>
      </c>
      <c r="BR34" s="368">
        <v>938.36210000000005</v>
      </c>
      <c r="BS34" s="368">
        <v>1062.9190000000001</v>
      </c>
      <c r="BT34" s="368">
        <v>1161.296</v>
      </c>
      <c r="BU34" s="368">
        <v>1118.069</v>
      </c>
      <c r="BV34" s="368">
        <v>956.59130000000005</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696.52300000000002</v>
      </c>
      <c r="AZ35" s="257">
        <v>562.56700000000001</v>
      </c>
      <c r="BA35" s="257">
        <v>519.04899999999998</v>
      </c>
      <c r="BB35" s="257">
        <v>695.03899999999999</v>
      </c>
      <c r="BC35" s="257">
        <v>825.673</v>
      </c>
      <c r="BD35" s="257">
        <v>917.26</v>
      </c>
      <c r="BE35" s="257">
        <v>941.73099999999999</v>
      </c>
      <c r="BF35" s="257">
        <v>948.79700000000003</v>
      </c>
      <c r="BG35" s="257">
        <v>1049.069</v>
      </c>
      <c r="BH35" s="257">
        <v>1187.4285714</v>
      </c>
      <c r="BI35" s="257">
        <v>1171.6285714000001</v>
      </c>
      <c r="BJ35" s="368">
        <v>1104.7860000000001</v>
      </c>
      <c r="BK35" s="368">
        <v>897.19280000000003</v>
      </c>
      <c r="BL35" s="368">
        <v>783.26949999999999</v>
      </c>
      <c r="BM35" s="368">
        <v>779.97360000000003</v>
      </c>
      <c r="BN35" s="368">
        <v>909.91790000000003</v>
      </c>
      <c r="BO35" s="368">
        <v>1053.6099999999999</v>
      </c>
      <c r="BP35" s="368">
        <v>1099.3710000000001</v>
      </c>
      <c r="BQ35" s="368">
        <v>1097.67</v>
      </c>
      <c r="BR35" s="368">
        <v>1117.8630000000001</v>
      </c>
      <c r="BS35" s="368">
        <v>1214.1849999999999</v>
      </c>
      <c r="BT35" s="368">
        <v>1310.9059999999999</v>
      </c>
      <c r="BU35" s="368">
        <v>1307.125</v>
      </c>
      <c r="BV35" s="368">
        <v>1190.4349999999999</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158.47300000000001</v>
      </c>
      <c r="BF36" s="257">
        <v>177.578</v>
      </c>
      <c r="BG36" s="257">
        <v>200.149</v>
      </c>
      <c r="BH36" s="257">
        <v>207.57142856999999</v>
      </c>
      <c r="BI36" s="257">
        <v>198.88571429000001</v>
      </c>
      <c r="BJ36" s="368">
        <v>164.0402</v>
      </c>
      <c r="BK36" s="368">
        <v>128.24100000000001</v>
      </c>
      <c r="BL36" s="368">
        <v>104.6339</v>
      </c>
      <c r="BM36" s="368">
        <v>99.920699999999997</v>
      </c>
      <c r="BN36" s="368">
        <v>108.1742</v>
      </c>
      <c r="BO36" s="368">
        <v>125.9042</v>
      </c>
      <c r="BP36" s="368">
        <v>144.46299999999999</v>
      </c>
      <c r="BQ36" s="368">
        <v>159.62389999999999</v>
      </c>
      <c r="BR36" s="368">
        <v>172.67670000000001</v>
      </c>
      <c r="BS36" s="368">
        <v>188.2927</v>
      </c>
      <c r="BT36" s="368">
        <v>198.13339999999999</v>
      </c>
      <c r="BU36" s="368">
        <v>192.1703</v>
      </c>
      <c r="BV36" s="368">
        <v>155.91679999999999</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271.65100000000001</v>
      </c>
      <c r="BF37" s="257">
        <v>276.31900000000002</v>
      </c>
      <c r="BG37" s="257">
        <v>294.11599999999999</v>
      </c>
      <c r="BH37" s="257">
        <v>292.85714286000001</v>
      </c>
      <c r="BI37" s="257">
        <v>284.48571428999998</v>
      </c>
      <c r="BJ37" s="368">
        <v>247.2697</v>
      </c>
      <c r="BK37" s="368">
        <v>195.47239999999999</v>
      </c>
      <c r="BL37" s="368">
        <v>172.03550000000001</v>
      </c>
      <c r="BM37" s="368">
        <v>176.2328</v>
      </c>
      <c r="BN37" s="368">
        <v>196.0043</v>
      </c>
      <c r="BO37" s="368">
        <v>233.209</v>
      </c>
      <c r="BP37" s="368">
        <v>269.24950000000001</v>
      </c>
      <c r="BQ37" s="368">
        <v>282.64109999999999</v>
      </c>
      <c r="BR37" s="368">
        <v>284.7937</v>
      </c>
      <c r="BS37" s="368">
        <v>303.21570000000003</v>
      </c>
      <c r="BT37" s="368">
        <v>317.4051</v>
      </c>
      <c r="BU37" s="368">
        <v>314.49329999999998</v>
      </c>
      <c r="BV37" s="368">
        <v>277.68419999999998</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34.353000000000002</v>
      </c>
      <c r="BF38" s="253">
        <v>35.673000000000002</v>
      </c>
      <c r="BG38" s="253">
        <v>36.515999999999998</v>
      </c>
      <c r="BH38" s="253">
        <v>37.258000000000003</v>
      </c>
      <c r="BI38" s="253">
        <v>36.749000000000002</v>
      </c>
      <c r="BJ38" s="338">
        <v>36.749000000000002</v>
      </c>
      <c r="BK38" s="338">
        <v>36.749000000000002</v>
      </c>
      <c r="BL38" s="338">
        <v>36.749000000000002</v>
      </c>
      <c r="BM38" s="338">
        <v>36.749000000000002</v>
      </c>
      <c r="BN38" s="338">
        <v>36.749000000000002</v>
      </c>
      <c r="BO38" s="338">
        <v>36.749000000000002</v>
      </c>
      <c r="BP38" s="338">
        <v>36.749000000000002</v>
      </c>
      <c r="BQ38" s="338">
        <v>36.749000000000002</v>
      </c>
      <c r="BR38" s="338">
        <v>36.749000000000002</v>
      </c>
      <c r="BS38" s="338">
        <v>36.749000000000002</v>
      </c>
      <c r="BT38" s="338">
        <v>36.749000000000002</v>
      </c>
      <c r="BU38" s="338">
        <v>36.749000000000002</v>
      </c>
      <c r="BV38" s="338">
        <v>36.749000000000002</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802" t="s">
        <v>834</v>
      </c>
      <c r="C40" s="799"/>
      <c r="D40" s="799"/>
      <c r="E40" s="799"/>
      <c r="F40" s="799"/>
      <c r="G40" s="799"/>
      <c r="H40" s="799"/>
      <c r="I40" s="799"/>
      <c r="J40" s="799"/>
      <c r="K40" s="799"/>
      <c r="L40" s="799"/>
      <c r="M40" s="799"/>
      <c r="N40" s="799"/>
      <c r="O40" s="799"/>
      <c r="P40" s="799"/>
      <c r="Q40" s="799"/>
      <c r="AY40" s="519"/>
      <c r="AZ40" s="519"/>
      <c r="BA40" s="519"/>
      <c r="BB40" s="519"/>
      <c r="BC40" s="519"/>
      <c r="BD40" s="648"/>
      <c r="BE40" s="648"/>
      <c r="BF40" s="648"/>
      <c r="BG40" s="519"/>
      <c r="BH40" s="519"/>
      <c r="BI40" s="519"/>
      <c r="BJ40" s="519"/>
    </row>
    <row r="41" spans="1:74" s="442" customFormat="1" ht="12" customHeight="1" x14ac:dyDescent="0.2">
      <c r="A41" s="441"/>
      <c r="B41" s="827" t="s">
        <v>884</v>
      </c>
      <c r="C41" s="789"/>
      <c r="D41" s="789"/>
      <c r="E41" s="789"/>
      <c r="F41" s="789"/>
      <c r="G41" s="789"/>
      <c r="H41" s="789"/>
      <c r="I41" s="789"/>
      <c r="J41" s="789"/>
      <c r="K41" s="789"/>
      <c r="L41" s="789"/>
      <c r="M41" s="789"/>
      <c r="N41" s="789"/>
      <c r="O41" s="789"/>
      <c r="P41" s="789"/>
      <c r="Q41" s="785"/>
      <c r="AY41" s="520"/>
      <c r="AZ41" s="520"/>
      <c r="BA41" s="520"/>
      <c r="BB41" s="625"/>
      <c r="BC41" s="520"/>
      <c r="BD41" s="649"/>
      <c r="BE41" s="649"/>
      <c r="BF41" s="649"/>
      <c r="BG41" s="520"/>
      <c r="BH41" s="520"/>
      <c r="BI41" s="520"/>
      <c r="BJ41" s="520"/>
    </row>
    <row r="42" spans="1:74" s="442" customFormat="1" ht="12" customHeight="1" x14ac:dyDescent="0.2">
      <c r="A42" s="441"/>
      <c r="B42" s="836" t="s">
        <v>888</v>
      </c>
      <c r="C42" s="789"/>
      <c r="D42" s="789"/>
      <c r="E42" s="789"/>
      <c r="F42" s="789"/>
      <c r="G42" s="789"/>
      <c r="H42" s="789"/>
      <c r="I42" s="789"/>
      <c r="J42" s="789"/>
      <c r="K42" s="789"/>
      <c r="L42" s="789"/>
      <c r="M42" s="789"/>
      <c r="N42" s="789"/>
      <c r="O42" s="789"/>
      <c r="P42" s="789"/>
      <c r="Q42" s="785"/>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6" t="s">
        <v>889</v>
      </c>
      <c r="C43" s="789"/>
      <c r="D43" s="789"/>
      <c r="E43" s="789"/>
      <c r="F43" s="789"/>
      <c r="G43" s="789"/>
      <c r="H43" s="789"/>
      <c r="I43" s="789"/>
      <c r="J43" s="789"/>
      <c r="K43" s="789"/>
      <c r="L43" s="789"/>
      <c r="M43" s="789"/>
      <c r="N43" s="789"/>
      <c r="O43" s="789"/>
      <c r="P43" s="789"/>
      <c r="Q43" s="785"/>
      <c r="AY43" s="520"/>
      <c r="AZ43" s="520"/>
      <c r="BA43" s="520"/>
      <c r="BB43" s="520"/>
      <c r="BC43" s="520"/>
      <c r="BD43" s="649"/>
      <c r="BE43" s="649"/>
      <c r="BF43" s="649"/>
      <c r="BG43" s="520"/>
      <c r="BH43" s="520"/>
      <c r="BI43" s="520"/>
      <c r="BJ43" s="520"/>
    </row>
    <row r="44" spans="1:74" s="442" customFormat="1" ht="12" customHeight="1" x14ac:dyDescent="0.2">
      <c r="A44" s="441"/>
      <c r="B44" s="834" t="s">
        <v>1047</v>
      </c>
      <c r="C44" s="785"/>
      <c r="D44" s="785"/>
      <c r="E44" s="785"/>
      <c r="F44" s="785"/>
      <c r="G44" s="785"/>
      <c r="H44" s="785"/>
      <c r="I44" s="785"/>
      <c r="J44" s="785"/>
      <c r="K44" s="785"/>
      <c r="L44" s="785"/>
      <c r="M44" s="785"/>
      <c r="N44" s="785"/>
      <c r="O44" s="785"/>
      <c r="P44" s="785"/>
      <c r="Q44" s="785"/>
      <c r="AY44" s="520"/>
      <c r="AZ44" s="520"/>
      <c r="BA44" s="520"/>
      <c r="BB44" s="520"/>
      <c r="BC44" s="520"/>
      <c r="BD44" s="649"/>
      <c r="BE44" s="649"/>
      <c r="BF44" s="649"/>
      <c r="BG44" s="520"/>
      <c r="BH44" s="520"/>
      <c r="BI44" s="520"/>
      <c r="BJ44" s="520"/>
    </row>
    <row r="45" spans="1:74" s="442" customFormat="1" ht="12" customHeight="1" x14ac:dyDescent="0.2">
      <c r="A45" s="441"/>
      <c r="B45" s="788" t="s">
        <v>859</v>
      </c>
      <c r="C45" s="789"/>
      <c r="D45" s="789"/>
      <c r="E45" s="789"/>
      <c r="F45" s="789"/>
      <c r="G45" s="789"/>
      <c r="H45" s="789"/>
      <c r="I45" s="789"/>
      <c r="J45" s="789"/>
      <c r="K45" s="789"/>
      <c r="L45" s="789"/>
      <c r="M45" s="789"/>
      <c r="N45" s="789"/>
      <c r="O45" s="789"/>
      <c r="P45" s="789"/>
      <c r="Q45" s="785"/>
      <c r="AY45" s="520"/>
      <c r="AZ45" s="520"/>
      <c r="BA45" s="520"/>
      <c r="BB45" s="520"/>
      <c r="BC45" s="520"/>
      <c r="BD45" s="649"/>
      <c r="BE45" s="649"/>
      <c r="BF45" s="649"/>
      <c r="BG45" s="520"/>
      <c r="BH45" s="520"/>
      <c r="BI45" s="520"/>
      <c r="BJ45" s="520"/>
    </row>
    <row r="46" spans="1:74" s="442" customFormat="1" ht="12" customHeight="1" x14ac:dyDescent="0.2">
      <c r="A46" s="441"/>
      <c r="B46" s="835" t="s">
        <v>893</v>
      </c>
      <c r="C46" s="835"/>
      <c r="D46" s="835"/>
      <c r="E46" s="835"/>
      <c r="F46" s="835"/>
      <c r="G46" s="835"/>
      <c r="H46" s="835"/>
      <c r="I46" s="835"/>
      <c r="J46" s="835"/>
      <c r="K46" s="835"/>
      <c r="L46" s="835"/>
      <c r="M46" s="835"/>
      <c r="N46" s="835"/>
      <c r="O46" s="835"/>
      <c r="P46" s="835"/>
      <c r="Q46" s="785"/>
      <c r="AY46" s="520"/>
      <c r="AZ46" s="520"/>
      <c r="BA46" s="520"/>
      <c r="BB46" s="520"/>
      <c r="BC46" s="520"/>
      <c r="BD46" s="649"/>
      <c r="BE46" s="649"/>
      <c r="BF46" s="649"/>
      <c r="BG46" s="520"/>
      <c r="BH46" s="520"/>
      <c r="BI46" s="520"/>
      <c r="BJ46" s="520"/>
    </row>
    <row r="47" spans="1:74" s="442" customFormat="1" ht="22.35" customHeight="1" x14ac:dyDescent="0.2">
      <c r="A47" s="441"/>
      <c r="B47" s="788" t="s">
        <v>894</v>
      </c>
      <c r="C47" s="789"/>
      <c r="D47" s="789"/>
      <c r="E47" s="789"/>
      <c r="F47" s="789"/>
      <c r="G47" s="789"/>
      <c r="H47" s="789"/>
      <c r="I47" s="789"/>
      <c r="J47" s="789"/>
      <c r="K47" s="789"/>
      <c r="L47" s="789"/>
      <c r="M47" s="789"/>
      <c r="N47" s="789"/>
      <c r="O47" s="789"/>
      <c r="P47" s="789"/>
      <c r="Q47" s="785"/>
      <c r="AY47" s="520"/>
      <c r="AZ47" s="520"/>
      <c r="BA47" s="520"/>
      <c r="BB47" s="520"/>
      <c r="BC47" s="520"/>
      <c r="BD47" s="649"/>
      <c r="BE47" s="649"/>
      <c r="BF47" s="649"/>
      <c r="BG47" s="520"/>
      <c r="BH47" s="520"/>
      <c r="BI47" s="520"/>
      <c r="BJ47" s="520"/>
    </row>
    <row r="48" spans="1:74" s="442" customFormat="1" ht="12" customHeight="1" x14ac:dyDescent="0.2">
      <c r="A48" s="441"/>
      <c r="B48" s="783" t="s">
        <v>863</v>
      </c>
      <c r="C48" s="784"/>
      <c r="D48" s="784"/>
      <c r="E48" s="784"/>
      <c r="F48" s="784"/>
      <c r="G48" s="784"/>
      <c r="H48" s="784"/>
      <c r="I48" s="784"/>
      <c r="J48" s="784"/>
      <c r="K48" s="784"/>
      <c r="L48" s="784"/>
      <c r="M48" s="784"/>
      <c r="N48" s="784"/>
      <c r="O48" s="784"/>
      <c r="P48" s="784"/>
      <c r="Q48" s="785"/>
      <c r="AY48" s="520"/>
      <c r="AZ48" s="520"/>
      <c r="BA48" s="520"/>
      <c r="BB48" s="520"/>
      <c r="BC48" s="520"/>
      <c r="BD48" s="649"/>
      <c r="BE48" s="649"/>
      <c r="BF48" s="649"/>
      <c r="BG48" s="520"/>
      <c r="BH48" s="520"/>
      <c r="BI48" s="520"/>
      <c r="BJ48" s="520"/>
    </row>
    <row r="49" spans="1:74" s="443" customFormat="1" ht="12" customHeight="1" x14ac:dyDescent="0.2">
      <c r="A49" s="429"/>
      <c r="B49" s="805" t="s">
        <v>959</v>
      </c>
      <c r="C49" s="785"/>
      <c r="D49" s="785"/>
      <c r="E49" s="785"/>
      <c r="F49" s="785"/>
      <c r="G49" s="785"/>
      <c r="H49" s="785"/>
      <c r="I49" s="785"/>
      <c r="J49" s="785"/>
      <c r="K49" s="785"/>
      <c r="L49" s="785"/>
      <c r="M49" s="785"/>
      <c r="N49" s="785"/>
      <c r="O49" s="785"/>
      <c r="P49" s="785"/>
      <c r="Q49" s="785"/>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L5" activePane="bottomRight" state="frozen"/>
      <selection activeCell="BF63" sqref="BF63"/>
      <selection pane="topRight" activeCell="BF63" sqref="BF63"/>
      <selection pane="bottomLeft" activeCell="BF63" sqref="BF63"/>
      <selection pane="bottomRight" activeCell="BM11" sqref="BM11"/>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91" t="s">
        <v>817</v>
      </c>
      <c r="B1" s="839" t="s">
        <v>134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85"/>
    </row>
    <row r="2" spans="1:74" s="72"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2.455908</v>
      </c>
      <c r="BF6" s="213">
        <v>2.3053979999999998</v>
      </c>
      <c r="BG6" s="213">
        <v>2.6562420000000002</v>
      </c>
      <c r="BH6" s="213">
        <v>2.419578</v>
      </c>
      <c r="BI6" s="213">
        <v>2.7403200000000001</v>
      </c>
      <c r="BJ6" s="351">
        <v>2.687468</v>
      </c>
      <c r="BK6" s="351">
        <v>2.8111199999999998</v>
      </c>
      <c r="BL6" s="351">
        <v>2.7066599999999998</v>
      </c>
      <c r="BM6" s="351">
        <v>2.6438860000000002</v>
      </c>
      <c r="BN6" s="351">
        <v>2.4362780000000002</v>
      </c>
      <c r="BO6" s="351">
        <v>2.4260220000000001</v>
      </c>
      <c r="BP6" s="351">
        <v>2.4263400000000002</v>
      </c>
      <c r="BQ6" s="351">
        <v>2.447444</v>
      </c>
      <c r="BR6" s="351">
        <v>2.4461339999999998</v>
      </c>
      <c r="BS6" s="351">
        <v>2.4131320000000001</v>
      </c>
      <c r="BT6" s="351">
        <v>2.4819610000000001</v>
      </c>
      <c r="BU6" s="351">
        <v>2.583555</v>
      </c>
      <c r="BV6" s="351">
        <v>2.7378629999999999</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12.76872618</v>
      </c>
      <c r="AB8" s="213">
        <v>13.107236820000001</v>
      </c>
      <c r="AC8" s="213">
        <v>12.73868764</v>
      </c>
      <c r="AD8" s="213">
        <v>13.336267380000001</v>
      </c>
      <c r="AE8" s="213">
        <v>14.51441114</v>
      </c>
      <c r="AF8" s="213">
        <v>15.318883469999999</v>
      </c>
      <c r="AG8" s="213">
        <v>17.860130439999999</v>
      </c>
      <c r="AH8" s="213">
        <v>18.561951709999999</v>
      </c>
      <c r="AI8" s="213">
        <v>17.905836950000001</v>
      </c>
      <c r="AJ8" s="213">
        <v>15.199058689999999</v>
      </c>
      <c r="AK8" s="213">
        <v>13.38193791</v>
      </c>
      <c r="AL8" s="213">
        <v>13.40248729</v>
      </c>
      <c r="AM8" s="213">
        <v>13.55757296</v>
      </c>
      <c r="AN8" s="213">
        <v>15.14397434</v>
      </c>
      <c r="AO8" s="213">
        <v>14.874174139999999</v>
      </c>
      <c r="AP8" s="213">
        <v>16.26639583</v>
      </c>
      <c r="AQ8" s="213">
        <v>16.763194810000002</v>
      </c>
      <c r="AR8" s="213">
        <v>17.114342019999999</v>
      </c>
      <c r="AS8" s="213">
        <v>18.662701129999999</v>
      </c>
      <c r="AT8" s="213">
        <v>19.6873416</v>
      </c>
      <c r="AU8" s="213">
        <v>18.82623903</v>
      </c>
      <c r="AV8" s="213">
        <v>15.382985659999999</v>
      </c>
      <c r="AW8" s="213">
        <v>13.74808434</v>
      </c>
      <c r="AX8" s="213">
        <v>14.737107610000001</v>
      </c>
      <c r="AY8" s="213">
        <v>14.54064028</v>
      </c>
      <c r="AZ8" s="213">
        <v>14.31373011</v>
      </c>
      <c r="BA8" s="213">
        <v>14.44754998</v>
      </c>
      <c r="BB8" s="213">
        <v>15.19060603</v>
      </c>
      <c r="BC8" s="213">
        <v>15.500826419999999</v>
      </c>
      <c r="BD8" s="213">
        <v>16.810376210000001</v>
      </c>
      <c r="BE8" s="213">
        <v>19.170142219999999</v>
      </c>
      <c r="BF8" s="213">
        <v>19.954414849999999</v>
      </c>
      <c r="BG8" s="213">
        <v>18.871915049999998</v>
      </c>
      <c r="BH8" s="213">
        <v>15.660500000000001</v>
      </c>
      <c r="BI8" s="213">
        <v>14.18885</v>
      </c>
      <c r="BJ8" s="351">
        <v>13.92808</v>
      </c>
      <c r="BK8" s="351">
        <v>13.496919999999999</v>
      </c>
      <c r="BL8" s="351">
        <v>13.465909999999999</v>
      </c>
      <c r="BM8" s="351">
        <v>13.37871</v>
      </c>
      <c r="BN8" s="351">
        <v>13.7212</v>
      </c>
      <c r="BO8" s="351">
        <v>14.445349999999999</v>
      </c>
      <c r="BP8" s="351">
        <v>15.21894</v>
      </c>
      <c r="BQ8" s="351">
        <v>16.896709999999999</v>
      </c>
      <c r="BR8" s="351">
        <v>17.29928</v>
      </c>
      <c r="BS8" s="351">
        <v>16.638349999999999</v>
      </c>
      <c r="BT8" s="351">
        <v>13.775779999999999</v>
      </c>
      <c r="BU8" s="351">
        <v>12.941190000000001</v>
      </c>
      <c r="BV8" s="351">
        <v>12.77206</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9.4274978150000006</v>
      </c>
      <c r="AB9" s="213">
        <v>10.137152459999999</v>
      </c>
      <c r="AC9" s="213">
        <v>10.1466574</v>
      </c>
      <c r="AD9" s="213">
        <v>10.53435983</v>
      </c>
      <c r="AE9" s="213">
        <v>12.96101</v>
      </c>
      <c r="AF9" s="213">
        <v>14.905379720000001</v>
      </c>
      <c r="AG9" s="213">
        <v>17.393037459999999</v>
      </c>
      <c r="AH9" s="213">
        <v>17.642458300000001</v>
      </c>
      <c r="AI9" s="213">
        <v>16.537153060000001</v>
      </c>
      <c r="AJ9" s="213">
        <v>15.42248874</v>
      </c>
      <c r="AK9" s="213">
        <v>11.85208007</v>
      </c>
      <c r="AL9" s="213">
        <v>10.21583568</v>
      </c>
      <c r="AM9" s="213">
        <v>9.4657806230000006</v>
      </c>
      <c r="AN9" s="213">
        <v>10.49023871</v>
      </c>
      <c r="AO9" s="213">
        <v>10.76512565</v>
      </c>
      <c r="AP9" s="213">
        <v>10.27675872</v>
      </c>
      <c r="AQ9" s="213">
        <v>13.013382099999999</v>
      </c>
      <c r="AR9" s="213">
        <v>16.915659609999999</v>
      </c>
      <c r="AS9" s="213">
        <v>18.053984880000002</v>
      </c>
      <c r="AT9" s="213">
        <v>18.74802996</v>
      </c>
      <c r="AU9" s="213">
        <v>17.978952670000002</v>
      </c>
      <c r="AV9" s="213">
        <v>14.373266190000001</v>
      </c>
      <c r="AW9" s="213">
        <v>11.038600479999999</v>
      </c>
      <c r="AX9" s="213">
        <v>10.65259985</v>
      </c>
      <c r="AY9" s="213">
        <v>11.05088454</v>
      </c>
      <c r="AZ9" s="213">
        <v>10.689079319999999</v>
      </c>
      <c r="BA9" s="213">
        <v>10.541795670000001</v>
      </c>
      <c r="BB9" s="213">
        <v>11.796979540000001</v>
      </c>
      <c r="BC9" s="213">
        <v>13.426434220000001</v>
      </c>
      <c r="BD9" s="213">
        <v>15.916897090000001</v>
      </c>
      <c r="BE9" s="213">
        <v>18.297844739999999</v>
      </c>
      <c r="BF9" s="213">
        <v>18.958697180000001</v>
      </c>
      <c r="BG9" s="213">
        <v>18.282171000000002</v>
      </c>
      <c r="BH9" s="213">
        <v>15.151630000000001</v>
      </c>
      <c r="BI9" s="213">
        <v>11.76179</v>
      </c>
      <c r="BJ9" s="351">
        <v>10.319129999999999</v>
      </c>
      <c r="BK9" s="351">
        <v>9.8028200000000005</v>
      </c>
      <c r="BL9" s="351">
        <v>9.7883460000000007</v>
      </c>
      <c r="BM9" s="351">
        <v>9.9970940000000006</v>
      </c>
      <c r="BN9" s="351">
        <v>10.414429999999999</v>
      </c>
      <c r="BO9" s="351">
        <v>12.24164</v>
      </c>
      <c r="BP9" s="351">
        <v>14.9255</v>
      </c>
      <c r="BQ9" s="351">
        <v>15.987730000000001</v>
      </c>
      <c r="BR9" s="351">
        <v>16.51004</v>
      </c>
      <c r="BS9" s="351">
        <v>15.799950000000001</v>
      </c>
      <c r="BT9" s="351">
        <v>13.037520000000001</v>
      </c>
      <c r="BU9" s="351">
        <v>10.380979999999999</v>
      </c>
      <c r="BV9" s="351">
        <v>9.2318689999999997</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7.5460100389999996</v>
      </c>
      <c r="AB10" s="213">
        <v>8.1689126289999994</v>
      </c>
      <c r="AC10" s="213">
        <v>7.7849936230000001</v>
      </c>
      <c r="AD10" s="213">
        <v>9.9699624849999999</v>
      </c>
      <c r="AE10" s="213">
        <v>11.24884288</v>
      </c>
      <c r="AF10" s="213">
        <v>16.662568709999999</v>
      </c>
      <c r="AG10" s="213">
        <v>18.40760551</v>
      </c>
      <c r="AH10" s="213">
        <v>18.831033810000001</v>
      </c>
      <c r="AI10" s="213">
        <v>16.749065460000001</v>
      </c>
      <c r="AJ10" s="213">
        <v>11.103147720000001</v>
      </c>
      <c r="AK10" s="213">
        <v>7.8761079069999997</v>
      </c>
      <c r="AL10" s="213">
        <v>7.0267126080000004</v>
      </c>
      <c r="AM10" s="213">
        <v>6.8706755169999996</v>
      </c>
      <c r="AN10" s="213">
        <v>7.4291122170000001</v>
      </c>
      <c r="AO10" s="213">
        <v>7.3739020609999999</v>
      </c>
      <c r="AP10" s="213">
        <v>7.7361482019999999</v>
      </c>
      <c r="AQ10" s="213">
        <v>12.835632690000001</v>
      </c>
      <c r="AR10" s="213">
        <v>16.75279969</v>
      </c>
      <c r="AS10" s="213">
        <v>18.897747649999999</v>
      </c>
      <c r="AT10" s="213">
        <v>18.94032537</v>
      </c>
      <c r="AU10" s="213">
        <v>17.54384799</v>
      </c>
      <c r="AV10" s="213">
        <v>9.8465435770000003</v>
      </c>
      <c r="AW10" s="213">
        <v>7.4883130930000004</v>
      </c>
      <c r="AX10" s="213">
        <v>7.7499955439999999</v>
      </c>
      <c r="AY10" s="213">
        <v>7.1684620670000001</v>
      </c>
      <c r="AZ10" s="213">
        <v>7.2949354</v>
      </c>
      <c r="BA10" s="213">
        <v>7.388133045</v>
      </c>
      <c r="BB10" s="213">
        <v>8.7354894479999992</v>
      </c>
      <c r="BC10" s="213">
        <v>10.84986499</v>
      </c>
      <c r="BD10" s="213">
        <v>15.667006000000001</v>
      </c>
      <c r="BE10" s="213">
        <v>18.835849020000001</v>
      </c>
      <c r="BF10" s="213">
        <v>19.766839709999999</v>
      </c>
      <c r="BG10" s="213">
        <v>18.565909900000001</v>
      </c>
      <c r="BH10" s="213">
        <v>12.92198</v>
      </c>
      <c r="BI10" s="213">
        <v>9.8621300000000005</v>
      </c>
      <c r="BJ10" s="351">
        <v>8.9518299999999993</v>
      </c>
      <c r="BK10" s="351">
        <v>8.5858349999999994</v>
      </c>
      <c r="BL10" s="351">
        <v>8.5462900000000008</v>
      </c>
      <c r="BM10" s="351">
        <v>8.7163740000000001</v>
      </c>
      <c r="BN10" s="351">
        <v>9.5236180000000008</v>
      </c>
      <c r="BO10" s="351">
        <v>11.67051</v>
      </c>
      <c r="BP10" s="351">
        <v>14.797470000000001</v>
      </c>
      <c r="BQ10" s="351">
        <v>16.811260000000001</v>
      </c>
      <c r="BR10" s="351">
        <v>17.331880000000002</v>
      </c>
      <c r="BS10" s="351">
        <v>15.42206</v>
      </c>
      <c r="BT10" s="351">
        <v>10.594849999999999</v>
      </c>
      <c r="BU10" s="351">
        <v>8.2256359999999997</v>
      </c>
      <c r="BV10" s="351">
        <v>7.3610930000000003</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7.9533677740000002</v>
      </c>
      <c r="AB11" s="213">
        <v>8.4976755500000003</v>
      </c>
      <c r="AC11" s="213">
        <v>8.5440848660000004</v>
      </c>
      <c r="AD11" s="213">
        <v>9.7987291509999999</v>
      </c>
      <c r="AE11" s="213">
        <v>12.32398422</v>
      </c>
      <c r="AF11" s="213">
        <v>16.105137119999998</v>
      </c>
      <c r="AG11" s="213">
        <v>18.759036479999999</v>
      </c>
      <c r="AH11" s="213">
        <v>19.177985</v>
      </c>
      <c r="AI11" s="213">
        <v>18.004237960000001</v>
      </c>
      <c r="AJ11" s="213">
        <v>12.79197081</v>
      </c>
      <c r="AK11" s="213">
        <v>9.2800525589999996</v>
      </c>
      <c r="AL11" s="213">
        <v>8.6038449939999992</v>
      </c>
      <c r="AM11" s="213">
        <v>7.8194992599999997</v>
      </c>
      <c r="AN11" s="213">
        <v>8.3217775100000004</v>
      </c>
      <c r="AO11" s="213">
        <v>8.5095076850000009</v>
      </c>
      <c r="AP11" s="213">
        <v>8.8739449050000001</v>
      </c>
      <c r="AQ11" s="213">
        <v>11.75290397</v>
      </c>
      <c r="AR11" s="213">
        <v>16.368471079999999</v>
      </c>
      <c r="AS11" s="213">
        <v>19.184589880000001</v>
      </c>
      <c r="AT11" s="213">
        <v>19.40432646</v>
      </c>
      <c r="AU11" s="213">
        <v>17.342856579999999</v>
      </c>
      <c r="AV11" s="213">
        <v>11.64583294</v>
      </c>
      <c r="AW11" s="213">
        <v>8.5342765949999997</v>
      </c>
      <c r="AX11" s="213">
        <v>8.6114024649999994</v>
      </c>
      <c r="AY11" s="213">
        <v>8.1559516369999994</v>
      </c>
      <c r="AZ11" s="213">
        <v>7.7562630490000002</v>
      </c>
      <c r="BA11" s="213">
        <v>7.8236337730000001</v>
      </c>
      <c r="BB11" s="213">
        <v>9.1413528720000006</v>
      </c>
      <c r="BC11" s="213">
        <v>10.85213663</v>
      </c>
      <c r="BD11" s="213">
        <v>15.022800950000001</v>
      </c>
      <c r="BE11" s="213">
        <v>18.482804049999999</v>
      </c>
      <c r="BF11" s="213">
        <v>18.393550309999998</v>
      </c>
      <c r="BG11" s="213">
        <v>17.600595970000001</v>
      </c>
      <c r="BH11" s="213">
        <v>13.148949999999999</v>
      </c>
      <c r="BI11" s="213">
        <v>9.7985749999999996</v>
      </c>
      <c r="BJ11" s="351">
        <v>8.5372730000000008</v>
      </c>
      <c r="BK11" s="351">
        <v>8.0966740000000001</v>
      </c>
      <c r="BL11" s="351">
        <v>8.2334429999999994</v>
      </c>
      <c r="BM11" s="351">
        <v>8.4469049999999992</v>
      </c>
      <c r="BN11" s="351">
        <v>9.3545499999999997</v>
      </c>
      <c r="BO11" s="351">
        <v>11.210369999999999</v>
      </c>
      <c r="BP11" s="351">
        <v>14.78668</v>
      </c>
      <c r="BQ11" s="351">
        <v>17.022110000000001</v>
      </c>
      <c r="BR11" s="351">
        <v>17.562889999999999</v>
      </c>
      <c r="BS11" s="351">
        <v>15.975379999999999</v>
      </c>
      <c r="BT11" s="351">
        <v>12.02338</v>
      </c>
      <c r="BU11" s="351">
        <v>8.9420029999999997</v>
      </c>
      <c r="BV11" s="351">
        <v>7.7578110000000002</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11.33674218</v>
      </c>
      <c r="AB12" s="213">
        <v>12.73901174</v>
      </c>
      <c r="AC12" s="213">
        <v>11.749708099999999</v>
      </c>
      <c r="AD12" s="213">
        <v>15.789817360000001</v>
      </c>
      <c r="AE12" s="213">
        <v>20.794327330000002</v>
      </c>
      <c r="AF12" s="213">
        <v>23.697296120000001</v>
      </c>
      <c r="AG12" s="213">
        <v>25.681117660000002</v>
      </c>
      <c r="AH12" s="213">
        <v>26.656245070000001</v>
      </c>
      <c r="AI12" s="213">
        <v>24.904320429999999</v>
      </c>
      <c r="AJ12" s="213">
        <v>20.45593023</v>
      </c>
      <c r="AK12" s="213">
        <v>12.88586941</v>
      </c>
      <c r="AL12" s="213">
        <v>11.13360481</v>
      </c>
      <c r="AM12" s="213">
        <v>10.332055560000001</v>
      </c>
      <c r="AN12" s="213">
        <v>12.32664173</v>
      </c>
      <c r="AO12" s="213">
        <v>10.76376587</v>
      </c>
      <c r="AP12" s="213">
        <v>12.207667969999999</v>
      </c>
      <c r="AQ12" s="213">
        <v>17.740141999999999</v>
      </c>
      <c r="AR12" s="213">
        <v>22.336792840000001</v>
      </c>
      <c r="AS12" s="213">
        <v>23.681234480000001</v>
      </c>
      <c r="AT12" s="213">
        <v>24.53396884</v>
      </c>
      <c r="AU12" s="213">
        <v>24.431117149999999</v>
      </c>
      <c r="AV12" s="213">
        <v>18.110700359999999</v>
      </c>
      <c r="AW12" s="213">
        <v>11.53329153</v>
      </c>
      <c r="AX12" s="213">
        <v>11.33079386</v>
      </c>
      <c r="AY12" s="213">
        <v>11.42322579</v>
      </c>
      <c r="AZ12" s="213">
        <v>11.88488817</v>
      </c>
      <c r="BA12" s="213">
        <v>11.67233766</v>
      </c>
      <c r="BB12" s="213">
        <v>14.65422395</v>
      </c>
      <c r="BC12" s="213">
        <v>20.344439220000002</v>
      </c>
      <c r="BD12" s="213">
        <v>23.681013029999999</v>
      </c>
      <c r="BE12" s="213">
        <v>26.384526430000001</v>
      </c>
      <c r="BF12" s="213">
        <v>25.792692880000001</v>
      </c>
      <c r="BG12" s="213">
        <v>25.807327040000001</v>
      </c>
      <c r="BH12" s="213">
        <v>20.249559999999999</v>
      </c>
      <c r="BI12" s="213">
        <v>14.28168</v>
      </c>
      <c r="BJ12" s="351">
        <v>12.64673</v>
      </c>
      <c r="BK12" s="351">
        <v>11.919729999999999</v>
      </c>
      <c r="BL12" s="351">
        <v>11.86143</v>
      </c>
      <c r="BM12" s="351">
        <v>12.072240000000001</v>
      </c>
      <c r="BN12" s="351">
        <v>13.97996</v>
      </c>
      <c r="BO12" s="351">
        <v>17.4115</v>
      </c>
      <c r="BP12" s="351">
        <v>20.773040000000002</v>
      </c>
      <c r="BQ12" s="351">
        <v>22.327940000000002</v>
      </c>
      <c r="BR12" s="351">
        <v>22.677900000000001</v>
      </c>
      <c r="BS12" s="351">
        <v>21.916689999999999</v>
      </c>
      <c r="BT12" s="351">
        <v>16.971499999999999</v>
      </c>
      <c r="BU12" s="351">
        <v>12.23204</v>
      </c>
      <c r="BV12" s="351">
        <v>10.68974</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9.7897600170000008</v>
      </c>
      <c r="AB13" s="213">
        <v>10.893897239999999</v>
      </c>
      <c r="AC13" s="213">
        <v>10.863130699999999</v>
      </c>
      <c r="AD13" s="213">
        <v>13.130260440000001</v>
      </c>
      <c r="AE13" s="213">
        <v>16.621351870000002</v>
      </c>
      <c r="AF13" s="213">
        <v>19.45387547</v>
      </c>
      <c r="AG13" s="213">
        <v>20.711686799999999</v>
      </c>
      <c r="AH13" s="213">
        <v>21.353847080000001</v>
      </c>
      <c r="AI13" s="213">
        <v>19.914321699999999</v>
      </c>
      <c r="AJ13" s="213">
        <v>16.924195260000001</v>
      </c>
      <c r="AK13" s="213">
        <v>11.60827484</v>
      </c>
      <c r="AL13" s="213">
        <v>9.9958671960000007</v>
      </c>
      <c r="AM13" s="213">
        <v>9.1387087170000001</v>
      </c>
      <c r="AN13" s="213">
        <v>9.977215889</v>
      </c>
      <c r="AO13" s="213">
        <v>10.412329870000001</v>
      </c>
      <c r="AP13" s="213">
        <v>10.439104690000001</v>
      </c>
      <c r="AQ13" s="213">
        <v>14.722739199999999</v>
      </c>
      <c r="AR13" s="213">
        <v>20.259388390000002</v>
      </c>
      <c r="AS13" s="213">
        <v>21.16873992</v>
      </c>
      <c r="AT13" s="213">
        <v>22.35077995</v>
      </c>
      <c r="AU13" s="213">
        <v>20.82289317</v>
      </c>
      <c r="AV13" s="213">
        <v>16.175837990000002</v>
      </c>
      <c r="AW13" s="213">
        <v>10.53516636</v>
      </c>
      <c r="AX13" s="213">
        <v>9.7381353389999994</v>
      </c>
      <c r="AY13" s="213">
        <v>9.7632808600000001</v>
      </c>
      <c r="AZ13" s="213">
        <v>9.611179259</v>
      </c>
      <c r="BA13" s="213">
        <v>9.4622962640000008</v>
      </c>
      <c r="BB13" s="213">
        <v>11.71291445</v>
      </c>
      <c r="BC13" s="213">
        <v>16.792593929999999</v>
      </c>
      <c r="BD13" s="213">
        <v>20.265073529999999</v>
      </c>
      <c r="BE13" s="213">
        <v>21.30711999</v>
      </c>
      <c r="BF13" s="213">
        <v>21.632163340000002</v>
      </c>
      <c r="BG13" s="213">
        <v>21.30319115</v>
      </c>
      <c r="BH13" s="213">
        <v>17.824580000000001</v>
      </c>
      <c r="BI13" s="213">
        <v>12.778320000000001</v>
      </c>
      <c r="BJ13" s="351">
        <v>10.84712</v>
      </c>
      <c r="BK13" s="351">
        <v>9.7912890000000008</v>
      </c>
      <c r="BL13" s="351">
        <v>9.6986860000000004</v>
      </c>
      <c r="BM13" s="351">
        <v>9.9308899999999998</v>
      </c>
      <c r="BN13" s="351">
        <v>11.82952</v>
      </c>
      <c r="BO13" s="351">
        <v>15.54195</v>
      </c>
      <c r="BP13" s="351">
        <v>19.044640000000001</v>
      </c>
      <c r="BQ13" s="351">
        <v>20.80153</v>
      </c>
      <c r="BR13" s="351">
        <v>21.602930000000001</v>
      </c>
      <c r="BS13" s="351">
        <v>21.018840000000001</v>
      </c>
      <c r="BT13" s="351">
        <v>17.78266</v>
      </c>
      <c r="BU13" s="351">
        <v>13.277189999999999</v>
      </c>
      <c r="BV13" s="351">
        <v>11.25597</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9.2855150159999997</v>
      </c>
      <c r="AB14" s="213">
        <v>10.52796129</v>
      </c>
      <c r="AC14" s="213">
        <v>11.96660988</v>
      </c>
      <c r="AD14" s="213">
        <v>14.79660168</v>
      </c>
      <c r="AE14" s="213">
        <v>16.52884018</v>
      </c>
      <c r="AF14" s="213">
        <v>18.55035839</v>
      </c>
      <c r="AG14" s="213">
        <v>20.910019550000001</v>
      </c>
      <c r="AH14" s="213">
        <v>23.25372862</v>
      </c>
      <c r="AI14" s="213">
        <v>21.636803709999999</v>
      </c>
      <c r="AJ14" s="213">
        <v>20.506007709999999</v>
      </c>
      <c r="AK14" s="213">
        <v>13.549094289999999</v>
      </c>
      <c r="AL14" s="213">
        <v>10.96035414</v>
      </c>
      <c r="AM14" s="213">
        <v>8.6077243330000002</v>
      </c>
      <c r="AN14" s="213">
        <v>9.2833014150000004</v>
      </c>
      <c r="AO14" s="213">
        <v>10.885303159999999</v>
      </c>
      <c r="AP14" s="213">
        <v>11.81731813</v>
      </c>
      <c r="AQ14" s="213">
        <v>15.17767343</v>
      </c>
      <c r="AR14" s="213">
        <v>19.941891949999999</v>
      </c>
      <c r="AS14" s="213">
        <v>21.47223554</v>
      </c>
      <c r="AT14" s="213">
        <v>23.200504389999999</v>
      </c>
      <c r="AU14" s="213">
        <v>21.6202872</v>
      </c>
      <c r="AV14" s="213">
        <v>17.332312630000001</v>
      </c>
      <c r="AW14" s="213">
        <v>10.49035286</v>
      </c>
      <c r="AX14" s="213">
        <v>8.4595592100000001</v>
      </c>
      <c r="AY14" s="213">
        <v>8.2874268040000008</v>
      </c>
      <c r="AZ14" s="213">
        <v>8.2014858949999994</v>
      </c>
      <c r="BA14" s="213">
        <v>8.3887520569999996</v>
      </c>
      <c r="BB14" s="213">
        <v>10.6322247</v>
      </c>
      <c r="BC14" s="213">
        <v>15.15513421</v>
      </c>
      <c r="BD14" s="213">
        <v>17.948558340000002</v>
      </c>
      <c r="BE14" s="213">
        <v>20.440324199999999</v>
      </c>
      <c r="BF14" s="213">
        <v>21.904417259999999</v>
      </c>
      <c r="BG14" s="213">
        <v>22.092102950000001</v>
      </c>
      <c r="BH14" s="213">
        <v>19.011150000000001</v>
      </c>
      <c r="BI14" s="213">
        <v>12.51027</v>
      </c>
      <c r="BJ14" s="351">
        <v>9.1380560000000006</v>
      </c>
      <c r="BK14" s="351">
        <v>8.4042290000000008</v>
      </c>
      <c r="BL14" s="351">
        <v>8.6820889999999995</v>
      </c>
      <c r="BM14" s="351">
        <v>9.6536249999999999</v>
      </c>
      <c r="BN14" s="351">
        <v>12.159369999999999</v>
      </c>
      <c r="BO14" s="351">
        <v>15.322660000000001</v>
      </c>
      <c r="BP14" s="351">
        <v>17.771899999999999</v>
      </c>
      <c r="BQ14" s="351">
        <v>19.453479999999999</v>
      </c>
      <c r="BR14" s="351">
        <v>21.106120000000001</v>
      </c>
      <c r="BS14" s="351">
        <v>20.217310000000001</v>
      </c>
      <c r="BT14" s="351">
        <v>18.398990000000001</v>
      </c>
      <c r="BU14" s="351">
        <v>12.820650000000001</v>
      </c>
      <c r="BV14" s="351">
        <v>9.3488919999999993</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7.8577387859999996</v>
      </c>
      <c r="AB15" s="213">
        <v>8.3422289000000003</v>
      </c>
      <c r="AC15" s="213">
        <v>8.9036976229999993</v>
      </c>
      <c r="AD15" s="213">
        <v>9.2567879919999996</v>
      </c>
      <c r="AE15" s="213">
        <v>10.17287061</v>
      </c>
      <c r="AF15" s="213">
        <v>12.56793693</v>
      </c>
      <c r="AG15" s="213">
        <v>14.50733305</v>
      </c>
      <c r="AH15" s="213">
        <v>14.559898929999999</v>
      </c>
      <c r="AI15" s="213">
        <v>13.019423489999999</v>
      </c>
      <c r="AJ15" s="213">
        <v>9.6195561830000003</v>
      </c>
      <c r="AK15" s="213">
        <v>8.7583557120000002</v>
      </c>
      <c r="AL15" s="213">
        <v>8.3203822340000002</v>
      </c>
      <c r="AM15" s="213">
        <v>8.1205024229999996</v>
      </c>
      <c r="AN15" s="213">
        <v>8.1913694530000001</v>
      </c>
      <c r="AO15" s="213">
        <v>8.4995312290000005</v>
      </c>
      <c r="AP15" s="213">
        <v>8.9312091230000004</v>
      </c>
      <c r="AQ15" s="213">
        <v>11.128867420000001</v>
      </c>
      <c r="AR15" s="213">
        <v>13.31150023</v>
      </c>
      <c r="AS15" s="213">
        <v>14.960607</v>
      </c>
      <c r="AT15" s="213">
        <v>13.95862488</v>
      </c>
      <c r="AU15" s="213">
        <v>13.34964965</v>
      </c>
      <c r="AV15" s="213">
        <v>9.35339046</v>
      </c>
      <c r="AW15" s="213">
        <v>7.4163563149999998</v>
      </c>
      <c r="AX15" s="213">
        <v>7.3407176209999996</v>
      </c>
      <c r="AY15" s="213">
        <v>7.6135802159999999</v>
      </c>
      <c r="AZ15" s="213">
        <v>7.7297570970000002</v>
      </c>
      <c r="BA15" s="213">
        <v>7.871106631</v>
      </c>
      <c r="BB15" s="213">
        <v>8.6667358199999995</v>
      </c>
      <c r="BC15" s="213">
        <v>9.2651373639999992</v>
      </c>
      <c r="BD15" s="213">
        <v>11.514806399999999</v>
      </c>
      <c r="BE15" s="213">
        <v>13.13044522</v>
      </c>
      <c r="BF15" s="213">
        <v>14.02627538</v>
      </c>
      <c r="BG15" s="213">
        <v>13.12282458</v>
      </c>
      <c r="BH15" s="213">
        <v>9.6960809999999995</v>
      </c>
      <c r="BI15" s="213">
        <v>7.9975120000000004</v>
      </c>
      <c r="BJ15" s="351">
        <v>7.6076579999999998</v>
      </c>
      <c r="BK15" s="351">
        <v>7.595027</v>
      </c>
      <c r="BL15" s="351">
        <v>7.8704409999999996</v>
      </c>
      <c r="BM15" s="351">
        <v>8.1222110000000001</v>
      </c>
      <c r="BN15" s="351">
        <v>8.6040799999999997</v>
      </c>
      <c r="BO15" s="351">
        <v>9.5941480000000006</v>
      </c>
      <c r="BP15" s="351">
        <v>11.748559999999999</v>
      </c>
      <c r="BQ15" s="351">
        <v>13.34454</v>
      </c>
      <c r="BR15" s="351">
        <v>13.635719999999999</v>
      </c>
      <c r="BS15" s="351">
        <v>12.5966</v>
      </c>
      <c r="BT15" s="351">
        <v>9.6710200000000004</v>
      </c>
      <c r="BU15" s="351">
        <v>7.8207440000000004</v>
      </c>
      <c r="BV15" s="351">
        <v>7.4982540000000002</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12.178232339999999</v>
      </c>
      <c r="AB16" s="213">
        <v>11.90023017</v>
      </c>
      <c r="AC16" s="213">
        <v>11.76913057</v>
      </c>
      <c r="AD16" s="213">
        <v>12.01303901</v>
      </c>
      <c r="AE16" s="213">
        <v>12.78191584</v>
      </c>
      <c r="AF16" s="213">
        <v>13.37095877</v>
      </c>
      <c r="AG16" s="213">
        <v>12.970883880000001</v>
      </c>
      <c r="AH16" s="213">
        <v>13.05279264</v>
      </c>
      <c r="AI16" s="213">
        <v>12.623812060000001</v>
      </c>
      <c r="AJ16" s="213">
        <v>11.79033405</v>
      </c>
      <c r="AK16" s="213">
        <v>11.05829378</v>
      </c>
      <c r="AL16" s="213">
        <v>11.20333237</v>
      </c>
      <c r="AM16" s="213">
        <v>11.68045648</v>
      </c>
      <c r="AN16" s="213">
        <v>11.47607404</v>
      </c>
      <c r="AO16" s="213">
        <v>11.698392050000001</v>
      </c>
      <c r="AP16" s="213">
        <v>11.380155520000001</v>
      </c>
      <c r="AQ16" s="213">
        <v>12.56631823</v>
      </c>
      <c r="AR16" s="213">
        <v>12.433381089999999</v>
      </c>
      <c r="AS16" s="213">
        <v>12.801966289999999</v>
      </c>
      <c r="AT16" s="213">
        <v>13.41361727</v>
      </c>
      <c r="AU16" s="213">
        <v>12.567433429999999</v>
      </c>
      <c r="AV16" s="213">
        <v>11.803446839999999</v>
      </c>
      <c r="AW16" s="213">
        <v>11.18144646</v>
      </c>
      <c r="AX16" s="213">
        <v>12.07542898</v>
      </c>
      <c r="AY16" s="213">
        <v>12.682305100000001</v>
      </c>
      <c r="AZ16" s="213">
        <v>12.18976979</v>
      </c>
      <c r="BA16" s="213">
        <v>12.491727969999999</v>
      </c>
      <c r="BB16" s="213">
        <v>12.620350139999999</v>
      </c>
      <c r="BC16" s="213">
        <v>12.89351911</v>
      </c>
      <c r="BD16" s="213">
        <v>12.745315570000001</v>
      </c>
      <c r="BE16" s="213">
        <v>13.93680752</v>
      </c>
      <c r="BF16" s="213">
        <v>13.57154437</v>
      </c>
      <c r="BG16" s="213">
        <v>12.984265369999999</v>
      </c>
      <c r="BH16" s="213">
        <v>12.58741</v>
      </c>
      <c r="BI16" s="213">
        <v>11.748559999999999</v>
      </c>
      <c r="BJ16" s="351">
        <v>12.02542</v>
      </c>
      <c r="BK16" s="351">
        <v>12.2873</v>
      </c>
      <c r="BL16" s="351">
        <v>12.265079999999999</v>
      </c>
      <c r="BM16" s="351">
        <v>12.33883</v>
      </c>
      <c r="BN16" s="351">
        <v>12.49095</v>
      </c>
      <c r="BO16" s="351">
        <v>13.29035</v>
      </c>
      <c r="BP16" s="351">
        <v>13.55654</v>
      </c>
      <c r="BQ16" s="351">
        <v>13.66112</v>
      </c>
      <c r="BR16" s="351">
        <v>13.806749999999999</v>
      </c>
      <c r="BS16" s="351">
        <v>13.5639</v>
      </c>
      <c r="BT16" s="351">
        <v>13.123060000000001</v>
      </c>
      <c r="BU16" s="351">
        <v>12.23244</v>
      </c>
      <c r="BV16" s="351">
        <v>12.58555</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13.25</v>
      </c>
      <c r="AF17" s="213">
        <v>16.059999999999999</v>
      </c>
      <c r="AG17" s="213">
        <v>17.86</v>
      </c>
      <c r="AH17" s="213">
        <v>18.22</v>
      </c>
      <c r="AI17" s="213">
        <v>16.920000000000002</v>
      </c>
      <c r="AJ17" s="213">
        <v>13.39</v>
      </c>
      <c r="AK17" s="213">
        <v>10.14</v>
      </c>
      <c r="AL17" s="213">
        <v>9.2899999999999991</v>
      </c>
      <c r="AM17" s="213">
        <v>8.9</v>
      </c>
      <c r="AN17" s="213">
        <v>9.6300000000000008</v>
      </c>
      <c r="AO17" s="213">
        <v>9.76</v>
      </c>
      <c r="AP17" s="213">
        <v>10.050000000000001</v>
      </c>
      <c r="AQ17" s="213">
        <v>13.52</v>
      </c>
      <c r="AR17" s="213">
        <v>16.47</v>
      </c>
      <c r="AS17" s="213">
        <v>17.84</v>
      </c>
      <c r="AT17" s="213">
        <v>18.559999999999999</v>
      </c>
      <c r="AU17" s="213">
        <v>17.23</v>
      </c>
      <c r="AV17" s="213">
        <v>12.23</v>
      </c>
      <c r="AW17" s="213">
        <v>9.41</v>
      </c>
      <c r="AX17" s="213">
        <v>9.61</v>
      </c>
      <c r="AY17" s="213">
        <v>9.4499999999999993</v>
      </c>
      <c r="AZ17" s="213">
        <v>9.4700000000000006</v>
      </c>
      <c r="BA17" s="213">
        <v>9.49</v>
      </c>
      <c r="BB17" s="213">
        <v>10.94</v>
      </c>
      <c r="BC17" s="213">
        <v>12.88</v>
      </c>
      <c r="BD17" s="213">
        <v>15.72</v>
      </c>
      <c r="BE17" s="213">
        <v>17.940000000000001</v>
      </c>
      <c r="BF17" s="213">
        <v>18.579999999999998</v>
      </c>
      <c r="BG17" s="213">
        <v>17.809999999999999</v>
      </c>
      <c r="BH17" s="213">
        <v>14.1663</v>
      </c>
      <c r="BI17" s="213">
        <v>11.15265</v>
      </c>
      <c r="BJ17" s="351">
        <v>10.096439999999999</v>
      </c>
      <c r="BK17" s="351">
        <v>9.6499299999999995</v>
      </c>
      <c r="BL17" s="351">
        <v>9.7507020000000004</v>
      </c>
      <c r="BM17" s="351">
        <v>9.9907769999999996</v>
      </c>
      <c r="BN17" s="351">
        <v>10.878360000000001</v>
      </c>
      <c r="BO17" s="351">
        <v>12.844469999999999</v>
      </c>
      <c r="BP17" s="351">
        <v>15.32541</v>
      </c>
      <c r="BQ17" s="351">
        <v>16.736989999999999</v>
      </c>
      <c r="BR17" s="351">
        <v>17.276140000000002</v>
      </c>
      <c r="BS17" s="351">
        <v>16.2303</v>
      </c>
      <c r="BT17" s="351">
        <v>12.89775</v>
      </c>
      <c r="BU17" s="351">
        <v>10.191050000000001</v>
      </c>
      <c r="BV17" s="351">
        <v>9.2823010000000004</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9.5931426290000008</v>
      </c>
      <c r="AB19" s="213">
        <v>9.9854696670000003</v>
      </c>
      <c r="AC19" s="213">
        <v>9.4599479479999999</v>
      </c>
      <c r="AD19" s="213">
        <v>9.8296195040000001</v>
      </c>
      <c r="AE19" s="213">
        <v>10.37786228</v>
      </c>
      <c r="AF19" s="213">
        <v>10.34649705</v>
      </c>
      <c r="AG19" s="213">
        <v>10.743619280000001</v>
      </c>
      <c r="AH19" s="213">
        <v>10.84145977</v>
      </c>
      <c r="AI19" s="213">
        <v>10.49107912</v>
      </c>
      <c r="AJ19" s="213">
        <v>9.9154192969999997</v>
      </c>
      <c r="AK19" s="213">
        <v>9.5022677869999992</v>
      </c>
      <c r="AL19" s="213">
        <v>9.9073746479999993</v>
      </c>
      <c r="AM19" s="213">
        <v>10.51822694</v>
      </c>
      <c r="AN19" s="213">
        <v>11.35234082</v>
      </c>
      <c r="AO19" s="213">
        <v>12.11169945</v>
      </c>
      <c r="AP19" s="213">
        <v>12.20189553</v>
      </c>
      <c r="AQ19" s="213">
        <v>12.24700947</v>
      </c>
      <c r="AR19" s="213">
        <v>10.78482288</v>
      </c>
      <c r="AS19" s="213">
        <v>10.988833639999999</v>
      </c>
      <c r="AT19" s="213">
        <v>10.9073443</v>
      </c>
      <c r="AU19" s="213">
        <v>11.060715480000001</v>
      </c>
      <c r="AV19" s="213">
        <v>10.223200650000001</v>
      </c>
      <c r="AW19" s="213">
        <v>10.132444789999999</v>
      </c>
      <c r="AX19" s="213">
        <v>11.419295809999999</v>
      </c>
      <c r="AY19" s="213">
        <v>11.21114777</v>
      </c>
      <c r="AZ19" s="213">
        <v>11.08550479</v>
      </c>
      <c r="BA19" s="213">
        <v>11.360226340000001</v>
      </c>
      <c r="BB19" s="213">
        <v>11.484291989999999</v>
      </c>
      <c r="BC19" s="213">
        <v>11.391828200000001</v>
      </c>
      <c r="BD19" s="213">
        <v>11.28938677</v>
      </c>
      <c r="BE19" s="213">
        <v>11.481390490000001</v>
      </c>
      <c r="BF19" s="213">
        <v>12.263576309999999</v>
      </c>
      <c r="BG19" s="213">
        <v>11.16509102</v>
      </c>
      <c r="BH19" s="213">
        <v>10.15704</v>
      </c>
      <c r="BI19" s="213">
        <v>9.8472740000000005</v>
      </c>
      <c r="BJ19" s="351">
        <v>9.9914240000000003</v>
      </c>
      <c r="BK19" s="351">
        <v>9.7087950000000003</v>
      </c>
      <c r="BL19" s="351">
        <v>9.2428600000000003</v>
      </c>
      <c r="BM19" s="351">
        <v>9.0623229999999992</v>
      </c>
      <c r="BN19" s="351">
        <v>9.1004880000000004</v>
      </c>
      <c r="BO19" s="351">
        <v>8.9406920000000003</v>
      </c>
      <c r="BP19" s="351">
        <v>8.7175089999999997</v>
      </c>
      <c r="BQ19" s="351">
        <v>8.6778440000000003</v>
      </c>
      <c r="BR19" s="351">
        <v>8.7401099999999996</v>
      </c>
      <c r="BS19" s="351">
        <v>8.6016300000000001</v>
      </c>
      <c r="BT19" s="351">
        <v>8.0784470000000006</v>
      </c>
      <c r="BU19" s="351">
        <v>8.2048220000000001</v>
      </c>
      <c r="BV19" s="351">
        <v>8.8576440000000005</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7.5827686050000001</v>
      </c>
      <c r="AB20" s="213">
        <v>7.9284085790000001</v>
      </c>
      <c r="AC20" s="213">
        <v>7.7083014600000004</v>
      </c>
      <c r="AD20" s="213">
        <v>7.4107859229999997</v>
      </c>
      <c r="AE20" s="213">
        <v>7.4887926389999997</v>
      </c>
      <c r="AF20" s="213">
        <v>7.4759880399999998</v>
      </c>
      <c r="AG20" s="213">
        <v>7.3486523310000003</v>
      </c>
      <c r="AH20" s="213">
        <v>6.6758507820000004</v>
      </c>
      <c r="AI20" s="213">
        <v>6.6378238520000004</v>
      </c>
      <c r="AJ20" s="213">
        <v>7.2887059169999997</v>
      </c>
      <c r="AK20" s="213">
        <v>7.318730178</v>
      </c>
      <c r="AL20" s="213">
        <v>7.5810708849999999</v>
      </c>
      <c r="AM20" s="213">
        <v>7.7866607569999999</v>
      </c>
      <c r="AN20" s="213">
        <v>8.3352810799999997</v>
      </c>
      <c r="AO20" s="213">
        <v>8.2729578480000008</v>
      </c>
      <c r="AP20" s="213">
        <v>7.5228413180000002</v>
      </c>
      <c r="AQ20" s="213">
        <v>7.8049432269999999</v>
      </c>
      <c r="AR20" s="213">
        <v>7.7293118940000003</v>
      </c>
      <c r="AS20" s="213">
        <v>7.5991385820000001</v>
      </c>
      <c r="AT20" s="213">
        <v>7.4435917859999998</v>
      </c>
      <c r="AU20" s="213">
        <v>7.2703919529999999</v>
      </c>
      <c r="AV20" s="213">
        <v>7.4165989550000004</v>
      </c>
      <c r="AW20" s="213">
        <v>7.5516751080000004</v>
      </c>
      <c r="AX20" s="213">
        <v>8.247676641</v>
      </c>
      <c r="AY20" s="213">
        <v>8.7682652619999999</v>
      </c>
      <c r="AZ20" s="213">
        <v>8.3602623010000006</v>
      </c>
      <c r="BA20" s="213">
        <v>8.0376224329999992</v>
      </c>
      <c r="BB20" s="213">
        <v>7.6323182059999999</v>
      </c>
      <c r="BC20" s="213">
        <v>8.0549056790000009</v>
      </c>
      <c r="BD20" s="213">
        <v>7.431150648</v>
      </c>
      <c r="BE20" s="213">
        <v>6.9448748289999997</v>
      </c>
      <c r="BF20" s="213">
        <v>6.8128909560000004</v>
      </c>
      <c r="BG20" s="213">
        <v>6.826959778</v>
      </c>
      <c r="BH20" s="213">
        <v>7.0696209999999997</v>
      </c>
      <c r="BI20" s="213">
        <v>7.1767770000000004</v>
      </c>
      <c r="BJ20" s="351">
        <v>7.3829830000000003</v>
      </c>
      <c r="BK20" s="351">
        <v>7.3273820000000001</v>
      </c>
      <c r="BL20" s="351">
        <v>7.3680940000000001</v>
      </c>
      <c r="BM20" s="351">
        <v>7.5801629999999998</v>
      </c>
      <c r="BN20" s="351">
        <v>7.3868309999999999</v>
      </c>
      <c r="BO20" s="351">
        <v>7.3509500000000001</v>
      </c>
      <c r="BP20" s="351">
        <v>7.1834480000000003</v>
      </c>
      <c r="BQ20" s="351">
        <v>6.8065049999999996</v>
      </c>
      <c r="BR20" s="351">
        <v>6.719646</v>
      </c>
      <c r="BS20" s="351">
        <v>6.8441510000000001</v>
      </c>
      <c r="BT20" s="351">
        <v>7.1259110000000003</v>
      </c>
      <c r="BU20" s="351">
        <v>7.2940889999999996</v>
      </c>
      <c r="BV20" s="351">
        <v>7.4882140000000001</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6.5959354010000002</v>
      </c>
      <c r="AB21" s="213">
        <v>6.7437421710000001</v>
      </c>
      <c r="AC21" s="213">
        <v>6.4853329400000002</v>
      </c>
      <c r="AD21" s="213">
        <v>7.3984238759999998</v>
      </c>
      <c r="AE21" s="213">
        <v>7.8567877800000003</v>
      </c>
      <c r="AF21" s="213">
        <v>8.9315618509999997</v>
      </c>
      <c r="AG21" s="213">
        <v>9.054957108</v>
      </c>
      <c r="AH21" s="213">
        <v>9.2259046080000005</v>
      </c>
      <c r="AI21" s="213">
        <v>8.5474582879999996</v>
      </c>
      <c r="AJ21" s="213">
        <v>6.9873020480000001</v>
      </c>
      <c r="AK21" s="213">
        <v>6.2006028950000003</v>
      </c>
      <c r="AL21" s="213">
        <v>5.9312724140000004</v>
      </c>
      <c r="AM21" s="213">
        <v>6.0300300470000003</v>
      </c>
      <c r="AN21" s="213">
        <v>6.3635553700000003</v>
      </c>
      <c r="AO21" s="213">
        <v>6.1385827429999997</v>
      </c>
      <c r="AP21" s="213">
        <v>6.1975124270000004</v>
      </c>
      <c r="AQ21" s="213">
        <v>7.9983456259999999</v>
      </c>
      <c r="AR21" s="213">
        <v>8.4819087209999999</v>
      </c>
      <c r="AS21" s="213">
        <v>9.1334596710000007</v>
      </c>
      <c r="AT21" s="213">
        <v>9.0412032260000004</v>
      </c>
      <c r="AU21" s="213">
        <v>8.7505414720000001</v>
      </c>
      <c r="AV21" s="213">
        <v>6.8060856139999997</v>
      </c>
      <c r="AW21" s="213">
        <v>6.2609518250000002</v>
      </c>
      <c r="AX21" s="213">
        <v>6.6066916070000001</v>
      </c>
      <c r="AY21" s="213">
        <v>6.3204182700000002</v>
      </c>
      <c r="AZ21" s="213">
        <v>6.2857391360000001</v>
      </c>
      <c r="BA21" s="213">
        <v>6.192593424</v>
      </c>
      <c r="BB21" s="213">
        <v>6.7112744959999997</v>
      </c>
      <c r="BC21" s="213">
        <v>7.2863787240000004</v>
      </c>
      <c r="BD21" s="213">
        <v>8.3035890880000007</v>
      </c>
      <c r="BE21" s="213">
        <v>9.0243935979999996</v>
      </c>
      <c r="BF21" s="213">
        <v>8.8669912709999998</v>
      </c>
      <c r="BG21" s="213">
        <v>8.6810653549999994</v>
      </c>
      <c r="BH21" s="213">
        <v>7.3054750000000004</v>
      </c>
      <c r="BI21" s="213">
        <v>6.7236000000000002</v>
      </c>
      <c r="BJ21" s="351">
        <v>6.8242940000000001</v>
      </c>
      <c r="BK21" s="351">
        <v>6.6236670000000002</v>
      </c>
      <c r="BL21" s="351">
        <v>6.3450009999999999</v>
      </c>
      <c r="BM21" s="351">
        <v>6.6042810000000003</v>
      </c>
      <c r="BN21" s="351">
        <v>6.8566549999999999</v>
      </c>
      <c r="BO21" s="351">
        <v>7.6241750000000001</v>
      </c>
      <c r="BP21" s="351">
        <v>8.4062560000000008</v>
      </c>
      <c r="BQ21" s="351">
        <v>8.7607459999999993</v>
      </c>
      <c r="BR21" s="351">
        <v>8.9007660000000008</v>
      </c>
      <c r="BS21" s="351">
        <v>8.2432110000000005</v>
      </c>
      <c r="BT21" s="351">
        <v>7.0006539999999999</v>
      </c>
      <c r="BU21" s="351">
        <v>6.5235060000000002</v>
      </c>
      <c r="BV21" s="351">
        <v>6.4598129999999996</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6.9276853520000001</v>
      </c>
      <c r="AB22" s="213">
        <v>7.0393323959999998</v>
      </c>
      <c r="AC22" s="213">
        <v>6.7586815360000001</v>
      </c>
      <c r="AD22" s="213">
        <v>7.1324821140000001</v>
      </c>
      <c r="AE22" s="213">
        <v>7.7950360930000002</v>
      </c>
      <c r="AF22" s="213">
        <v>8.8083525589999994</v>
      </c>
      <c r="AG22" s="213">
        <v>9.0974341390000006</v>
      </c>
      <c r="AH22" s="213">
        <v>9.3089353619999997</v>
      </c>
      <c r="AI22" s="213">
        <v>8.7777406829999993</v>
      </c>
      <c r="AJ22" s="213">
        <v>7.2548528250000004</v>
      </c>
      <c r="AK22" s="213">
        <v>6.8570849049999998</v>
      </c>
      <c r="AL22" s="213">
        <v>7.010455898</v>
      </c>
      <c r="AM22" s="213">
        <v>6.8890682459999999</v>
      </c>
      <c r="AN22" s="213">
        <v>6.9304612590000003</v>
      </c>
      <c r="AO22" s="213">
        <v>7.038031481</v>
      </c>
      <c r="AP22" s="213">
        <v>6.9195587200000004</v>
      </c>
      <c r="AQ22" s="213">
        <v>7.3410661450000001</v>
      </c>
      <c r="AR22" s="213">
        <v>8.6602332910000008</v>
      </c>
      <c r="AS22" s="213">
        <v>9.1571448709999999</v>
      </c>
      <c r="AT22" s="213">
        <v>9.1569721120000001</v>
      </c>
      <c r="AU22" s="213">
        <v>8.7203558399999999</v>
      </c>
      <c r="AV22" s="213">
        <v>7.1343869800000004</v>
      </c>
      <c r="AW22" s="213">
        <v>6.9764916279999998</v>
      </c>
      <c r="AX22" s="213">
        <v>7.1559571039999996</v>
      </c>
      <c r="AY22" s="213">
        <v>7.0507742010000003</v>
      </c>
      <c r="AZ22" s="213">
        <v>6.7336228</v>
      </c>
      <c r="BA22" s="213">
        <v>6.5371264040000003</v>
      </c>
      <c r="BB22" s="213">
        <v>6.7994524070000004</v>
      </c>
      <c r="BC22" s="213">
        <v>7.0874978679999998</v>
      </c>
      <c r="BD22" s="213">
        <v>7.9946904820000002</v>
      </c>
      <c r="BE22" s="213">
        <v>8.4418709110000005</v>
      </c>
      <c r="BF22" s="213">
        <v>8.2926707929999992</v>
      </c>
      <c r="BG22" s="213">
        <v>7.8576295070000004</v>
      </c>
      <c r="BH22" s="213">
        <v>6.6422509999999999</v>
      </c>
      <c r="BI22" s="213">
        <v>6.6062770000000004</v>
      </c>
      <c r="BJ22" s="351">
        <v>6.5304669999999998</v>
      </c>
      <c r="BK22" s="351">
        <v>6.6854189999999996</v>
      </c>
      <c r="BL22" s="351">
        <v>6.942812</v>
      </c>
      <c r="BM22" s="351">
        <v>7.0875139999999996</v>
      </c>
      <c r="BN22" s="351">
        <v>6.999549</v>
      </c>
      <c r="BO22" s="351">
        <v>7.148136</v>
      </c>
      <c r="BP22" s="351">
        <v>7.9583969999999997</v>
      </c>
      <c r="BQ22" s="351">
        <v>8.3269900000000003</v>
      </c>
      <c r="BR22" s="351">
        <v>8.485277</v>
      </c>
      <c r="BS22" s="351">
        <v>7.9093879999999999</v>
      </c>
      <c r="BT22" s="351">
        <v>6.8549569999999997</v>
      </c>
      <c r="BU22" s="351">
        <v>6.7239089999999999</v>
      </c>
      <c r="BV22" s="351">
        <v>6.5171840000000003</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8.6542832860000001</v>
      </c>
      <c r="AB23" s="213">
        <v>9.3191504290000005</v>
      </c>
      <c r="AC23" s="213">
        <v>8.4790201740000004</v>
      </c>
      <c r="AD23" s="213">
        <v>9.6082333169999998</v>
      </c>
      <c r="AE23" s="213">
        <v>9.9089417540000007</v>
      </c>
      <c r="AF23" s="213">
        <v>10.05682622</v>
      </c>
      <c r="AG23" s="213">
        <v>9.5237150840000009</v>
      </c>
      <c r="AH23" s="213">
        <v>9.7314502429999994</v>
      </c>
      <c r="AI23" s="213">
        <v>9.6184220709999995</v>
      </c>
      <c r="AJ23" s="213">
        <v>9.2906870640000001</v>
      </c>
      <c r="AK23" s="213">
        <v>8.8750225169999997</v>
      </c>
      <c r="AL23" s="213">
        <v>8.4652616760000008</v>
      </c>
      <c r="AM23" s="213">
        <v>8.1868814239999992</v>
      </c>
      <c r="AN23" s="213">
        <v>9.0355760549999999</v>
      </c>
      <c r="AO23" s="213">
        <v>8.0711328820000006</v>
      </c>
      <c r="AP23" s="213">
        <v>8.8678931569999992</v>
      </c>
      <c r="AQ23" s="213">
        <v>9.5224331039999992</v>
      </c>
      <c r="AR23" s="213">
        <v>9.8914721149999991</v>
      </c>
      <c r="AS23" s="213">
        <v>9.8731824939999999</v>
      </c>
      <c r="AT23" s="213">
        <v>9.6766938959999997</v>
      </c>
      <c r="AU23" s="213">
        <v>9.8203638170000005</v>
      </c>
      <c r="AV23" s="213">
        <v>9.0491518769999999</v>
      </c>
      <c r="AW23" s="213">
        <v>8.6015756979999995</v>
      </c>
      <c r="AX23" s="213">
        <v>8.7226616700000008</v>
      </c>
      <c r="AY23" s="213">
        <v>9.0211189279999999</v>
      </c>
      <c r="AZ23" s="213">
        <v>9.0475941570000007</v>
      </c>
      <c r="BA23" s="213">
        <v>8.4082917469999998</v>
      </c>
      <c r="BB23" s="213">
        <v>9.3706348649999995</v>
      </c>
      <c r="BC23" s="213">
        <v>9.4797942049999993</v>
      </c>
      <c r="BD23" s="213">
        <v>9.8407470690000007</v>
      </c>
      <c r="BE23" s="213">
        <v>9.8013901870000009</v>
      </c>
      <c r="BF23" s="213">
        <v>9.5427606639999993</v>
      </c>
      <c r="BG23" s="213">
        <v>9.5522192379999993</v>
      </c>
      <c r="BH23" s="213">
        <v>9.1455470000000005</v>
      </c>
      <c r="BI23" s="213">
        <v>8.5483890000000002</v>
      </c>
      <c r="BJ23" s="351">
        <v>8.4954070000000002</v>
      </c>
      <c r="BK23" s="351">
        <v>8.5492939999999997</v>
      </c>
      <c r="BL23" s="351">
        <v>8.5934410000000003</v>
      </c>
      <c r="BM23" s="351">
        <v>8.8007179999999998</v>
      </c>
      <c r="BN23" s="351">
        <v>9.2943960000000008</v>
      </c>
      <c r="BO23" s="351">
        <v>9.6728290000000001</v>
      </c>
      <c r="BP23" s="351">
        <v>10.0565</v>
      </c>
      <c r="BQ23" s="351">
        <v>10.11922</v>
      </c>
      <c r="BR23" s="351">
        <v>10.046290000000001</v>
      </c>
      <c r="BS23" s="351">
        <v>9.9043159999999997</v>
      </c>
      <c r="BT23" s="351">
        <v>9.4654989999999994</v>
      </c>
      <c r="BU23" s="351">
        <v>9.0412230000000005</v>
      </c>
      <c r="BV23" s="351">
        <v>8.7868739999999992</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8.6951086219999993</v>
      </c>
      <c r="AB24" s="213">
        <v>9.1312956290000002</v>
      </c>
      <c r="AC24" s="213">
        <v>9.0463971500000007</v>
      </c>
      <c r="AD24" s="213">
        <v>9.7864027169999996</v>
      </c>
      <c r="AE24" s="213">
        <v>10.180161549999999</v>
      </c>
      <c r="AF24" s="213">
        <v>10.499552919999999</v>
      </c>
      <c r="AG24" s="213">
        <v>10.55549905</v>
      </c>
      <c r="AH24" s="213">
        <v>10.72065826</v>
      </c>
      <c r="AI24" s="213">
        <v>10.569577880000001</v>
      </c>
      <c r="AJ24" s="213">
        <v>10.10542085</v>
      </c>
      <c r="AK24" s="213">
        <v>9.3346739920000008</v>
      </c>
      <c r="AL24" s="213">
        <v>8.7311751169999994</v>
      </c>
      <c r="AM24" s="213">
        <v>8.4276742739999992</v>
      </c>
      <c r="AN24" s="213">
        <v>8.7835359650000004</v>
      </c>
      <c r="AO24" s="213">
        <v>8.9246330070000006</v>
      </c>
      <c r="AP24" s="213">
        <v>8.7222544610000003</v>
      </c>
      <c r="AQ24" s="213">
        <v>9.7157160860000005</v>
      </c>
      <c r="AR24" s="213">
        <v>10.46767034</v>
      </c>
      <c r="AS24" s="213">
        <v>10.770551749999999</v>
      </c>
      <c r="AT24" s="213">
        <v>10.776230760000001</v>
      </c>
      <c r="AU24" s="213">
        <v>10.203347129999999</v>
      </c>
      <c r="AV24" s="213">
        <v>9.6568063399999993</v>
      </c>
      <c r="AW24" s="213">
        <v>8.6540650069999998</v>
      </c>
      <c r="AX24" s="213">
        <v>8.7405005140000007</v>
      </c>
      <c r="AY24" s="213">
        <v>8.7707657319999992</v>
      </c>
      <c r="AZ24" s="213">
        <v>8.6379814069999998</v>
      </c>
      <c r="BA24" s="213">
        <v>8.3429829739999999</v>
      </c>
      <c r="BB24" s="213">
        <v>9.1344339639999994</v>
      </c>
      <c r="BC24" s="213">
        <v>10.15819845</v>
      </c>
      <c r="BD24" s="213">
        <v>10.309468669999999</v>
      </c>
      <c r="BE24" s="213">
        <v>10.061316079999999</v>
      </c>
      <c r="BF24" s="213">
        <v>10.043864920000001</v>
      </c>
      <c r="BG24" s="213">
        <v>10.088012060000001</v>
      </c>
      <c r="BH24" s="213">
        <v>9.6149570000000004</v>
      </c>
      <c r="BI24" s="213">
        <v>8.8472229999999996</v>
      </c>
      <c r="BJ24" s="351">
        <v>8.1988079999999997</v>
      </c>
      <c r="BK24" s="351">
        <v>7.9640940000000002</v>
      </c>
      <c r="BL24" s="351">
        <v>8.1463680000000007</v>
      </c>
      <c r="BM24" s="351">
        <v>8.1704380000000008</v>
      </c>
      <c r="BN24" s="351">
        <v>8.7463850000000001</v>
      </c>
      <c r="BO24" s="351">
        <v>9.0322549999999993</v>
      </c>
      <c r="BP24" s="351">
        <v>9.1465890000000005</v>
      </c>
      <c r="BQ24" s="351">
        <v>9.2996680000000005</v>
      </c>
      <c r="BR24" s="351">
        <v>9.4971829999999997</v>
      </c>
      <c r="BS24" s="351">
        <v>9.2973579999999991</v>
      </c>
      <c r="BT24" s="351">
        <v>8.9324019999999997</v>
      </c>
      <c r="BU24" s="351">
        <v>8.4678579999999997</v>
      </c>
      <c r="BV24" s="351">
        <v>7.8332730000000002</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7.4198012310000001</v>
      </c>
      <c r="AB25" s="213">
        <v>7.688897753</v>
      </c>
      <c r="AC25" s="213">
        <v>7.6239105110000001</v>
      </c>
      <c r="AD25" s="213">
        <v>8.014193444</v>
      </c>
      <c r="AE25" s="213">
        <v>8.1031750200000001</v>
      </c>
      <c r="AF25" s="213">
        <v>8.3014922799999997</v>
      </c>
      <c r="AG25" s="213">
        <v>8.6964242980000002</v>
      </c>
      <c r="AH25" s="213">
        <v>8.8819582159999992</v>
      </c>
      <c r="AI25" s="213">
        <v>8.7929095499999992</v>
      </c>
      <c r="AJ25" s="213">
        <v>8.6319461959999995</v>
      </c>
      <c r="AK25" s="213">
        <v>8.0318788390000009</v>
      </c>
      <c r="AL25" s="213">
        <v>7.9060980599999997</v>
      </c>
      <c r="AM25" s="213">
        <v>6.5109998009999996</v>
      </c>
      <c r="AN25" s="213">
        <v>6.7242550919999999</v>
      </c>
      <c r="AO25" s="213">
        <v>7.0531021909999998</v>
      </c>
      <c r="AP25" s="213">
        <v>7.0939918430000004</v>
      </c>
      <c r="AQ25" s="213">
        <v>7.4505407149999998</v>
      </c>
      <c r="AR25" s="213">
        <v>7.9485720559999997</v>
      </c>
      <c r="AS25" s="213">
        <v>8.0428883649999996</v>
      </c>
      <c r="AT25" s="213">
        <v>8.0243936770000008</v>
      </c>
      <c r="AU25" s="213">
        <v>7.8679431370000001</v>
      </c>
      <c r="AV25" s="213">
        <v>7.4112750040000002</v>
      </c>
      <c r="AW25" s="213">
        <v>6.4991923979999999</v>
      </c>
      <c r="AX25" s="213">
        <v>6.1842620630000003</v>
      </c>
      <c r="AY25" s="213">
        <v>6.1318388940000004</v>
      </c>
      <c r="AZ25" s="213">
        <v>5.9803558299999997</v>
      </c>
      <c r="BA25" s="213">
        <v>5.9239410719999999</v>
      </c>
      <c r="BB25" s="213">
        <v>6.146601134</v>
      </c>
      <c r="BC25" s="213">
        <v>6.865462215</v>
      </c>
      <c r="BD25" s="213">
        <v>6.9520048829999999</v>
      </c>
      <c r="BE25" s="213">
        <v>7.2258454600000004</v>
      </c>
      <c r="BF25" s="213">
        <v>7.4421857200000003</v>
      </c>
      <c r="BG25" s="213">
        <v>7.6094917510000002</v>
      </c>
      <c r="BH25" s="213">
        <v>7.6151020000000003</v>
      </c>
      <c r="BI25" s="213">
        <v>7.0975330000000003</v>
      </c>
      <c r="BJ25" s="351">
        <v>6.7145770000000002</v>
      </c>
      <c r="BK25" s="351">
        <v>6.713851</v>
      </c>
      <c r="BL25" s="351">
        <v>6.7609120000000003</v>
      </c>
      <c r="BM25" s="351">
        <v>6.6073760000000004</v>
      </c>
      <c r="BN25" s="351">
        <v>6.8993370000000001</v>
      </c>
      <c r="BO25" s="351">
        <v>7.162229</v>
      </c>
      <c r="BP25" s="351">
        <v>7.3472609999999996</v>
      </c>
      <c r="BQ25" s="351">
        <v>7.588241</v>
      </c>
      <c r="BR25" s="351">
        <v>7.7511359999999998</v>
      </c>
      <c r="BS25" s="351">
        <v>7.5580759999999998</v>
      </c>
      <c r="BT25" s="351">
        <v>7.5673380000000003</v>
      </c>
      <c r="BU25" s="351">
        <v>7.1715390000000001</v>
      </c>
      <c r="BV25" s="351">
        <v>6.6092579999999996</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6.7201430320000002</v>
      </c>
      <c r="AB26" s="213">
        <v>6.9553309890000001</v>
      </c>
      <c r="AC26" s="213">
        <v>7.1529288720000004</v>
      </c>
      <c r="AD26" s="213">
        <v>7.2039907520000002</v>
      </c>
      <c r="AE26" s="213">
        <v>7.2940875610000004</v>
      </c>
      <c r="AF26" s="213">
        <v>7.9007280199999999</v>
      </c>
      <c r="AG26" s="213">
        <v>8.3608026960000004</v>
      </c>
      <c r="AH26" s="213">
        <v>8.3601375020000006</v>
      </c>
      <c r="AI26" s="213">
        <v>8.223194501</v>
      </c>
      <c r="AJ26" s="213">
        <v>7.302136365</v>
      </c>
      <c r="AK26" s="213">
        <v>7.2275735360000004</v>
      </c>
      <c r="AL26" s="213">
        <v>7.1755322289999999</v>
      </c>
      <c r="AM26" s="213">
        <v>6.9606657189999996</v>
      </c>
      <c r="AN26" s="213">
        <v>6.9539941609999998</v>
      </c>
      <c r="AO26" s="213">
        <v>7.100963031</v>
      </c>
      <c r="AP26" s="213">
        <v>7.0804514579999998</v>
      </c>
      <c r="AQ26" s="213">
        <v>7.7971438190000004</v>
      </c>
      <c r="AR26" s="213">
        <v>8.0150609280000005</v>
      </c>
      <c r="AS26" s="213">
        <v>8.4682697499999993</v>
      </c>
      <c r="AT26" s="213">
        <v>7.5556694230000003</v>
      </c>
      <c r="AU26" s="213">
        <v>7.6873354300000001</v>
      </c>
      <c r="AV26" s="213">
        <v>6.7657232699999996</v>
      </c>
      <c r="AW26" s="213">
        <v>6.292960399</v>
      </c>
      <c r="AX26" s="213">
        <v>6.1542659259999999</v>
      </c>
      <c r="AY26" s="213">
        <v>6.3387448769999999</v>
      </c>
      <c r="AZ26" s="213">
        <v>6.40203772</v>
      </c>
      <c r="BA26" s="213">
        <v>6.4596341080000004</v>
      </c>
      <c r="BB26" s="213">
        <v>6.498283829</v>
      </c>
      <c r="BC26" s="213">
        <v>6.6718213000000004</v>
      </c>
      <c r="BD26" s="213">
        <v>7.1695989090000003</v>
      </c>
      <c r="BE26" s="213">
        <v>7.4223917569999998</v>
      </c>
      <c r="BF26" s="213">
        <v>7.4062199739999999</v>
      </c>
      <c r="BG26" s="213">
        <v>7.4030947310000004</v>
      </c>
      <c r="BH26" s="213">
        <v>6.8695810000000002</v>
      </c>
      <c r="BI26" s="213">
        <v>6.2960050000000001</v>
      </c>
      <c r="BJ26" s="351">
        <v>6.2129849999999998</v>
      </c>
      <c r="BK26" s="351">
        <v>6.5564770000000001</v>
      </c>
      <c r="BL26" s="351">
        <v>6.738931</v>
      </c>
      <c r="BM26" s="351">
        <v>6.8217679999999996</v>
      </c>
      <c r="BN26" s="351">
        <v>6.8883559999999999</v>
      </c>
      <c r="BO26" s="351">
        <v>6.990812</v>
      </c>
      <c r="BP26" s="351">
        <v>7.3097469999999998</v>
      </c>
      <c r="BQ26" s="351">
        <v>7.6694969999999998</v>
      </c>
      <c r="BR26" s="351">
        <v>7.8901570000000003</v>
      </c>
      <c r="BS26" s="351">
        <v>7.8262989999999997</v>
      </c>
      <c r="BT26" s="351">
        <v>7.3342369999999999</v>
      </c>
      <c r="BU26" s="351">
        <v>6.7371030000000003</v>
      </c>
      <c r="BV26" s="351">
        <v>6.5782090000000002</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9.0318213969999999</v>
      </c>
      <c r="AB27" s="213">
        <v>9.0401089080000006</v>
      </c>
      <c r="AC27" s="213">
        <v>9.2052122759999992</v>
      </c>
      <c r="AD27" s="213">
        <v>8.9645232060000009</v>
      </c>
      <c r="AE27" s="213">
        <v>8.8609399530000008</v>
      </c>
      <c r="AF27" s="213">
        <v>9.4269185869999994</v>
      </c>
      <c r="AG27" s="213">
        <v>9.202691519</v>
      </c>
      <c r="AH27" s="213">
        <v>9.2448786819999995</v>
      </c>
      <c r="AI27" s="213">
        <v>8.8567408679999993</v>
      </c>
      <c r="AJ27" s="213">
        <v>8.4553672199999994</v>
      </c>
      <c r="AK27" s="213">
        <v>8.4778077849999995</v>
      </c>
      <c r="AL27" s="213">
        <v>8.6182836500000004</v>
      </c>
      <c r="AM27" s="213">
        <v>8.8226280900000003</v>
      </c>
      <c r="AN27" s="213">
        <v>8.9553310980000003</v>
      </c>
      <c r="AO27" s="213">
        <v>8.806901818</v>
      </c>
      <c r="AP27" s="213">
        <v>8.6098163529999994</v>
      </c>
      <c r="AQ27" s="213">
        <v>8.5350408590000004</v>
      </c>
      <c r="AR27" s="213">
        <v>8.4783965709999993</v>
      </c>
      <c r="AS27" s="213">
        <v>9.1778928670000006</v>
      </c>
      <c r="AT27" s="213">
        <v>9.0591103069999992</v>
      </c>
      <c r="AU27" s="213">
        <v>8.9932663890000004</v>
      </c>
      <c r="AV27" s="213">
        <v>8.2468311990000007</v>
      </c>
      <c r="AW27" s="213">
        <v>8.4116935290000008</v>
      </c>
      <c r="AX27" s="213">
        <v>9.0483670269999994</v>
      </c>
      <c r="AY27" s="213">
        <v>9.187720895</v>
      </c>
      <c r="AZ27" s="213">
        <v>8.8309016739999997</v>
      </c>
      <c r="BA27" s="213">
        <v>9.288486442</v>
      </c>
      <c r="BB27" s="213">
        <v>9.208526912</v>
      </c>
      <c r="BC27" s="213">
        <v>8.7469877070000006</v>
      </c>
      <c r="BD27" s="213">
        <v>8.3769432629999994</v>
      </c>
      <c r="BE27" s="213">
        <v>9.3081629190000008</v>
      </c>
      <c r="BF27" s="213">
        <v>8.9914221469999998</v>
      </c>
      <c r="BG27" s="213">
        <v>9.1263445589999996</v>
      </c>
      <c r="BH27" s="213">
        <v>8.7392350000000008</v>
      </c>
      <c r="BI27" s="213">
        <v>8.5413510000000006</v>
      </c>
      <c r="BJ27" s="351">
        <v>8.5720659999999995</v>
      </c>
      <c r="BK27" s="351">
        <v>8.4185610000000004</v>
      </c>
      <c r="BL27" s="351">
        <v>8.5293130000000001</v>
      </c>
      <c r="BM27" s="351">
        <v>8.5774690000000007</v>
      </c>
      <c r="BN27" s="351">
        <v>8.3383240000000001</v>
      </c>
      <c r="BO27" s="351">
        <v>8.3828230000000001</v>
      </c>
      <c r="BP27" s="351">
        <v>8.6339939999999995</v>
      </c>
      <c r="BQ27" s="351">
        <v>8.6290300000000002</v>
      </c>
      <c r="BR27" s="351">
        <v>8.6667070000000006</v>
      </c>
      <c r="BS27" s="351">
        <v>8.4298800000000007</v>
      </c>
      <c r="BT27" s="351">
        <v>8.1993969999999994</v>
      </c>
      <c r="BU27" s="351">
        <v>8.0435409999999994</v>
      </c>
      <c r="BV27" s="351">
        <v>8.2878270000000001</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7.39</v>
      </c>
      <c r="AN28" s="213">
        <v>7.74</v>
      </c>
      <c r="AO28" s="213">
        <v>7.71</v>
      </c>
      <c r="AP28" s="213">
        <v>7.65</v>
      </c>
      <c r="AQ28" s="213">
        <v>8.34</v>
      </c>
      <c r="AR28" s="213">
        <v>8.58</v>
      </c>
      <c r="AS28" s="213">
        <v>8.84</v>
      </c>
      <c r="AT28" s="213">
        <v>8.69</v>
      </c>
      <c r="AU28" s="213">
        <v>8.57</v>
      </c>
      <c r="AV28" s="213">
        <v>7.69</v>
      </c>
      <c r="AW28" s="213">
        <v>7.34</v>
      </c>
      <c r="AX28" s="213">
        <v>7.7</v>
      </c>
      <c r="AY28" s="213">
        <v>7.7</v>
      </c>
      <c r="AZ28" s="213">
        <v>7.58</v>
      </c>
      <c r="BA28" s="213">
        <v>7.44</v>
      </c>
      <c r="BB28" s="213">
        <v>7.76</v>
      </c>
      <c r="BC28" s="213">
        <v>8.08</v>
      </c>
      <c r="BD28" s="213">
        <v>8.2200000000000006</v>
      </c>
      <c r="BE28" s="213">
        <v>8.4499999999999993</v>
      </c>
      <c r="BF28" s="213">
        <v>8.41</v>
      </c>
      <c r="BG28" s="213">
        <v>8.33</v>
      </c>
      <c r="BH28" s="213">
        <v>7.8103410000000002</v>
      </c>
      <c r="BI28" s="213">
        <v>7.4562489999999997</v>
      </c>
      <c r="BJ28" s="351">
        <v>7.4309130000000003</v>
      </c>
      <c r="BK28" s="351">
        <v>7.3535979999999999</v>
      </c>
      <c r="BL28" s="351">
        <v>7.3439379999999996</v>
      </c>
      <c r="BM28" s="351">
        <v>7.4954039999999997</v>
      </c>
      <c r="BN28" s="351">
        <v>7.5877569999999999</v>
      </c>
      <c r="BO28" s="351">
        <v>7.8631180000000001</v>
      </c>
      <c r="BP28" s="351">
        <v>8.1554970000000004</v>
      </c>
      <c r="BQ28" s="351">
        <v>8.2210049999999999</v>
      </c>
      <c r="BR28" s="351">
        <v>8.2594809999999992</v>
      </c>
      <c r="BS28" s="351">
        <v>8.0783950000000004</v>
      </c>
      <c r="BT28" s="351">
        <v>7.6446709999999998</v>
      </c>
      <c r="BU28" s="351">
        <v>7.3810130000000003</v>
      </c>
      <c r="BV28" s="351">
        <v>7.3122049999999996</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7.7954803940000001</v>
      </c>
      <c r="AB30" s="259">
        <v>8.0512428039999993</v>
      </c>
      <c r="AC30" s="259">
        <v>7.5129609479999999</v>
      </c>
      <c r="AD30" s="259">
        <v>7.3678126879999999</v>
      </c>
      <c r="AE30" s="259">
        <v>7.3957094999999997</v>
      </c>
      <c r="AF30" s="259">
        <v>6.2762496580000002</v>
      </c>
      <c r="AG30" s="259">
        <v>6.3644888259999997</v>
      </c>
      <c r="AH30" s="259">
        <v>6.3163158619999997</v>
      </c>
      <c r="AI30" s="259">
        <v>6.4823519129999996</v>
      </c>
      <c r="AJ30" s="259">
        <v>5.6898904879999996</v>
      </c>
      <c r="AK30" s="259">
        <v>6.8923153189999997</v>
      </c>
      <c r="AL30" s="259">
        <v>7.6882873869999999</v>
      </c>
      <c r="AM30" s="259">
        <v>8.5533484830000006</v>
      </c>
      <c r="AN30" s="259">
        <v>9.1655362319999991</v>
      </c>
      <c r="AO30" s="259">
        <v>9.5354845170000004</v>
      </c>
      <c r="AP30" s="259">
        <v>10.016747779999999</v>
      </c>
      <c r="AQ30" s="259">
        <v>8.4288619409999992</v>
      </c>
      <c r="AR30" s="259">
        <v>6.9336793930000002</v>
      </c>
      <c r="AS30" s="259">
        <v>6.6919032639999996</v>
      </c>
      <c r="AT30" s="259">
        <v>6.6491853350000003</v>
      </c>
      <c r="AU30" s="259">
        <v>6.263146968</v>
      </c>
      <c r="AV30" s="259">
        <v>6.4324183540000002</v>
      </c>
      <c r="AW30" s="259">
        <v>7.7010730409999999</v>
      </c>
      <c r="AX30" s="259">
        <v>9.1837783949999992</v>
      </c>
      <c r="AY30" s="259">
        <v>9.0814247110000004</v>
      </c>
      <c r="AZ30" s="259">
        <v>9.0932066650000003</v>
      </c>
      <c r="BA30" s="259">
        <v>9.3515002280000008</v>
      </c>
      <c r="BB30" s="259">
        <v>9.006926322</v>
      </c>
      <c r="BC30" s="259">
        <v>8.0226654790000005</v>
      </c>
      <c r="BD30" s="259">
        <v>7.5296971099999999</v>
      </c>
      <c r="BE30" s="259">
        <v>6.9266279910000002</v>
      </c>
      <c r="BF30" s="259">
        <v>7.3914581779999997</v>
      </c>
      <c r="BG30" s="259">
        <v>6.4704012899999999</v>
      </c>
      <c r="BH30" s="259">
        <v>6.5600170000000002</v>
      </c>
      <c r="BI30" s="259">
        <v>7.8401959999999997</v>
      </c>
      <c r="BJ30" s="378">
        <v>8.3984229999999993</v>
      </c>
      <c r="BK30" s="378">
        <v>8.420852</v>
      </c>
      <c r="BL30" s="378">
        <v>8.2855670000000003</v>
      </c>
      <c r="BM30" s="378">
        <v>8.3134580000000007</v>
      </c>
      <c r="BN30" s="378">
        <v>8.1993840000000002</v>
      </c>
      <c r="BO30" s="378">
        <v>7.4672219999999996</v>
      </c>
      <c r="BP30" s="378">
        <v>7.1919729999999999</v>
      </c>
      <c r="BQ30" s="378">
        <v>7.1642919999999997</v>
      </c>
      <c r="BR30" s="378">
        <v>7.1047349999999998</v>
      </c>
      <c r="BS30" s="378">
        <v>7.0116360000000002</v>
      </c>
      <c r="BT30" s="378">
        <v>7.1077599999999999</v>
      </c>
      <c r="BU30" s="378">
        <v>8.0827659999999995</v>
      </c>
      <c r="BV30" s="378">
        <v>8.6195179999999993</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7.5689719850000001</v>
      </c>
      <c r="AB31" s="259">
        <v>8.0716385119999998</v>
      </c>
      <c r="AC31" s="259">
        <v>7.4868232209999999</v>
      </c>
      <c r="AD31" s="259">
        <v>7.661189931</v>
      </c>
      <c r="AE31" s="259">
        <v>7.3251826500000004</v>
      </c>
      <c r="AF31" s="259">
        <v>8.0639777119999998</v>
      </c>
      <c r="AG31" s="259">
        <v>8.2978650300000005</v>
      </c>
      <c r="AH31" s="259">
        <v>7.3401395569999996</v>
      </c>
      <c r="AI31" s="259">
        <v>7.0643328470000002</v>
      </c>
      <c r="AJ31" s="259">
        <v>7.3726771859999998</v>
      </c>
      <c r="AK31" s="259">
        <v>7.5642822479999996</v>
      </c>
      <c r="AL31" s="259">
        <v>7.8598414549999998</v>
      </c>
      <c r="AM31" s="259">
        <v>7.996986229</v>
      </c>
      <c r="AN31" s="259">
        <v>8.6365123490000002</v>
      </c>
      <c r="AO31" s="259">
        <v>8.7142671630000006</v>
      </c>
      <c r="AP31" s="259">
        <v>7.7343045269999999</v>
      </c>
      <c r="AQ31" s="259">
        <v>7.8043025410000002</v>
      </c>
      <c r="AR31" s="259">
        <v>7.5933170030000001</v>
      </c>
      <c r="AS31" s="259">
        <v>7.7940928400000002</v>
      </c>
      <c r="AT31" s="259">
        <v>7.8897886599999998</v>
      </c>
      <c r="AU31" s="259">
        <v>7.6537421329999997</v>
      </c>
      <c r="AV31" s="259">
        <v>7.2342827879999998</v>
      </c>
      <c r="AW31" s="259">
        <v>7.6251370300000003</v>
      </c>
      <c r="AX31" s="259">
        <v>8.3821212749999994</v>
      </c>
      <c r="AY31" s="259">
        <v>9.2459132989999997</v>
      </c>
      <c r="AZ31" s="259">
        <v>8.7125008659999992</v>
      </c>
      <c r="BA31" s="259">
        <v>8.2812320600000007</v>
      </c>
      <c r="BB31" s="259">
        <v>7.957750603</v>
      </c>
      <c r="BC31" s="259">
        <v>7.5175151720000004</v>
      </c>
      <c r="BD31" s="259">
        <v>7.2183118820000001</v>
      </c>
      <c r="BE31" s="259">
        <v>7.4085482450000004</v>
      </c>
      <c r="BF31" s="259">
        <v>6.6221988200000004</v>
      </c>
      <c r="BG31" s="259">
        <v>6.887047667</v>
      </c>
      <c r="BH31" s="259">
        <v>6.9393739999999999</v>
      </c>
      <c r="BI31" s="259">
        <v>7.2337300000000004</v>
      </c>
      <c r="BJ31" s="378">
        <v>7.2216760000000004</v>
      </c>
      <c r="BK31" s="378">
        <v>7.5186950000000001</v>
      </c>
      <c r="BL31" s="378">
        <v>7.5492499999999998</v>
      </c>
      <c r="BM31" s="378">
        <v>7.5613830000000002</v>
      </c>
      <c r="BN31" s="378">
        <v>6.9846409999999999</v>
      </c>
      <c r="BO31" s="378">
        <v>6.7788459999999997</v>
      </c>
      <c r="BP31" s="378">
        <v>6.797949</v>
      </c>
      <c r="BQ31" s="378">
        <v>6.9015950000000004</v>
      </c>
      <c r="BR31" s="378">
        <v>6.8610300000000004</v>
      </c>
      <c r="BS31" s="378">
        <v>6.7807849999999998</v>
      </c>
      <c r="BT31" s="378">
        <v>6.904439</v>
      </c>
      <c r="BU31" s="378">
        <v>7.1238650000000003</v>
      </c>
      <c r="BV31" s="378">
        <v>7.1407970000000001</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6.1121250309999997</v>
      </c>
      <c r="AB32" s="259">
        <v>5.9143382080000002</v>
      </c>
      <c r="AC32" s="259">
        <v>5.6620856030000004</v>
      </c>
      <c r="AD32" s="259">
        <v>6.1469859690000002</v>
      </c>
      <c r="AE32" s="259">
        <v>5.7397176410000004</v>
      </c>
      <c r="AF32" s="259">
        <v>5.9421259690000001</v>
      </c>
      <c r="AG32" s="259">
        <v>5.3872642500000003</v>
      </c>
      <c r="AH32" s="259">
        <v>5.7275306700000002</v>
      </c>
      <c r="AI32" s="259">
        <v>5.610091368</v>
      </c>
      <c r="AJ32" s="259">
        <v>5.0159022350000004</v>
      </c>
      <c r="AK32" s="259">
        <v>5.450583763</v>
      </c>
      <c r="AL32" s="259">
        <v>5.3575339179999997</v>
      </c>
      <c r="AM32" s="259">
        <v>5.6805788890000004</v>
      </c>
      <c r="AN32" s="259">
        <v>6.0601997250000004</v>
      </c>
      <c r="AO32" s="259">
        <v>5.4811123390000001</v>
      </c>
      <c r="AP32" s="259">
        <v>4.9810028439999998</v>
      </c>
      <c r="AQ32" s="259">
        <v>5.0340925929999996</v>
      </c>
      <c r="AR32" s="259">
        <v>5.3807876800000001</v>
      </c>
      <c r="AS32" s="259">
        <v>5.2620833999999999</v>
      </c>
      <c r="AT32" s="259">
        <v>5.3724417180000001</v>
      </c>
      <c r="AU32" s="259">
        <v>5.1028525250000003</v>
      </c>
      <c r="AV32" s="259">
        <v>5.2316172009999997</v>
      </c>
      <c r="AW32" s="259">
        <v>5.708100935</v>
      </c>
      <c r="AX32" s="259">
        <v>6.2118903090000002</v>
      </c>
      <c r="AY32" s="259">
        <v>5.7742560210000002</v>
      </c>
      <c r="AZ32" s="259">
        <v>5.6272858059999997</v>
      </c>
      <c r="BA32" s="259">
        <v>5.8558619140000001</v>
      </c>
      <c r="BB32" s="259">
        <v>5.5799614330000002</v>
      </c>
      <c r="BC32" s="259">
        <v>4.9619042059999998</v>
      </c>
      <c r="BD32" s="259">
        <v>5.6522987740000001</v>
      </c>
      <c r="BE32" s="259">
        <v>6.1135378950000003</v>
      </c>
      <c r="BF32" s="259">
        <v>5.4698705539999999</v>
      </c>
      <c r="BG32" s="259">
        <v>5.3458265049999998</v>
      </c>
      <c r="BH32" s="259">
        <v>5.0393290000000004</v>
      </c>
      <c r="BI32" s="259">
        <v>5.2390030000000003</v>
      </c>
      <c r="BJ32" s="378">
        <v>5.3653209999999998</v>
      </c>
      <c r="BK32" s="378">
        <v>5.7702159999999996</v>
      </c>
      <c r="BL32" s="378">
        <v>5.6791650000000002</v>
      </c>
      <c r="BM32" s="378">
        <v>5.7880479999999999</v>
      </c>
      <c r="BN32" s="378">
        <v>5.5487640000000003</v>
      </c>
      <c r="BO32" s="378">
        <v>5.1042889999999996</v>
      </c>
      <c r="BP32" s="378">
        <v>5.0494240000000001</v>
      </c>
      <c r="BQ32" s="378">
        <v>5.1951989999999997</v>
      </c>
      <c r="BR32" s="378">
        <v>5.1904089999999998</v>
      </c>
      <c r="BS32" s="378">
        <v>4.9832400000000003</v>
      </c>
      <c r="BT32" s="378">
        <v>4.7271479999999997</v>
      </c>
      <c r="BU32" s="378">
        <v>5.0682729999999996</v>
      </c>
      <c r="BV32" s="378">
        <v>5.2185579999999998</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5.2225537539999998</v>
      </c>
      <c r="AB33" s="259">
        <v>5.2028518149999998</v>
      </c>
      <c r="AC33" s="259">
        <v>4.5014933619999997</v>
      </c>
      <c r="AD33" s="259">
        <v>4.3593083479999999</v>
      </c>
      <c r="AE33" s="259">
        <v>4.1659291429999996</v>
      </c>
      <c r="AF33" s="259">
        <v>4.2333279929999996</v>
      </c>
      <c r="AG33" s="259">
        <v>4.1031653009999998</v>
      </c>
      <c r="AH33" s="259">
        <v>4.067260815</v>
      </c>
      <c r="AI33" s="259">
        <v>4.4622733810000001</v>
      </c>
      <c r="AJ33" s="259">
        <v>4.4552670990000003</v>
      </c>
      <c r="AK33" s="259">
        <v>4.4902398080000001</v>
      </c>
      <c r="AL33" s="259">
        <v>4.9382210740000003</v>
      </c>
      <c r="AM33" s="259">
        <v>5.1759302900000002</v>
      </c>
      <c r="AN33" s="259">
        <v>5.4870909450000003</v>
      </c>
      <c r="AO33" s="259">
        <v>4.649954921</v>
      </c>
      <c r="AP33" s="259">
        <v>4.3606358869999999</v>
      </c>
      <c r="AQ33" s="259">
        <v>4.2275219069999999</v>
      </c>
      <c r="AR33" s="259">
        <v>4.1199472630000002</v>
      </c>
      <c r="AS33" s="259">
        <v>4.1328681229999997</v>
      </c>
      <c r="AT33" s="259">
        <v>4.2253201530000002</v>
      </c>
      <c r="AU33" s="259">
        <v>4.2663109370000001</v>
      </c>
      <c r="AV33" s="259">
        <v>4.4154117490000004</v>
      </c>
      <c r="AW33" s="259">
        <v>5.0660764489999996</v>
      </c>
      <c r="AX33" s="259">
        <v>5.6176428439999997</v>
      </c>
      <c r="AY33" s="259">
        <v>5.5488784180000001</v>
      </c>
      <c r="AZ33" s="259">
        <v>5.1887083709999997</v>
      </c>
      <c r="BA33" s="259">
        <v>4.7169224669999998</v>
      </c>
      <c r="BB33" s="259">
        <v>4.2251105600000001</v>
      </c>
      <c r="BC33" s="259">
        <v>3.844751617</v>
      </c>
      <c r="BD33" s="259">
        <v>3.6539936270000002</v>
      </c>
      <c r="BE33" s="259">
        <v>3.37984273</v>
      </c>
      <c r="BF33" s="259">
        <v>3.3518795770000001</v>
      </c>
      <c r="BG33" s="259">
        <v>3.3876225980000001</v>
      </c>
      <c r="BH33" s="259">
        <v>3.6648679999999998</v>
      </c>
      <c r="BI33" s="259">
        <v>4.1127469999999997</v>
      </c>
      <c r="BJ33" s="378">
        <v>4.6489690000000001</v>
      </c>
      <c r="BK33" s="378">
        <v>4.8829760000000002</v>
      </c>
      <c r="BL33" s="378">
        <v>4.9030449999999997</v>
      </c>
      <c r="BM33" s="378">
        <v>4.7249470000000002</v>
      </c>
      <c r="BN33" s="378">
        <v>4.2577420000000004</v>
      </c>
      <c r="BO33" s="378">
        <v>3.856284</v>
      </c>
      <c r="BP33" s="378">
        <v>3.7642920000000002</v>
      </c>
      <c r="BQ33" s="378">
        <v>3.7048839999999998</v>
      </c>
      <c r="BR33" s="378">
        <v>3.6881020000000002</v>
      </c>
      <c r="BS33" s="378">
        <v>3.7329919999999999</v>
      </c>
      <c r="BT33" s="378">
        <v>3.9278960000000001</v>
      </c>
      <c r="BU33" s="378">
        <v>4.2688300000000003</v>
      </c>
      <c r="BV33" s="378">
        <v>4.7067399999999999</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5.7869137830000001</v>
      </c>
      <c r="AB34" s="259">
        <v>5.4451839580000003</v>
      </c>
      <c r="AC34" s="259">
        <v>4.7539431749999999</v>
      </c>
      <c r="AD34" s="259">
        <v>5.0305350530000004</v>
      </c>
      <c r="AE34" s="259">
        <v>4.8876263360000003</v>
      </c>
      <c r="AF34" s="259">
        <v>4.946310027</v>
      </c>
      <c r="AG34" s="259">
        <v>4.8784224969999999</v>
      </c>
      <c r="AH34" s="259">
        <v>4.8190040090000004</v>
      </c>
      <c r="AI34" s="259">
        <v>4.9079771450000003</v>
      </c>
      <c r="AJ34" s="259">
        <v>4.7686152860000002</v>
      </c>
      <c r="AK34" s="259">
        <v>4.7608916859999999</v>
      </c>
      <c r="AL34" s="259">
        <v>5.1942190310000003</v>
      </c>
      <c r="AM34" s="259">
        <v>5.5586808650000004</v>
      </c>
      <c r="AN34" s="259">
        <v>5.5225435940000001</v>
      </c>
      <c r="AO34" s="259">
        <v>4.8921786100000002</v>
      </c>
      <c r="AP34" s="259">
        <v>4.7942012390000004</v>
      </c>
      <c r="AQ34" s="259">
        <v>4.6691260569999997</v>
      </c>
      <c r="AR34" s="259">
        <v>4.4835870010000001</v>
      </c>
      <c r="AS34" s="259">
        <v>4.7269324209999999</v>
      </c>
      <c r="AT34" s="259">
        <v>4.5992481889999999</v>
      </c>
      <c r="AU34" s="259">
        <v>4.6882099430000004</v>
      </c>
      <c r="AV34" s="259">
        <v>4.7460454929999996</v>
      </c>
      <c r="AW34" s="259">
        <v>5.2168281609999996</v>
      </c>
      <c r="AX34" s="259">
        <v>6.19634134</v>
      </c>
      <c r="AY34" s="259">
        <v>6.0565216260000003</v>
      </c>
      <c r="AZ34" s="259">
        <v>5.412212577</v>
      </c>
      <c r="BA34" s="259">
        <v>5.0513356419999997</v>
      </c>
      <c r="BB34" s="259">
        <v>4.8951257549999996</v>
      </c>
      <c r="BC34" s="259">
        <v>4.4185245950000001</v>
      </c>
      <c r="BD34" s="259">
        <v>4.4623533980000003</v>
      </c>
      <c r="BE34" s="259">
        <v>4.2595792000000001</v>
      </c>
      <c r="BF34" s="259">
        <v>4.3775506139999996</v>
      </c>
      <c r="BG34" s="259">
        <v>4.5545208190000004</v>
      </c>
      <c r="BH34" s="259">
        <v>4.446472</v>
      </c>
      <c r="BI34" s="259">
        <v>4.7026190000000003</v>
      </c>
      <c r="BJ34" s="378">
        <v>5.0324840000000002</v>
      </c>
      <c r="BK34" s="378">
        <v>5.3065340000000001</v>
      </c>
      <c r="BL34" s="378">
        <v>5.0212510000000004</v>
      </c>
      <c r="BM34" s="378">
        <v>4.7765329999999997</v>
      </c>
      <c r="BN34" s="378">
        <v>4.5300130000000003</v>
      </c>
      <c r="BO34" s="378">
        <v>4.425694</v>
      </c>
      <c r="BP34" s="378">
        <v>4.3923040000000002</v>
      </c>
      <c r="BQ34" s="378">
        <v>4.3970399999999996</v>
      </c>
      <c r="BR34" s="378">
        <v>4.3765739999999997</v>
      </c>
      <c r="BS34" s="378">
        <v>4.4088380000000003</v>
      </c>
      <c r="BT34" s="378">
        <v>4.4116860000000004</v>
      </c>
      <c r="BU34" s="378">
        <v>4.7465099999999998</v>
      </c>
      <c r="BV34" s="378">
        <v>5.0197209999999997</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5.2979019510000001</v>
      </c>
      <c r="AB35" s="259">
        <v>5.1080018789999997</v>
      </c>
      <c r="AC35" s="259">
        <v>4.4886547480000001</v>
      </c>
      <c r="AD35" s="259">
        <v>4.4947945469999997</v>
      </c>
      <c r="AE35" s="259">
        <v>4.4733808939999999</v>
      </c>
      <c r="AF35" s="259">
        <v>4.5085468540000004</v>
      </c>
      <c r="AG35" s="259">
        <v>4.3994705740000004</v>
      </c>
      <c r="AH35" s="259">
        <v>4.2721029460000004</v>
      </c>
      <c r="AI35" s="259">
        <v>4.2550807260000001</v>
      </c>
      <c r="AJ35" s="259">
        <v>4.2884529699999998</v>
      </c>
      <c r="AK35" s="259">
        <v>4.4590980309999999</v>
      </c>
      <c r="AL35" s="259">
        <v>4.6830244670000001</v>
      </c>
      <c r="AM35" s="259">
        <v>4.9634788790000002</v>
      </c>
      <c r="AN35" s="259">
        <v>5.2490872</v>
      </c>
      <c r="AO35" s="259">
        <v>4.4831761419999996</v>
      </c>
      <c r="AP35" s="259">
        <v>4.2792269430000003</v>
      </c>
      <c r="AQ35" s="259">
        <v>4.1770477359999996</v>
      </c>
      <c r="AR35" s="259">
        <v>4.0804131530000003</v>
      </c>
      <c r="AS35" s="259">
        <v>4.141173824</v>
      </c>
      <c r="AT35" s="259">
        <v>4.0569913480000004</v>
      </c>
      <c r="AU35" s="259">
        <v>4.1152915639999996</v>
      </c>
      <c r="AV35" s="259">
        <v>4.2566776610000003</v>
      </c>
      <c r="AW35" s="259">
        <v>4.7204455789999997</v>
      </c>
      <c r="AX35" s="259">
        <v>5.5030755899999999</v>
      </c>
      <c r="AY35" s="259">
        <v>5.2986483309999999</v>
      </c>
      <c r="AZ35" s="259">
        <v>5.0022345799999997</v>
      </c>
      <c r="BA35" s="259">
        <v>4.4676965849999997</v>
      </c>
      <c r="BB35" s="259">
        <v>4.3412131939999998</v>
      </c>
      <c r="BC35" s="259">
        <v>3.8938029869999999</v>
      </c>
      <c r="BD35" s="259">
        <v>3.872467178</v>
      </c>
      <c r="BE35" s="259">
        <v>3.658845087</v>
      </c>
      <c r="BF35" s="259">
        <v>3.5055482389999999</v>
      </c>
      <c r="BG35" s="259">
        <v>3.6004483999999999</v>
      </c>
      <c r="BH35" s="259">
        <v>4.1134380000000004</v>
      </c>
      <c r="BI35" s="259">
        <v>4.316414</v>
      </c>
      <c r="BJ35" s="378">
        <v>4.6341010000000002</v>
      </c>
      <c r="BK35" s="378">
        <v>4.6272419999999999</v>
      </c>
      <c r="BL35" s="378">
        <v>4.6020219999999998</v>
      </c>
      <c r="BM35" s="378">
        <v>4.4238479999999996</v>
      </c>
      <c r="BN35" s="378">
        <v>4.1307369999999999</v>
      </c>
      <c r="BO35" s="378">
        <v>4.0721990000000003</v>
      </c>
      <c r="BP35" s="378">
        <v>4.0391050000000002</v>
      </c>
      <c r="BQ35" s="378">
        <v>3.9196710000000001</v>
      </c>
      <c r="BR35" s="378">
        <v>3.9847800000000002</v>
      </c>
      <c r="BS35" s="378">
        <v>4.0626319999999998</v>
      </c>
      <c r="BT35" s="378">
        <v>4.1904110000000001</v>
      </c>
      <c r="BU35" s="378">
        <v>4.3928580000000004</v>
      </c>
      <c r="BV35" s="378">
        <v>4.6832849999999997</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3.894518068</v>
      </c>
      <c r="AB36" s="259">
        <v>3.5076543089999999</v>
      </c>
      <c r="AC36" s="259">
        <v>2.8582694069999999</v>
      </c>
      <c r="AD36" s="259">
        <v>3.331595654</v>
      </c>
      <c r="AE36" s="259">
        <v>3.370100366</v>
      </c>
      <c r="AF36" s="259">
        <v>3.5258609189999999</v>
      </c>
      <c r="AG36" s="259">
        <v>3.417497241</v>
      </c>
      <c r="AH36" s="259">
        <v>3.2125897430000001</v>
      </c>
      <c r="AI36" s="259">
        <v>3.2231721740000001</v>
      </c>
      <c r="AJ36" s="259">
        <v>3.1376008299999998</v>
      </c>
      <c r="AK36" s="259">
        <v>3.0135575459999999</v>
      </c>
      <c r="AL36" s="259">
        <v>3.224893749</v>
      </c>
      <c r="AM36" s="259">
        <v>3.3825953659999999</v>
      </c>
      <c r="AN36" s="259">
        <v>3.796037766</v>
      </c>
      <c r="AO36" s="259">
        <v>2.9327141449999998</v>
      </c>
      <c r="AP36" s="259">
        <v>2.9947424520000001</v>
      </c>
      <c r="AQ36" s="259">
        <v>3.1329763659999998</v>
      </c>
      <c r="AR36" s="259">
        <v>3.2395659530000001</v>
      </c>
      <c r="AS36" s="259">
        <v>3.2089278960000001</v>
      </c>
      <c r="AT36" s="259">
        <v>3.0457916030000001</v>
      </c>
      <c r="AU36" s="259">
        <v>3.194751106</v>
      </c>
      <c r="AV36" s="259">
        <v>3.4819310109999999</v>
      </c>
      <c r="AW36" s="259">
        <v>3.8404976849999999</v>
      </c>
      <c r="AX36" s="259">
        <v>4.8298166580000004</v>
      </c>
      <c r="AY36" s="259">
        <v>3.9753267980000002</v>
      </c>
      <c r="AZ36" s="259">
        <v>3.323339415</v>
      </c>
      <c r="BA36" s="259">
        <v>3.0687019690000001</v>
      </c>
      <c r="BB36" s="259">
        <v>2.952904615</v>
      </c>
      <c r="BC36" s="259">
        <v>2.8427643150000002</v>
      </c>
      <c r="BD36" s="259">
        <v>2.8298711870000002</v>
      </c>
      <c r="BE36" s="259">
        <v>2.631643671</v>
      </c>
      <c r="BF36" s="259">
        <v>2.4149948910000001</v>
      </c>
      <c r="BG36" s="259">
        <v>2.5334193680000001</v>
      </c>
      <c r="BH36" s="259">
        <v>2.7960090000000002</v>
      </c>
      <c r="BI36" s="259">
        <v>2.6336840000000001</v>
      </c>
      <c r="BJ36" s="378">
        <v>3.107491</v>
      </c>
      <c r="BK36" s="378">
        <v>3.0204059999999999</v>
      </c>
      <c r="BL36" s="378">
        <v>2.8860779999999999</v>
      </c>
      <c r="BM36" s="378">
        <v>2.7820369999999999</v>
      </c>
      <c r="BN36" s="378">
        <v>2.5991460000000002</v>
      </c>
      <c r="BO36" s="378">
        <v>2.552216</v>
      </c>
      <c r="BP36" s="378">
        <v>2.5719129999999999</v>
      </c>
      <c r="BQ36" s="378">
        <v>2.6501860000000002</v>
      </c>
      <c r="BR36" s="378">
        <v>2.724151</v>
      </c>
      <c r="BS36" s="378">
        <v>2.5480800000000001</v>
      </c>
      <c r="BT36" s="378">
        <v>2.6760160000000002</v>
      </c>
      <c r="BU36" s="378">
        <v>2.6465809999999999</v>
      </c>
      <c r="BV36" s="378">
        <v>2.9488880000000002</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5.2972361149999996</v>
      </c>
      <c r="AB37" s="259">
        <v>5.3605868350000003</v>
      </c>
      <c r="AC37" s="259">
        <v>5.3579657259999998</v>
      </c>
      <c r="AD37" s="259">
        <v>5.2137567369999998</v>
      </c>
      <c r="AE37" s="259">
        <v>5.428069915</v>
      </c>
      <c r="AF37" s="259">
        <v>5.6379229869999996</v>
      </c>
      <c r="AG37" s="259">
        <v>5.7188914820000001</v>
      </c>
      <c r="AH37" s="259">
        <v>5.7457657869999998</v>
      </c>
      <c r="AI37" s="259">
        <v>5.6204761569999997</v>
      </c>
      <c r="AJ37" s="259">
        <v>6.058180224</v>
      </c>
      <c r="AK37" s="259">
        <v>5.4162233410000002</v>
      </c>
      <c r="AL37" s="259">
        <v>5.3164554099999997</v>
      </c>
      <c r="AM37" s="259">
        <v>5.4896643000000003</v>
      </c>
      <c r="AN37" s="259">
        <v>5.5560795890000003</v>
      </c>
      <c r="AO37" s="259">
        <v>5.5665571610000004</v>
      </c>
      <c r="AP37" s="259">
        <v>5.3050969879999998</v>
      </c>
      <c r="AQ37" s="259">
        <v>5.4150409589999997</v>
      </c>
      <c r="AR37" s="259">
        <v>5.6137402420000004</v>
      </c>
      <c r="AS37" s="259">
        <v>5.5613106859999997</v>
      </c>
      <c r="AT37" s="259">
        <v>5.196752128</v>
      </c>
      <c r="AU37" s="259">
        <v>3.9754688919999999</v>
      </c>
      <c r="AV37" s="259">
        <v>5.1332166170000004</v>
      </c>
      <c r="AW37" s="259">
        <v>4.7934967139999998</v>
      </c>
      <c r="AX37" s="259">
        <v>4.819046621</v>
      </c>
      <c r="AY37" s="259">
        <v>5.2932368480000003</v>
      </c>
      <c r="AZ37" s="259">
        <v>5.3652349429999999</v>
      </c>
      <c r="BA37" s="259">
        <v>5.2690945339999997</v>
      </c>
      <c r="BB37" s="259">
        <v>4.964771517</v>
      </c>
      <c r="BC37" s="259">
        <v>4.693550364</v>
      </c>
      <c r="BD37" s="259">
        <v>4.7321313820000004</v>
      </c>
      <c r="BE37" s="259">
        <v>5.1993403479999998</v>
      </c>
      <c r="BF37" s="259">
        <v>4.8530073419999997</v>
      </c>
      <c r="BG37" s="259">
        <v>4.935238622</v>
      </c>
      <c r="BH37" s="259">
        <v>5.0696060000000003</v>
      </c>
      <c r="BI37" s="259">
        <v>5.1074020000000004</v>
      </c>
      <c r="BJ37" s="378">
        <v>5.2008479999999997</v>
      </c>
      <c r="BK37" s="378">
        <v>5.3677710000000003</v>
      </c>
      <c r="BL37" s="378">
        <v>5.3569149999999999</v>
      </c>
      <c r="BM37" s="378">
        <v>5.4733289999999997</v>
      </c>
      <c r="BN37" s="378">
        <v>5.2442149999999996</v>
      </c>
      <c r="BO37" s="378">
        <v>5.0105259999999996</v>
      </c>
      <c r="BP37" s="378">
        <v>5.1071309999999999</v>
      </c>
      <c r="BQ37" s="378">
        <v>5.3029970000000004</v>
      </c>
      <c r="BR37" s="378">
        <v>5.3880920000000003</v>
      </c>
      <c r="BS37" s="378">
        <v>5.3499650000000001</v>
      </c>
      <c r="BT37" s="378">
        <v>5.4124179999999997</v>
      </c>
      <c r="BU37" s="378">
        <v>5.3500350000000001</v>
      </c>
      <c r="BV37" s="378">
        <v>5.3809329999999997</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7.3179371010000001</v>
      </c>
      <c r="AB38" s="259">
        <v>7.1805507229999996</v>
      </c>
      <c r="AC38" s="259">
        <v>7.2256126629999997</v>
      </c>
      <c r="AD38" s="259">
        <v>6.6695920319999997</v>
      </c>
      <c r="AE38" s="259">
        <v>6.5883332719999999</v>
      </c>
      <c r="AF38" s="259">
        <v>6.5778267279999998</v>
      </c>
      <c r="AG38" s="259">
        <v>6.4981616539999996</v>
      </c>
      <c r="AH38" s="259">
        <v>6.167649623</v>
      </c>
      <c r="AI38" s="259">
        <v>6.0278947599999997</v>
      </c>
      <c r="AJ38" s="259">
        <v>5.9341815530000002</v>
      </c>
      <c r="AK38" s="259">
        <v>6.1655559599999998</v>
      </c>
      <c r="AL38" s="259">
        <v>6.6398606779999998</v>
      </c>
      <c r="AM38" s="259">
        <v>7.0905676599999996</v>
      </c>
      <c r="AN38" s="259">
        <v>6.9850194569999999</v>
      </c>
      <c r="AO38" s="259">
        <v>6.922733977</v>
      </c>
      <c r="AP38" s="259">
        <v>6.1807968669999998</v>
      </c>
      <c r="AQ38" s="259">
        <v>6.0497829330000004</v>
      </c>
      <c r="AR38" s="259">
        <v>5.9890818069999998</v>
      </c>
      <c r="AS38" s="259">
        <v>6.3316232909999997</v>
      </c>
      <c r="AT38" s="259">
        <v>7.3885039089999998</v>
      </c>
      <c r="AU38" s="259">
        <v>6.7539959549999997</v>
      </c>
      <c r="AV38" s="259">
        <v>6.0908687620000004</v>
      </c>
      <c r="AW38" s="259">
        <v>6.55490073</v>
      </c>
      <c r="AX38" s="259">
        <v>7.3707126900000004</v>
      </c>
      <c r="AY38" s="259">
        <v>7.5886826249999997</v>
      </c>
      <c r="AZ38" s="259">
        <v>7.6575412460000001</v>
      </c>
      <c r="BA38" s="259">
        <v>7.7967597389999996</v>
      </c>
      <c r="BB38" s="259">
        <v>7.0297203430000001</v>
      </c>
      <c r="BC38" s="259">
        <v>6.5291691490000003</v>
      </c>
      <c r="BD38" s="259">
        <v>6.3492097669999996</v>
      </c>
      <c r="BE38" s="259">
        <v>6.4477351609999998</v>
      </c>
      <c r="BF38" s="259">
        <v>6.6041123170000002</v>
      </c>
      <c r="BG38" s="259">
        <v>6.4400528650000002</v>
      </c>
      <c r="BH38" s="259">
        <v>6.1749169999999998</v>
      </c>
      <c r="BI38" s="259">
        <v>6.2352780000000001</v>
      </c>
      <c r="BJ38" s="378">
        <v>6.4870580000000002</v>
      </c>
      <c r="BK38" s="378">
        <v>6.7343029999999997</v>
      </c>
      <c r="BL38" s="378">
        <v>6.5315750000000001</v>
      </c>
      <c r="BM38" s="378">
        <v>6.5163140000000004</v>
      </c>
      <c r="BN38" s="378">
        <v>6.0483820000000001</v>
      </c>
      <c r="BO38" s="378">
        <v>5.9040650000000001</v>
      </c>
      <c r="BP38" s="378">
        <v>5.9964110000000002</v>
      </c>
      <c r="BQ38" s="378">
        <v>6.0016299999999996</v>
      </c>
      <c r="BR38" s="378">
        <v>6.062271</v>
      </c>
      <c r="BS38" s="378">
        <v>6.0089030000000001</v>
      </c>
      <c r="BT38" s="378">
        <v>5.8421599999999998</v>
      </c>
      <c r="BU38" s="378">
        <v>6.0207639999999998</v>
      </c>
      <c r="BV38" s="378">
        <v>6.34293</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4.8499999999999996</v>
      </c>
      <c r="AB39" s="214">
        <v>4.53</v>
      </c>
      <c r="AC39" s="214">
        <v>3.92</v>
      </c>
      <c r="AD39" s="214">
        <v>4.1100000000000003</v>
      </c>
      <c r="AE39" s="214">
        <v>4.0199999999999996</v>
      </c>
      <c r="AF39" s="214">
        <v>4.05</v>
      </c>
      <c r="AG39" s="214">
        <v>3.92</v>
      </c>
      <c r="AH39" s="214">
        <v>3.78</v>
      </c>
      <c r="AI39" s="214">
        <v>3.83</v>
      </c>
      <c r="AJ39" s="214">
        <v>3.78</v>
      </c>
      <c r="AK39" s="214">
        <v>3.84</v>
      </c>
      <c r="AL39" s="214">
        <v>4.1900000000000004</v>
      </c>
      <c r="AM39" s="214">
        <v>4.4800000000000004</v>
      </c>
      <c r="AN39" s="214">
        <v>4.87</v>
      </c>
      <c r="AO39" s="214">
        <v>4.0199999999999996</v>
      </c>
      <c r="AP39" s="214">
        <v>3.91</v>
      </c>
      <c r="AQ39" s="214">
        <v>3.81</v>
      </c>
      <c r="AR39" s="214">
        <v>3.78</v>
      </c>
      <c r="AS39" s="214">
        <v>3.77</v>
      </c>
      <c r="AT39" s="214">
        <v>3.68</v>
      </c>
      <c r="AU39" s="214">
        <v>3.76</v>
      </c>
      <c r="AV39" s="214">
        <v>4.04</v>
      </c>
      <c r="AW39" s="214">
        <v>4.5199999999999996</v>
      </c>
      <c r="AX39" s="214">
        <v>5.48</v>
      </c>
      <c r="AY39" s="214">
        <v>5.03</v>
      </c>
      <c r="AZ39" s="214">
        <v>4.6399999999999997</v>
      </c>
      <c r="BA39" s="214">
        <v>4.32</v>
      </c>
      <c r="BB39" s="214">
        <v>4</v>
      </c>
      <c r="BC39" s="214">
        <v>3.64</v>
      </c>
      <c r="BD39" s="214">
        <v>3.55</v>
      </c>
      <c r="BE39" s="214">
        <v>3.34</v>
      </c>
      <c r="BF39" s="214">
        <v>3.2</v>
      </c>
      <c r="BG39" s="214">
        <v>3.35</v>
      </c>
      <c r="BH39" s="214">
        <v>3.5166529999999998</v>
      </c>
      <c r="BI39" s="214">
        <v>3.596889</v>
      </c>
      <c r="BJ39" s="380">
        <v>4.0905639999999996</v>
      </c>
      <c r="BK39" s="380">
        <v>4.2033969999999998</v>
      </c>
      <c r="BL39" s="380">
        <v>4.0954240000000004</v>
      </c>
      <c r="BM39" s="380">
        <v>3.8995579999999999</v>
      </c>
      <c r="BN39" s="380">
        <v>3.5690230000000001</v>
      </c>
      <c r="BO39" s="380">
        <v>3.3574760000000001</v>
      </c>
      <c r="BP39" s="380">
        <v>3.2955640000000002</v>
      </c>
      <c r="BQ39" s="380">
        <v>3.308964</v>
      </c>
      <c r="BR39" s="380">
        <v>3.3691450000000001</v>
      </c>
      <c r="BS39" s="380">
        <v>3.2976920000000001</v>
      </c>
      <c r="BT39" s="380">
        <v>3.441322</v>
      </c>
      <c r="BU39" s="380">
        <v>3.6026500000000001</v>
      </c>
      <c r="BV39" s="380">
        <v>3.9956580000000002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802" t="s">
        <v>834</v>
      </c>
      <c r="C41" s="799"/>
      <c r="D41" s="799"/>
      <c r="E41" s="799"/>
      <c r="F41" s="799"/>
      <c r="G41" s="799"/>
      <c r="H41" s="799"/>
      <c r="I41" s="799"/>
      <c r="J41" s="799"/>
      <c r="K41" s="799"/>
      <c r="L41" s="799"/>
      <c r="M41" s="799"/>
      <c r="N41" s="799"/>
      <c r="O41" s="799"/>
      <c r="P41" s="799"/>
      <c r="Q41" s="799"/>
      <c r="AY41" s="516"/>
      <c r="AZ41" s="516"/>
      <c r="BA41" s="516"/>
      <c r="BB41" s="516"/>
      <c r="BC41" s="516"/>
      <c r="BD41" s="654"/>
      <c r="BE41" s="654"/>
      <c r="BF41" s="654"/>
      <c r="BG41" s="654"/>
      <c r="BH41" s="516"/>
      <c r="BI41" s="516"/>
      <c r="BJ41" s="516"/>
    </row>
    <row r="42" spans="1:74" s="284" customFormat="1" ht="12" customHeight="1" x14ac:dyDescent="0.2">
      <c r="A42" s="198"/>
      <c r="B42" s="804" t="s">
        <v>133</v>
      </c>
      <c r="C42" s="799"/>
      <c r="D42" s="799"/>
      <c r="E42" s="799"/>
      <c r="F42" s="799"/>
      <c r="G42" s="799"/>
      <c r="H42" s="799"/>
      <c r="I42" s="799"/>
      <c r="J42" s="799"/>
      <c r="K42" s="799"/>
      <c r="L42" s="799"/>
      <c r="M42" s="799"/>
      <c r="N42" s="799"/>
      <c r="O42" s="799"/>
      <c r="P42" s="799"/>
      <c r="Q42" s="799"/>
      <c r="AY42" s="516"/>
      <c r="AZ42" s="516"/>
      <c r="BA42" s="516"/>
      <c r="BB42" s="516"/>
      <c r="BC42" s="516"/>
      <c r="BD42" s="654"/>
      <c r="BE42" s="654"/>
      <c r="BF42" s="654"/>
      <c r="BG42" s="654"/>
      <c r="BH42" s="516"/>
      <c r="BI42" s="516"/>
      <c r="BJ42" s="516"/>
    </row>
    <row r="43" spans="1:74" s="445" customFormat="1" ht="12" customHeight="1" x14ac:dyDescent="0.2">
      <c r="A43" s="444"/>
      <c r="B43" s="788" t="s">
        <v>859</v>
      </c>
      <c r="C43" s="789"/>
      <c r="D43" s="789"/>
      <c r="E43" s="789"/>
      <c r="F43" s="789"/>
      <c r="G43" s="789"/>
      <c r="H43" s="789"/>
      <c r="I43" s="789"/>
      <c r="J43" s="789"/>
      <c r="K43" s="789"/>
      <c r="L43" s="789"/>
      <c r="M43" s="789"/>
      <c r="N43" s="789"/>
      <c r="O43" s="789"/>
      <c r="P43" s="789"/>
      <c r="Q43" s="785"/>
      <c r="AY43" s="517"/>
      <c r="AZ43" s="517"/>
      <c r="BA43" s="517"/>
      <c r="BB43" s="517"/>
      <c r="BC43" s="517"/>
      <c r="BD43" s="655"/>
      <c r="BE43" s="655"/>
      <c r="BF43" s="655"/>
      <c r="BG43" s="655"/>
      <c r="BH43" s="517"/>
      <c r="BI43" s="517"/>
      <c r="BJ43" s="517"/>
    </row>
    <row r="44" spans="1:74" s="445" customFormat="1" ht="12" customHeight="1" x14ac:dyDescent="0.2">
      <c r="A44" s="444"/>
      <c r="B44" s="783" t="s">
        <v>895</v>
      </c>
      <c r="C44" s="789"/>
      <c r="D44" s="789"/>
      <c r="E44" s="789"/>
      <c r="F44" s="789"/>
      <c r="G44" s="789"/>
      <c r="H44" s="789"/>
      <c r="I44" s="789"/>
      <c r="J44" s="789"/>
      <c r="K44" s="789"/>
      <c r="L44" s="789"/>
      <c r="M44" s="789"/>
      <c r="N44" s="789"/>
      <c r="O44" s="789"/>
      <c r="P44" s="789"/>
      <c r="Q44" s="785"/>
      <c r="AY44" s="517"/>
      <c r="AZ44" s="517"/>
      <c r="BA44" s="517"/>
      <c r="BB44" s="517"/>
      <c r="BC44" s="517"/>
      <c r="BD44" s="655"/>
      <c r="BE44" s="655"/>
      <c r="BF44" s="655"/>
      <c r="BG44" s="655"/>
      <c r="BH44" s="517"/>
      <c r="BI44" s="517"/>
      <c r="BJ44" s="517"/>
    </row>
    <row r="45" spans="1:74" s="445" customFormat="1" ht="12" customHeight="1" x14ac:dyDescent="0.2">
      <c r="A45" s="444"/>
      <c r="B45" s="832" t="s">
        <v>896</v>
      </c>
      <c r="C45" s="785"/>
      <c r="D45" s="785"/>
      <c r="E45" s="785"/>
      <c r="F45" s="785"/>
      <c r="G45" s="785"/>
      <c r="H45" s="785"/>
      <c r="I45" s="785"/>
      <c r="J45" s="785"/>
      <c r="K45" s="785"/>
      <c r="L45" s="785"/>
      <c r="M45" s="785"/>
      <c r="N45" s="785"/>
      <c r="O45" s="785"/>
      <c r="P45" s="785"/>
      <c r="Q45" s="785"/>
      <c r="AY45" s="517"/>
      <c r="AZ45" s="517"/>
      <c r="BA45" s="517"/>
      <c r="BB45" s="517"/>
      <c r="BC45" s="517"/>
      <c r="BD45" s="655"/>
      <c r="BE45" s="655"/>
      <c r="BF45" s="655"/>
      <c r="BG45" s="655"/>
      <c r="BH45" s="517"/>
      <c r="BI45" s="517"/>
      <c r="BJ45" s="517"/>
    </row>
    <row r="46" spans="1:74" s="445" customFormat="1" ht="12" customHeight="1" x14ac:dyDescent="0.2">
      <c r="A46" s="446"/>
      <c r="B46" s="788" t="s">
        <v>897</v>
      </c>
      <c r="C46" s="789"/>
      <c r="D46" s="789"/>
      <c r="E46" s="789"/>
      <c r="F46" s="789"/>
      <c r="G46" s="789"/>
      <c r="H46" s="789"/>
      <c r="I46" s="789"/>
      <c r="J46" s="789"/>
      <c r="K46" s="789"/>
      <c r="L46" s="789"/>
      <c r="M46" s="789"/>
      <c r="N46" s="789"/>
      <c r="O46" s="789"/>
      <c r="P46" s="789"/>
      <c r="Q46" s="785"/>
      <c r="AY46" s="517"/>
      <c r="AZ46" s="517"/>
      <c r="BA46" s="517"/>
      <c r="BB46" s="517"/>
      <c r="BC46" s="517"/>
      <c r="BD46" s="655"/>
      <c r="BE46" s="655"/>
      <c r="BF46" s="655"/>
      <c r="BG46" s="655"/>
      <c r="BH46" s="517"/>
      <c r="BI46" s="517"/>
      <c r="BJ46" s="517"/>
    </row>
    <row r="47" spans="1:74" s="445" customFormat="1" ht="12" customHeight="1" x14ac:dyDescent="0.2">
      <c r="A47" s="446"/>
      <c r="B47" s="808" t="s">
        <v>186</v>
      </c>
      <c r="C47" s="785"/>
      <c r="D47" s="785"/>
      <c r="E47" s="785"/>
      <c r="F47" s="785"/>
      <c r="G47" s="785"/>
      <c r="H47" s="785"/>
      <c r="I47" s="785"/>
      <c r="J47" s="785"/>
      <c r="K47" s="785"/>
      <c r="L47" s="785"/>
      <c r="M47" s="785"/>
      <c r="N47" s="785"/>
      <c r="O47" s="785"/>
      <c r="P47" s="785"/>
      <c r="Q47" s="785"/>
      <c r="AY47" s="517"/>
      <c r="AZ47" s="517"/>
      <c r="BA47" s="517"/>
      <c r="BB47" s="517"/>
      <c r="BC47" s="517"/>
      <c r="BD47" s="655"/>
      <c r="BE47" s="655"/>
      <c r="BF47" s="655"/>
      <c r="BG47" s="655"/>
      <c r="BH47" s="517"/>
      <c r="BI47" s="517"/>
      <c r="BJ47" s="517"/>
    </row>
    <row r="48" spans="1:74" s="445" customFormat="1" ht="12" customHeight="1" x14ac:dyDescent="0.2">
      <c r="A48" s="446"/>
      <c r="B48" s="783" t="s">
        <v>863</v>
      </c>
      <c r="C48" s="784"/>
      <c r="D48" s="784"/>
      <c r="E48" s="784"/>
      <c r="F48" s="784"/>
      <c r="G48" s="784"/>
      <c r="H48" s="784"/>
      <c r="I48" s="784"/>
      <c r="J48" s="784"/>
      <c r="K48" s="784"/>
      <c r="L48" s="784"/>
      <c r="M48" s="784"/>
      <c r="N48" s="784"/>
      <c r="O48" s="784"/>
      <c r="P48" s="784"/>
      <c r="Q48" s="785"/>
      <c r="AY48" s="517"/>
      <c r="AZ48" s="517"/>
      <c r="BA48" s="517"/>
      <c r="BB48" s="517"/>
      <c r="BC48" s="517"/>
      <c r="BD48" s="655"/>
      <c r="BE48" s="655"/>
      <c r="BF48" s="655"/>
      <c r="BG48" s="655"/>
      <c r="BH48" s="517"/>
      <c r="BI48" s="517"/>
      <c r="BJ48" s="517"/>
    </row>
    <row r="49" spans="1:74" s="447" customFormat="1" ht="12" customHeight="1" x14ac:dyDescent="0.2">
      <c r="A49" s="429"/>
      <c r="B49" s="805" t="s">
        <v>959</v>
      </c>
      <c r="C49" s="785"/>
      <c r="D49" s="785"/>
      <c r="E49" s="785"/>
      <c r="F49" s="785"/>
      <c r="G49" s="785"/>
      <c r="H49" s="785"/>
      <c r="I49" s="785"/>
      <c r="J49" s="785"/>
      <c r="K49" s="785"/>
      <c r="L49" s="785"/>
      <c r="M49" s="785"/>
      <c r="N49" s="785"/>
      <c r="O49" s="785"/>
      <c r="P49" s="785"/>
      <c r="Q49" s="785"/>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J25" sqref="BJ2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91" t="s">
        <v>817</v>
      </c>
      <c r="B1" s="841" t="s">
        <v>246</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300"/>
    </row>
    <row r="2" spans="1:74" s="72"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4"/>
      <c r="BA5" s="774"/>
      <c r="BB5" s="774"/>
      <c r="BC5" s="774"/>
      <c r="BD5" s="774"/>
      <c r="BE5" s="774"/>
      <c r="BF5" s="774"/>
      <c r="BG5" s="774"/>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59.589157714000002</v>
      </c>
      <c r="BD6" s="256">
        <v>56.515031</v>
      </c>
      <c r="BE6" s="256">
        <v>58.244567000000004</v>
      </c>
      <c r="BF6" s="256">
        <v>62.837870000000002</v>
      </c>
      <c r="BG6" s="256">
        <v>57.859730999999996</v>
      </c>
      <c r="BH6" s="256">
        <v>57.142977999999999</v>
      </c>
      <c r="BI6" s="256">
        <v>55.427118446999998</v>
      </c>
      <c r="BJ6" s="342">
        <v>60.313290000000002</v>
      </c>
      <c r="BK6" s="342">
        <v>55.800109999999997</v>
      </c>
      <c r="BL6" s="342">
        <v>48.451709999999999</v>
      </c>
      <c r="BM6" s="342">
        <v>61.34516</v>
      </c>
      <c r="BN6" s="342">
        <v>39.424160000000001</v>
      </c>
      <c r="BO6" s="342">
        <v>48.285409999999999</v>
      </c>
      <c r="BP6" s="342">
        <v>45.989199999999997</v>
      </c>
      <c r="BQ6" s="342">
        <v>58.930579999999999</v>
      </c>
      <c r="BR6" s="342">
        <v>58.594290000000001</v>
      </c>
      <c r="BS6" s="342">
        <v>42.842219999999998</v>
      </c>
      <c r="BT6" s="342">
        <v>47.783810000000003</v>
      </c>
      <c r="BU6" s="342">
        <v>43.416870000000003</v>
      </c>
      <c r="BV6" s="342">
        <v>50.2363</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16.550924999999999</v>
      </c>
      <c r="AN7" s="256">
        <v>16.096222000000001</v>
      </c>
      <c r="AO7" s="256">
        <v>17.494301</v>
      </c>
      <c r="AP7" s="256">
        <v>16.625109999999999</v>
      </c>
      <c r="AQ7" s="256">
        <v>17.531472999999998</v>
      </c>
      <c r="AR7" s="256">
        <v>17.635003999999999</v>
      </c>
      <c r="AS7" s="256">
        <v>15.842116000000001</v>
      </c>
      <c r="AT7" s="256">
        <v>17.441796</v>
      </c>
      <c r="AU7" s="256">
        <v>15.709068</v>
      </c>
      <c r="AV7" s="256">
        <v>17.231833999999999</v>
      </c>
      <c r="AW7" s="256">
        <v>16.280069000000001</v>
      </c>
      <c r="AX7" s="256">
        <v>16.439712</v>
      </c>
      <c r="AY7" s="256">
        <v>17.415711000000002</v>
      </c>
      <c r="AZ7" s="256">
        <v>15.355676000000001</v>
      </c>
      <c r="BA7" s="256">
        <v>14.628522999999999</v>
      </c>
      <c r="BB7" s="256">
        <v>16.236547999999999</v>
      </c>
      <c r="BC7" s="256">
        <v>16.493166143</v>
      </c>
      <c r="BD7" s="256">
        <v>16.546389999999999</v>
      </c>
      <c r="BE7" s="256">
        <v>15.461535</v>
      </c>
      <c r="BF7" s="256">
        <v>16.62698</v>
      </c>
      <c r="BG7" s="256">
        <v>15.278262</v>
      </c>
      <c r="BH7" s="256">
        <v>15.201108</v>
      </c>
      <c r="BI7" s="256">
        <v>14.740757516</v>
      </c>
      <c r="BJ7" s="342">
        <v>14.22738</v>
      </c>
      <c r="BK7" s="342">
        <v>12.43549</v>
      </c>
      <c r="BL7" s="342">
        <v>12.06113</v>
      </c>
      <c r="BM7" s="342">
        <v>15.63711</v>
      </c>
      <c r="BN7" s="342">
        <v>11.747439999999999</v>
      </c>
      <c r="BO7" s="342">
        <v>12.915480000000001</v>
      </c>
      <c r="BP7" s="342">
        <v>11.11403</v>
      </c>
      <c r="BQ7" s="342">
        <v>13.645110000000001</v>
      </c>
      <c r="BR7" s="342">
        <v>13.335150000000001</v>
      </c>
      <c r="BS7" s="342">
        <v>10.14245</v>
      </c>
      <c r="BT7" s="342">
        <v>10.742470000000001</v>
      </c>
      <c r="BU7" s="342">
        <v>10.10783</v>
      </c>
      <c r="BV7" s="342">
        <v>10.870200000000001</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11.193096000000001</v>
      </c>
      <c r="AN8" s="256">
        <v>10.885598999999999</v>
      </c>
      <c r="AO8" s="256">
        <v>11.831136000000001</v>
      </c>
      <c r="AP8" s="256">
        <v>11.057188</v>
      </c>
      <c r="AQ8" s="256">
        <v>11.660024</v>
      </c>
      <c r="AR8" s="256">
        <v>11.728915000000001</v>
      </c>
      <c r="AS8" s="256">
        <v>11.224977000000001</v>
      </c>
      <c r="AT8" s="256">
        <v>12.358420000000001</v>
      </c>
      <c r="AU8" s="256">
        <v>11.130723</v>
      </c>
      <c r="AV8" s="256">
        <v>11.691022999999999</v>
      </c>
      <c r="AW8" s="256">
        <v>11.045306999999999</v>
      </c>
      <c r="AX8" s="256">
        <v>11.153570999999999</v>
      </c>
      <c r="AY8" s="256">
        <v>11.360863999999999</v>
      </c>
      <c r="AZ8" s="256">
        <v>10.017488999999999</v>
      </c>
      <c r="BA8" s="256">
        <v>9.6144630000000006</v>
      </c>
      <c r="BB8" s="256">
        <v>10.927752</v>
      </c>
      <c r="BC8" s="256">
        <v>11.099135857</v>
      </c>
      <c r="BD8" s="256">
        <v>10.177706000000001</v>
      </c>
      <c r="BE8" s="256">
        <v>10.671859</v>
      </c>
      <c r="BF8" s="256">
        <v>11.536161999999999</v>
      </c>
      <c r="BG8" s="256">
        <v>10.449479</v>
      </c>
      <c r="BH8" s="256">
        <v>10.507319000000001</v>
      </c>
      <c r="BI8" s="256">
        <v>10.185831242000001</v>
      </c>
      <c r="BJ8" s="342">
        <v>10.74169</v>
      </c>
      <c r="BK8" s="342">
        <v>10.762969999999999</v>
      </c>
      <c r="BL8" s="342">
        <v>9.5045660000000005</v>
      </c>
      <c r="BM8" s="342">
        <v>11.94519</v>
      </c>
      <c r="BN8" s="342">
        <v>7.7285700000000004</v>
      </c>
      <c r="BO8" s="342">
        <v>9.1363210000000006</v>
      </c>
      <c r="BP8" s="342">
        <v>9.2720400000000005</v>
      </c>
      <c r="BQ8" s="342">
        <v>11.548349999999999</v>
      </c>
      <c r="BR8" s="342">
        <v>12.15147</v>
      </c>
      <c r="BS8" s="342">
        <v>9.3215199999999996</v>
      </c>
      <c r="BT8" s="342">
        <v>10.21804</v>
      </c>
      <c r="BU8" s="342">
        <v>9.9254309999999997</v>
      </c>
      <c r="BV8" s="342">
        <v>10.95791</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34.227167000000001</v>
      </c>
      <c r="AN9" s="256">
        <v>33.286895999999999</v>
      </c>
      <c r="AO9" s="256">
        <v>36.178142000000001</v>
      </c>
      <c r="AP9" s="256">
        <v>30.363935999999999</v>
      </c>
      <c r="AQ9" s="256">
        <v>32.019362000000001</v>
      </c>
      <c r="AR9" s="256">
        <v>32.208449000000002</v>
      </c>
      <c r="AS9" s="256">
        <v>35.900148999999999</v>
      </c>
      <c r="AT9" s="256">
        <v>39.525241999999999</v>
      </c>
      <c r="AU9" s="256">
        <v>35.598708000000002</v>
      </c>
      <c r="AV9" s="256">
        <v>37.609195999999997</v>
      </c>
      <c r="AW9" s="256">
        <v>35.531927000000003</v>
      </c>
      <c r="AX9" s="256">
        <v>35.880312000000004</v>
      </c>
      <c r="AY9" s="256">
        <v>33.702705999999999</v>
      </c>
      <c r="AZ9" s="256">
        <v>29.766517</v>
      </c>
      <c r="BA9" s="256">
        <v>28.413747999999998</v>
      </c>
      <c r="BB9" s="256">
        <v>31.600753000000001</v>
      </c>
      <c r="BC9" s="256">
        <v>31.996855713999999</v>
      </c>
      <c r="BD9" s="256">
        <v>29.790935000000001</v>
      </c>
      <c r="BE9" s="256">
        <v>32.111173000000001</v>
      </c>
      <c r="BF9" s="256">
        <v>34.674728000000002</v>
      </c>
      <c r="BG9" s="256">
        <v>32.131990000000002</v>
      </c>
      <c r="BH9" s="256">
        <v>31.434550999999999</v>
      </c>
      <c r="BI9" s="256">
        <v>30.500529689</v>
      </c>
      <c r="BJ9" s="342">
        <v>35.34422</v>
      </c>
      <c r="BK9" s="342">
        <v>32.601649999999999</v>
      </c>
      <c r="BL9" s="342">
        <v>26.886009999999999</v>
      </c>
      <c r="BM9" s="342">
        <v>33.762860000000003</v>
      </c>
      <c r="BN9" s="342">
        <v>19.948160000000001</v>
      </c>
      <c r="BO9" s="342">
        <v>26.233609999999999</v>
      </c>
      <c r="BP9" s="342">
        <v>25.60313</v>
      </c>
      <c r="BQ9" s="342">
        <v>33.737119999999997</v>
      </c>
      <c r="BR9" s="342">
        <v>33.107669999999999</v>
      </c>
      <c r="BS9" s="342">
        <v>23.378250000000001</v>
      </c>
      <c r="BT9" s="342">
        <v>26.8233</v>
      </c>
      <c r="BU9" s="342">
        <v>23.383600000000001</v>
      </c>
      <c r="BV9" s="342">
        <v>28.408200000000001</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-0.16857896999999999</v>
      </c>
      <c r="AO10" s="256">
        <v>0.20210849</v>
      </c>
      <c r="AP10" s="256">
        <v>1.3188276999999999</v>
      </c>
      <c r="AQ10" s="256">
        <v>0.57559006000000001</v>
      </c>
      <c r="AR10" s="256">
        <v>-0.15553971</v>
      </c>
      <c r="AS10" s="256">
        <v>1.97172193</v>
      </c>
      <c r="AT10" s="256">
        <v>-0.78142403999999999</v>
      </c>
      <c r="AU10" s="256">
        <v>-0.73095279999999996</v>
      </c>
      <c r="AV10" s="256">
        <v>0.65947904000000002</v>
      </c>
      <c r="AW10" s="256">
        <v>-0.54153896999999995</v>
      </c>
      <c r="AX10" s="256">
        <v>0.72730726999999995</v>
      </c>
      <c r="AY10" s="256">
        <v>0.30099999999999999</v>
      </c>
      <c r="AZ10" s="256">
        <v>-1.66</v>
      </c>
      <c r="BA10" s="256">
        <v>-0.107</v>
      </c>
      <c r="BB10" s="256">
        <v>1.8149999999999999</v>
      </c>
      <c r="BC10" s="256">
        <v>-0.85</v>
      </c>
      <c r="BD10" s="256">
        <v>0.315</v>
      </c>
      <c r="BE10" s="256">
        <v>-9.9000000000000005E-2</v>
      </c>
      <c r="BF10" s="256">
        <v>-0.52300000000000002</v>
      </c>
      <c r="BG10" s="256">
        <v>-0.57299999999999995</v>
      </c>
      <c r="BH10" s="256">
        <v>-1.4450639999999999</v>
      </c>
      <c r="BI10" s="256">
        <v>-0.45895750000000002</v>
      </c>
      <c r="BJ10" s="342">
        <v>4.6439599999999998E-2</v>
      </c>
      <c r="BK10" s="342">
        <v>-2.6624800000000001E-3</v>
      </c>
      <c r="BL10" s="342">
        <v>-0.35476099999999999</v>
      </c>
      <c r="BM10" s="342">
        <v>2.0561899999999998E-3</v>
      </c>
      <c r="BN10" s="342">
        <v>-0.29303380000000001</v>
      </c>
      <c r="BO10" s="342">
        <v>-0.33173649999999999</v>
      </c>
      <c r="BP10" s="342">
        <v>1.509822</v>
      </c>
      <c r="BQ10" s="342">
        <v>1.784395</v>
      </c>
      <c r="BR10" s="342">
        <v>-0.40990910000000003</v>
      </c>
      <c r="BS10" s="342">
        <v>0.19403010000000001</v>
      </c>
      <c r="BT10" s="342">
        <v>-0.97073339999999997</v>
      </c>
      <c r="BU10" s="342">
        <v>-0.21628839999999999</v>
      </c>
      <c r="BV10" s="342">
        <v>-0.84412560000000003</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0.51126400000000005</v>
      </c>
      <c r="BF11" s="256">
        <v>0.51892700000000003</v>
      </c>
      <c r="BG11" s="256">
        <v>0.65108299999999997</v>
      </c>
      <c r="BH11" s="256">
        <v>0.62568290000000004</v>
      </c>
      <c r="BI11" s="256">
        <v>0.57645210000000002</v>
      </c>
      <c r="BJ11" s="342">
        <v>0.54522780000000004</v>
      </c>
      <c r="BK11" s="342">
        <v>0.54266020000000004</v>
      </c>
      <c r="BL11" s="342">
        <v>0.3749035</v>
      </c>
      <c r="BM11" s="342">
        <v>0.40869309999999998</v>
      </c>
      <c r="BN11" s="342">
        <v>0.38343949999999999</v>
      </c>
      <c r="BO11" s="342">
        <v>0.44229020000000002</v>
      </c>
      <c r="BP11" s="342">
        <v>0.47367860000000001</v>
      </c>
      <c r="BQ11" s="342">
        <v>0.5551237</v>
      </c>
      <c r="BR11" s="342">
        <v>0.48965959999999997</v>
      </c>
      <c r="BS11" s="342">
        <v>0.47266710000000001</v>
      </c>
      <c r="BT11" s="342">
        <v>0.4884114</v>
      </c>
      <c r="BU11" s="342">
        <v>0.47638659999999999</v>
      </c>
      <c r="BV11" s="342">
        <v>0.4671361</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6.4892599999999998</v>
      </c>
      <c r="BF12" s="256">
        <v>7.7058210000000003</v>
      </c>
      <c r="BG12" s="256">
        <v>7.7233239999999999</v>
      </c>
      <c r="BH12" s="256">
        <v>6.729031</v>
      </c>
      <c r="BI12" s="256">
        <v>6.5959240000000001</v>
      </c>
      <c r="BJ12" s="342">
        <v>7.1810020000000003</v>
      </c>
      <c r="BK12" s="342">
        <v>7.5753940000000002</v>
      </c>
      <c r="BL12" s="342">
        <v>8.4366190000000003</v>
      </c>
      <c r="BM12" s="342">
        <v>8.1480530000000009</v>
      </c>
      <c r="BN12" s="342">
        <v>7.0434020000000004</v>
      </c>
      <c r="BO12" s="342">
        <v>6.6180709999999996</v>
      </c>
      <c r="BP12" s="342">
        <v>7.152787</v>
      </c>
      <c r="BQ12" s="342">
        <v>6.5855730000000001</v>
      </c>
      <c r="BR12" s="342">
        <v>6.7926299999999999</v>
      </c>
      <c r="BS12" s="342">
        <v>6.9981749999999998</v>
      </c>
      <c r="BT12" s="342">
        <v>6.5985849999999999</v>
      </c>
      <c r="BU12" s="342">
        <v>6.5327320000000002</v>
      </c>
      <c r="BV12" s="342">
        <v>6.6271940000000003</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3.655939</v>
      </c>
      <c r="BF13" s="256">
        <v>5.0218749999999996</v>
      </c>
      <c r="BG13" s="256">
        <v>4.7937649999999996</v>
      </c>
      <c r="BH13" s="256">
        <v>4.2519520000000002</v>
      </c>
      <c r="BI13" s="256">
        <v>3.8911899999999999</v>
      </c>
      <c r="BJ13" s="342">
        <v>3.705721</v>
      </c>
      <c r="BK13" s="342">
        <v>4.611205</v>
      </c>
      <c r="BL13" s="342">
        <v>4.681915</v>
      </c>
      <c r="BM13" s="342">
        <v>3.9679769999999999</v>
      </c>
      <c r="BN13" s="342">
        <v>3.863159</v>
      </c>
      <c r="BO13" s="342">
        <v>3.7597049999999999</v>
      </c>
      <c r="BP13" s="342">
        <v>3.9510930000000002</v>
      </c>
      <c r="BQ13" s="342">
        <v>3.7266689999999998</v>
      </c>
      <c r="BR13" s="342">
        <v>3.9333</v>
      </c>
      <c r="BS13" s="342">
        <v>4.0368139999999997</v>
      </c>
      <c r="BT13" s="342">
        <v>3.7620049999999998</v>
      </c>
      <c r="BU13" s="342">
        <v>3.7184430000000002</v>
      </c>
      <c r="BV13" s="342">
        <v>3.8625479999999999</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2.8333210000000002</v>
      </c>
      <c r="BF14" s="256">
        <v>2.6839460000000002</v>
      </c>
      <c r="BG14" s="256">
        <v>2.9295589999999998</v>
      </c>
      <c r="BH14" s="256">
        <v>2.4770789999999998</v>
      </c>
      <c r="BI14" s="256">
        <v>2.7047330000000001</v>
      </c>
      <c r="BJ14" s="342">
        <v>3.4752800000000001</v>
      </c>
      <c r="BK14" s="342">
        <v>2.9641890000000002</v>
      </c>
      <c r="BL14" s="342">
        <v>3.7547039999999998</v>
      </c>
      <c r="BM14" s="342">
        <v>4.1800750000000004</v>
      </c>
      <c r="BN14" s="342">
        <v>3.1802419999999998</v>
      </c>
      <c r="BO14" s="342">
        <v>2.8583660000000002</v>
      </c>
      <c r="BP14" s="342">
        <v>3.2016939999999998</v>
      </c>
      <c r="BQ14" s="342">
        <v>2.8589039999999999</v>
      </c>
      <c r="BR14" s="342">
        <v>2.8593299999999999</v>
      </c>
      <c r="BS14" s="342">
        <v>2.9613610000000001</v>
      </c>
      <c r="BT14" s="342">
        <v>2.8365800000000001</v>
      </c>
      <c r="BU14" s="342">
        <v>2.814289</v>
      </c>
      <c r="BV14" s="342">
        <v>2.7646459999999999</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51.393404029999999</v>
      </c>
      <c r="AO15" s="256">
        <v>56.76118949</v>
      </c>
      <c r="AP15" s="256">
        <v>48.752713700000001</v>
      </c>
      <c r="AQ15" s="256">
        <v>52.669900060000003</v>
      </c>
      <c r="AR15" s="256">
        <v>51.772518290000001</v>
      </c>
      <c r="AS15" s="256">
        <v>56.077353930000001</v>
      </c>
      <c r="AT15" s="256">
        <v>58.951235959999998</v>
      </c>
      <c r="AU15" s="256">
        <v>52.465942200000001</v>
      </c>
      <c r="AV15" s="256">
        <v>56.666960039999999</v>
      </c>
      <c r="AW15" s="256">
        <v>53.70412503</v>
      </c>
      <c r="AX15" s="256">
        <v>56.042206270000001</v>
      </c>
      <c r="AY15" s="256">
        <v>54.119750000000003</v>
      </c>
      <c r="AZ15" s="256">
        <v>47.130651999999998</v>
      </c>
      <c r="BA15" s="256">
        <v>44.038091999999999</v>
      </c>
      <c r="BB15" s="256">
        <v>52.831482000000001</v>
      </c>
      <c r="BC15" s="256">
        <v>50.061247713999997</v>
      </c>
      <c r="BD15" s="256">
        <v>49.544863999999997</v>
      </c>
      <c r="BE15" s="256">
        <v>52.167571000000002</v>
      </c>
      <c r="BF15" s="256">
        <v>55.127975999999997</v>
      </c>
      <c r="BG15" s="256">
        <v>50.214489999999998</v>
      </c>
      <c r="BH15" s="256">
        <v>49.594564800000001</v>
      </c>
      <c r="BI15" s="256">
        <v>48.948690446999997</v>
      </c>
      <c r="BJ15" s="342">
        <v>53.723950000000002</v>
      </c>
      <c r="BK15" s="342">
        <v>48.764719999999997</v>
      </c>
      <c r="BL15" s="342">
        <v>40.035229999999999</v>
      </c>
      <c r="BM15" s="342">
        <v>53.607860000000002</v>
      </c>
      <c r="BN15" s="342">
        <v>32.471170000000001</v>
      </c>
      <c r="BO15" s="342">
        <v>41.777900000000002</v>
      </c>
      <c r="BP15" s="342">
        <v>40.81991</v>
      </c>
      <c r="BQ15" s="342">
        <v>54.684519999999999</v>
      </c>
      <c r="BR15" s="342">
        <v>51.881410000000002</v>
      </c>
      <c r="BS15" s="342">
        <v>36.510739999999998</v>
      </c>
      <c r="BT15" s="342">
        <v>40.7029</v>
      </c>
      <c r="BU15" s="342">
        <v>37.14423</v>
      </c>
      <c r="BV15" s="342">
        <v>43.232120000000002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14.193474999999999</v>
      </c>
      <c r="AN17" s="256">
        <v>2.9460130000000002</v>
      </c>
      <c r="AO17" s="256">
        <v>-5.2777849999999997</v>
      </c>
      <c r="AP17" s="256">
        <v>-2.5748579999999999</v>
      </c>
      <c r="AQ17" s="256">
        <v>0.57838599999999996</v>
      </c>
      <c r="AR17" s="256">
        <v>6.9302060000000001</v>
      </c>
      <c r="AS17" s="256">
        <v>10.608216000000001</v>
      </c>
      <c r="AT17" s="256">
        <v>6.521026</v>
      </c>
      <c r="AU17" s="256">
        <v>3.2589169999999998</v>
      </c>
      <c r="AV17" s="256">
        <v>-4.5268579999999998</v>
      </c>
      <c r="AW17" s="256">
        <v>0.72611199999999998</v>
      </c>
      <c r="AX17" s="256">
        <v>1.220005</v>
      </c>
      <c r="AY17" s="256">
        <v>3.7491469999999998</v>
      </c>
      <c r="AZ17" s="256">
        <v>0.62768199999999996</v>
      </c>
      <c r="BA17" s="256">
        <v>1.8177460000000001</v>
      </c>
      <c r="BB17" s="256">
        <v>-11.8872</v>
      </c>
      <c r="BC17" s="256">
        <v>-7.174086</v>
      </c>
      <c r="BD17" s="256">
        <v>-1.960332</v>
      </c>
      <c r="BE17" s="256">
        <v>6.626436</v>
      </c>
      <c r="BF17" s="256">
        <v>0.28323110000000001</v>
      </c>
      <c r="BG17" s="256">
        <v>5.5390192999999996</v>
      </c>
      <c r="BH17" s="256">
        <v>-10.5457147</v>
      </c>
      <c r="BI17" s="256">
        <v>-3.5519284</v>
      </c>
      <c r="BJ17" s="342">
        <v>1.448558</v>
      </c>
      <c r="BK17" s="342">
        <v>4.997077</v>
      </c>
      <c r="BL17" s="342">
        <v>2.5217209999999999</v>
      </c>
      <c r="BM17" s="342">
        <v>-8.2856819999999995</v>
      </c>
      <c r="BN17" s="342">
        <v>-0.36743320000000002</v>
      </c>
      <c r="BO17" s="342">
        <v>-1.3511679999999999</v>
      </c>
      <c r="BP17" s="342">
        <v>5.1684340000000004</v>
      </c>
      <c r="BQ17" s="342">
        <v>2.888585</v>
      </c>
      <c r="BR17" s="342">
        <v>3.0621930000000002</v>
      </c>
      <c r="BS17" s="342">
        <v>1.488594</v>
      </c>
      <c r="BT17" s="342">
        <v>-4.8064590000000003</v>
      </c>
      <c r="BU17" s="342">
        <v>-4.98048</v>
      </c>
      <c r="BV17" s="342">
        <v>2.0894080000000002</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0.71429600999999998</v>
      </c>
      <c r="AQ18" s="256">
        <v>0.77175600499999997</v>
      </c>
      <c r="AR18" s="256">
        <v>0.78955200000000003</v>
      </c>
      <c r="AS18" s="256">
        <v>0.87780700499999997</v>
      </c>
      <c r="AT18" s="256">
        <v>0.90797598800000001</v>
      </c>
      <c r="AU18" s="256">
        <v>0.80762400000000001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256">
        <v>0.77769999999999995</v>
      </c>
      <c r="BH18" s="256">
        <v>0.77769999999999995</v>
      </c>
      <c r="BI18" s="256">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68.120414002000004</v>
      </c>
      <c r="AN19" s="256">
        <v>55.193747037999998</v>
      </c>
      <c r="AO19" s="256">
        <v>52.412328479999999</v>
      </c>
      <c r="AP19" s="256">
        <v>46.89215171</v>
      </c>
      <c r="AQ19" s="256">
        <v>54.020042064999998</v>
      </c>
      <c r="AR19" s="256">
        <v>59.49227629</v>
      </c>
      <c r="AS19" s="256">
        <v>67.563376934999994</v>
      </c>
      <c r="AT19" s="256">
        <v>66.380237948000001</v>
      </c>
      <c r="AU19" s="256">
        <v>56.532483200000001</v>
      </c>
      <c r="AV19" s="256">
        <v>52.858720046000002</v>
      </c>
      <c r="AW19" s="256">
        <v>55.317488019999999</v>
      </c>
      <c r="AX19" s="256">
        <v>58.132962272</v>
      </c>
      <c r="AY19" s="256">
        <v>58.646597</v>
      </c>
      <c r="AZ19" s="256">
        <v>48.536034000000001</v>
      </c>
      <c r="BA19" s="256">
        <v>46.633538000000001</v>
      </c>
      <c r="BB19" s="256">
        <v>41.721981999999997</v>
      </c>
      <c r="BC19" s="256">
        <v>43.664861713999997</v>
      </c>
      <c r="BD19" s="256">
        <v>48.362231999999999</v>
      </c>
      <c r="BE19" s="256">
        <v>59.571707000000004</v>
      </c>
      <c r="BF19" s="256">
        <v>56.188907100000002</v>
      </c>
      <c r="BG19" s="256">
        <v>56.5312093</v>
      </c>
      <c r="BH19" s="256">
        <v>39.826550099999999</v>
      </c>
      <c r="BI19" s="256">
        <v>46.174462046999999</v>
      </c>
      <c r="BJ19" s="342">
        <v>55.950209999999998</v>
      </c>
      <c r="BK19" s="342">
        <v>54.524340000000002</v>
      </c>
      <c r="BL19" s="342">
        <v>43.319499999999998</v>
      </c>
      <c r="BM19" s="342">
        <v>46.084719999999997</v>
      </c>
      <c r="BN19" s="342">
        <v>32.866280000000003</v>
      </c>
      <c r="BO19" s="342">
        <v>41.189279999999997</v>
      </c>
      <c r="BP19" s="342">
        <v>46.750900000000001</v>
      </c>
      <c r="BQ19" s="342">
        <v>58.335659999999997</v>
      </c>
      <c r="BR19" s="342">
        <v>55.706150000000001</v>
      </c>
      <c r="BS19" s="342">
        <v>38.761890000000001</v>
      </c>
      <c r="BT19" s="342">
        <v>36.658999999999999</v>
      </c>
      <c r="BU19" s="342">
        <v>32.926299999999998</v>
      </c>
      <c r="BV19" s="342">
        <v>46.08408</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1.6003989940000001</v>
      </c>
      <c r="AT22" s="256">
        <v>1.576811001</v>
      </c>
      <c r="AU22" s="256">
        <v>1.5847169999999999</v>
      </c>
      <c r="AV22" s="256">
        <v>1.5485639870000001</v>
      </c>
      <c r="AW22" s="256">
        <v>1.5582680099999999</v>
      </c>
      <c r="AX22" s="256">
        <v>1.6297240019999999</v>
      </c>
      <c r="AY22" s="256">
        <v>1.5147090110000001</v>
      </c>
      <c r="AZ22" s="256">
        <v>1.3926020079999999</v>
      </c>
      <c r="BA22" s="256">
        <v>1.555607993</v>
      </c>
      <c r="BB22" s="256">
        <v>1.44957</v>
      </c>
      <c r="BC22" s="256">
        <v>1.6238929950000001</v>
      </c>
      <c r="BD22" s="256">
        <v>1.586433</v>
      </c>
      <c r="BE22" s="256">
        <v>1.7940134000000001</v>
      </c>
      <c r="BF22" s="256">
        <v>2.1932159000000002</v>
      </c>
      <c r="BG22" s="256">
        <v>2.236863</v>
      </c>
      <c r="BH22" s="256">
        <v>2.399108</v>
      </c>
      <c r="BI22" s="256">
        <v>2.1520299999999999</v>
      </c>
      <c r="BJ22" s="342">
        <v>2.6471070000000001</v>
      </c>
      <c r="BK22" s="342">
        <v>2.3183639999999999</v>
      </c>
      <c r="BL22" s="342">
        <v>1.801671</v>
      </c>
      <c r="BM22" s="342">
        <v>1.8790100000000001</v>
      </c>
      <c r="BN22" s="342">
        <v>2.0487470000000001</v>
      </c>
      <c r="BO22" s="342">
        <v>1.866509</v>
      </c>
      <c r="BP22" s="342">
        <v>1.789712</v>
      </c>
      <c r="BQ22" s="342">
        <v>1.9339029999999999</v>
      </c>
      <c r="BR22" s="342">
        <v>1.8664149999999999</v>
      </c>
      <c r="BS22" s="342">
        <v>1.711678</v>
      </c>
      <c r="BT22" s="342">
        <v>2.2243390000000001</v>
      </c>
      <c r="BU22" s="342">
        <v>1.9196930000000001</v>
      </c>
      <c r="BV22" s="342">
        <v>2.4290259999999999</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64.960304049000001</v>
      </c>
      <c r="AN23" s="256">
        <v>45.897340131999997</v>
      </c>
      <c r="AO23" s="256">
        <v>44.562375690000003</v>
      </c>
      <c r="AP23" s="256">
        <v>40.603160699999997</v>
      </c>
      <c r="AQ23" s="256">
        <v>47.355588312999998</v>
      </c>
      <c r="AR23" s="256">
        <v>56.153628900000001</v>
      </c>
      <c r="AS23" s="256">
        <v>63.893594049000001</v>
      </c>
      <c r="AT23" s="256">
        <v>63.810033332000003</v>
      </c>
      <c r="AU23" s="256">
        <v>53.98738728</v>
      </c>
      <c r="AV23" s="256">
        <v>48.473661034999999</v>
      </c>
      <c r="AW23" s="256">
        <v>51.806013120000003</v>
      </c>
      <c r="AX23" s="256">
        <v>55.713783389</v>
      </c>
      <c r="AY23" s="256">
        <v>55.982555093999999</v>
      </c>
      <c r="AZ23" s="256">
        <v>45.142123767999998</v>
      </c>
      <c r="BA23" s="256">
        <v>44.166961948000001</v>
      </c>
      <c r="BB23" s="256">
        <v>33.520016099999999</v>
      </c>
      <c r="BC23" s="256">
        <v>40.118020948000002</v>
      </c>
      <c r="BD23" s="256">
        <v>44.385889319999997</v>
      </c>
      <c r="BE23" s="256">
        <v>56.131079038999999</v>
      </c>
      <c r="BF23" s="256">
        <v>52.592112280999999</v>
      </c>
      <c r="BG23" s="256">
        <v>47.849203008000003</v>
      </c>
      <c r="BH23" s="256">
        <v>47.440199999999997</v>
      </c>
      <c r="BI23" s="256">
        <v>42.881680000000003</v>
      </c>
      <c r="BJ23" s="342">
        <v>50.92606</v>
      </c>
      <c r="BK23" s="342">
        <v>49.663719999999998</v>
      </c>
      <c r="BL23" s="342">
        <v>39.027720000000002</v>
      </c>
      <c r="BM23" s="342">
        <v>41.818249999999999</v>
      </c>
      <c r="BN23" s="342">
        <v>28.307379999999998</v>
      </c>
      <c r="BO23" s="342">
        <v>37.090859999999999</v>
      </c>
      <c r="BP23" s="342">
        <v>42.708970000000001</v>
      </c>
      <c r="BQ23" s="342">
        <v>54.142960000000002</v>
      </c>
      <c r="BR23" s="342">
        <v>51.555669999999999</v>
      </c>
      <c r="BS23" s="342">
        <v>34.755949999999999</v>
      </c>
      <c r="BT23" s="342">
        <v>32.132710000000003</v>
      </c>
      <c r="BU23" s="342">
        <v>28.60379</v>
      </c>
      <c r="BV23" s="342">
        <v>41.354750000000003</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2.8364889949999998</v>
      </c>
      <c r="AN24" s="256">
        <v>2.8388429999999998</v>
      </c>
      <c r="AO24" s="256">
        <v>2.824943014</v>
      </c>
      <c r="AP24" s="256">
        <v>2.6354290200000001</v>
      </c>
      <c r="AQ24" s="256">
        <v>2.6222830250000002</v>
      </c>
      <c r="AR24" s="256">
        <v>2.6271399899999999</v>
      </c>
      <c r="AS24" s="256">
        <v>2.5900290130000001</v>
      </c>
      <c r="AT24" s="256">
        <v>2.5905199909999999</v>
      </c>
      <c r="AU24" s="256">
        <v>2.585445</v>
      </c>
      <c r="AV24" s="256">
        <v>2.7888509849999998</v>
      </c>
      <c r="AW24" s="256">
        <v>2.8069240199999999</v>
      </c>
      <c r="AX24" s="256">
        <v>2.8049589880000001</v>
      </c>
      <c r="AY24" s="256">
        <v>2.7211740170000001</v>
      </c>
      <c r="AZ24" s="256">
        <v>2.6867760079999998</v>
      </c>
      <c r="BA24" s="256">
        <v>2.6944960060000001</v>
      </c>
      <c r="BB24" s="256">
        <v>2.40505602</v>
      </c>
      <c r="BC24" s="256">
        <v>2.3977199859999998</v>
      </c>
      <c r="BD24" s="256">
        <v>2.3951310000000001</v>
      </c>
      <c r="BE24" s="256">
        <v>2.2817412359999998</v>
      </c>
      <c r="BF24" s="256">
        <v>2.3344306650000002</v>
      </c>
      <c r="BG24" s="256">
        <v>2.3846468000000001</v>
      </c>
      <c r="BH24" s="256">
        <v>2.3641467999999999</v>
      </c>
      <c r="BI24" s="256">
        <v>2.4913745999999999</v>
      </c>
      <c r="BJ24" s="342">
        <v>2.3770419999999999</v>
      </c>
      <c r="BK24" s="342">
        <v>2.5422600000000002</v>
      </c>
      <c r="BL24" s="342">
        <v>2.490113</v>
      </c>
      <c r="BM24" s="342">
        <v>2.387467</v>
      </c>
      <c r="BN24" s="342">
        <v>2.5101550000000001</v>
      </c>
      <c r="BO24" s="342">
        <v>2.231913</v>
      </c>
      <c r="BP24" s="342">
        <v>2.2522180000000001</v>
      </c>
      <c r="BQ24" s="342">
        <v>2.2587969999999999</v>
      </c>
      <c r="BR24" s="342">
        <v>2.2840699999999998</v>
      </c>
      <c r="BS24" s="342">
        <v>2.2942629999999999</v>
      </c>
      <c r="BT24" s="342">
        <v>2.301946</v>
      </c>
      <c r="BU24" s="342">
        <v>2.4028179999999999</v>
      </c>
      <c r="BV24" s="342">
        <v>2.3002989999999999</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6.8921010000000005E-2</v>
      </c>
      <c r="AQ25" s="256">
        <v>6.1692015000000003E-2</v>
      </c>
      <c r="AR25" s="256">
        <v>6.3065999999999997E-2</v>
      </c>
      <c r="AS25" s="256">
        <v>5.5920000999999997E-2</v>
      </c>
      <c r="AT25" s="256">
        <v>5.8893986000000002E-2</v>
      </c>
      <c r="AU25" s="256">
        <v>6.0267000000000001E-2</v>
      </c>
      <c r="AV25" s="256">
        <v>7.5895998000000006E-2</v>
      </c>
      <c r="AW25" s="256">
        <v>8.7398009999999998E-2</v>
      </c>
      <c r="AX25" s="256">
        <v>8.5115987000000004E-2</v>
      </c>
      <c r="AY25" s="256">
        <v>0.112204004</v>
      </c>
      <c r="AZ25" s="256">
        <v>0.102453008</v>
      </c>
      <c r="BA25" s="256">
        <v>0.10507899499999999</v>
      </c>
      <c r="BB25" s="256">
        <v>6.1901009999999999E-2</v>
      </c>
      <c r="BC25" s="256">
        <v>6.3604993999999998E-2</v>
      </c>
      <c r="BD25" s="256">
        <v>5.0462010000000002E-2</v>
      </c>
      <c r="BE25" s="256">
        <v>5.1324839999999997E-2</v>
      </c>
      <c r="BF25" s="256">
        <v>5.4506680000000002E-2</v>
      </c>
      <c r="BG25" s="256">
        <v>5.4478800000000001E-2</v>
      </c>
      <c r="BH25" s="256">
        <v>6.23936E-2</v>
      </c>
      <c r="BI25" s="256">
        <v>8.2392599999999996E-2</v>
      </c>
      <c r="BJ25" s="342">
        <v>9.4561199999999998E-2</v>
      </c>
      <c r="BK25" s="342">
        <v>7.5899900000000006E-2</v>
      </c>
      <c r="BL25" s="342">
        <v>5.9371399999999998E-2</v>
      </c>
      <c r="BM25" s="342">
        <v>5.3687600000000002E-2</v>
      </c>
      <c r="BN25" s="342">
        <v>4.91679E-2</v>
      </c>
      <c r="BO25" s="342">
        <v>4.4461300000000002E-2</v>
      </c>
      <c r="BP25" s="342">
        <v>4.3988399999999997E-2</v>
      </c>
      <c r="BQ25" s="342">
        <v>5.0466499999999997E-2</v>
      </c>
      <c r="BR25" s="342">
        <v>4.9847700000000002E-2</v>
      </c>
      <c r="BS25" s="342">
        <v>4.8332E-2</v>
      </c>
      <c r="BT25" s="342">
        <v>5.39414E-2</v>
      </c>
      <c r="BU25" s="342">
        <v>6.9735699999999998E-2</v>
      </c>
      <c r="BV25" s="342">
        <v>8.6164299999999999E-2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2.6949699960000002</v>
      </c>
      <c r="AN26" s="256">
        <v>2.7296860079999998</v>
      </c>
      <c r="AO26" s="256">
        <v>2.7212140069999999</v>
      </c>
      <c r="AP26" s="256">
        <v>2.5665080100000002</v>
      </c>
      <c r="AQ26" s="256">
        <v>2.56059101</v>
      </c>
      <c r="AR26" s="256">
        <v>2.5640739899999998</v>
      </c>
      <c r="AS26" s="256">
        <v>2.534109012</v>
      </c>
      <c r="AT26" s="256">
        <v>2.5316260050000001</v>
      </c>
      <c r="AU26" s="256">
        <v>2.5251779999999999</v>
      </c>
      <c r="AV26" s="256">
        <v>2.7129549869999998</v>
      </c>
      <c r="AW26" s="256">
        <v>2.71952601</v>
      </c>
      <c r="AX26" s="256">
        <v>2.7198430010000001</v>
      </c>
      <c r="AY26" s="256">
        <v>2.608970013</v>
      </c>
      <c r="AZ26" s="256">
        <v>2.5843229999999999</v>
      </c>
      <c r="BA26" s="256">
        <v>2.5894170110000001</v>
      </c>
      <c r="BB26" s="256">
        <v>2.3431550099999998</v>
      </c>
      <c r="BC26" s="256">
        <v>2.3341149919999999</v>
      </c>
      <c r="BD26" s="256">
        <v>2.3446689900000002</v>
      </c>
      <c r="BE26" s="256">
        <v>2.2304163959999999</v>
      </c>
      <c r="BF26" s="256">
        <v>2.2799239849999999</v>
      </c>
      <c r="BG26" s="256">
        <v>2.330168</v>
      </c>
      <c r="BH26" s="256">
        <v>2.3017531</v>
      </c>
      <c r="BI26" s="256">
        <v>2.408982</v>
      </c>
      <c r="BJ26" s="342">
        <v>2.2824800000000001</v>
      </c>
      <c r="BK26" s="342">
        <v>2.4663599999999999</v>
      </c>
      <c r="BL26" s="342">
        <v>2.430742</v>
      </c>
      <c r="BM26" s="342">
        <v>2.33378</v>
      </c>
      <c r="BN26" s="342">
        <v>2.4609869999999998</v>
      </c>
      <c r="BO26" s="342">
        <v>2.1874509999999998</v>
      </c>
      <c r="BP26" s="342">
        <v>2.2082290000000002</v>
      </c>
      <c r="BQ26" s="342">
        <v>2.2083309999999998</v>
      </c>
      <c r="BR26" s="342">
        <v>2.2342219999999999</v>
      </c>
      <c r="BS26" s="342">
        <v>2.2459310000000001</v>
      </c>
      <c r="BT26" s="342">
        <v>2.2480039999999999</v>
      </c>
      <c r="BU26" s="342">
        <v>2.3330820000000001</v>
      </c>
      <c r="BV26" s="342">
        <v>2.214134</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69.255009049999998</v>
      </c>
      <c r="AN27" s="256">
        <v>50.024546123999997</v>
      </c>
      <c r="AO27" s="256">
        <v>48.869080697999998</v>
      </c>
      <c r="AP27" s="256">
        <v>44.787798719999998</v>
      </c>
      <c r="AQ27" s="256">
        <v>51.573418336000003</v>
      </c>
      <c r="AR27" s="256">
        <v>60.245790900000003</v>
      </c>
      <c r="AS27" s="256">
        <v>68.084022055999995</v>
      </c>
      <c r="AT27" s="256">
        <v>67.977364324000007</v>
      </c>
      <c r="AU27" s="256">
        <v>58.157549279999998</v>
      </c>
      <c r="AV27" s="256">
        <v>52.811076006999997</v>
      </c>
      <c r="AW27" s="256">
        <v>56.171205149999999</v>
      </c>
      <c r="AX27" s="256">
        <v>60.148466378999998</v>
      </c>
      <c r="AY27" s="256">
        <v>60.218438122000002</v>
      </c>
      <c r="AZ27" s="256">
        <v>49.221501783999997</v>
      </c>
      <c r="BA27" s="256">
        <v>48.417065946999998</v>
      </c>
      <c r="BB27" s="256">
        <v>37.374642119999997</v>
      </c>
      <c r="BC27" s="256">
        <v>44.139633928999999</v>
      </c>
      <c r="BD27" s="256">
        <v>48.367453320000003</v>
      </c>
      <c r="BE27" s="256">
        <v>60.206833674999999</v>
      </c>
      <c r="BF27" s="256">
        <v>57.119758846000003</v>
      </c>
      <c r="BG27" s="256">
        <v>52.470712808000002</v>
      </c>
      <c r="BH27" s="256">
        <v>52.203454399999998</v>
      </c>
      <c r="BI27" s="256">
        <v>47.525073599999999</v>
      </c>
      <c r="BJ27" s="342">
        <v>55.950209999999998</v>
      </c>
      <c r="BK27" s="342">
        <v>54.524340000000002</v>
      </c>
      <c r="BL27" s="342">
        <v>43.319499999999998</v>
      </c>
      <c r="BM27" s="342">
        <v>46.084719999999997</v>
      </c>
      <c r="BN27" s="342">
        <v>32.866280000000003</v>
      </c>
      <c r="BO27" s="342">
        <v>41.189279999999997</v>
      </c>
      <c r="BP27" s="342">
        <v>46.750900000000001</v>
      </c>
      <c r="BQ27" s="342">
        <v>58.335659999999997</v>
      </c>
      <c r="BR27" s="342">
        <v>55.706150000000001</v>
      </c>
      <c r="BS27" s="342">
        <v>38.761890000000001</v>
      </c>
      <c r="BT27" s="342">
        <v>36.658999999999999</v>
      </c>
      <c r="BU27" s="342">
        <v>32.926299999999998</v>
      </c>
      <c r="BV27" s="342">
        <v>46.08408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-1.134595048</v>
      </c>
      <c r="AN29" s="256">
        <v>5.1692009140000001</v>
      </c>
      <c r="AO29" s="256">
        <v>3.5432477819999999</v>
      </c>
      <c r="AP29" s="256">
        <v>2.1043529900000002</v>
      </c>
      <c r="AQ29" s="256">
        <v>2.4466237290000001</v>
      </c>
      <c r="AR29" s="256">
        <v>-0.75351460999999997</v>
      </c>
      <c r="AS29" s="256">
        <v>-0.52064512100000004</v>
      </c>
      <c r="AT29" s="256">
        <v>-1.5971263760000001</v>
      </c>
      <c r="AU29" s="256">
        <v>-1.6250660800000001</v>
      </c>
      <c r="AV29" s="256">
        <v>4.7644038999999999E-2</v>
      </c>
      <c r="AW29" s="256">
        <v>-0.85371713000000005</v>
      </c>
      <c r="AX29" s="256">
        <v>-2.0155041069999999</v>
      </c>
      <c r="AY29" s="256">
        <v>-1.5718411219999999</v>
      </c>
      <c r="AZ29" s="256">
        <v>-0.68546778399999997</v>
      </c>
      <c r="BA29" s="256">
        <v>-1.7835279470000001</v>
      </c>
      <c r="BB29" s="256">
        <v>4.3473398799999998</v>
      </c>
      <c r="BC29" s="256">
        <v>-0.47477221470999997</v>
      </c>
      <c r="BD29" s="256">
        <v>-5.2213199999999998E-3</v>
      </c>
      <c r="BE29" s="256">
        <v>-0.63512667499999997</v>
      </c>
      <c r="BF29" s="256">
        <v>-0.93085174599999998</v>
      </c>
      <c r="BG29" s="256">
        <v>4.0604964920000004</v>
      </c>
      <c r="BH29" s="256">
        <v>-12.3769043</v>
      </c>
      <c r="BI29" s="256">
        <v>-1.3506115528</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24.937578970000001</v>
      </c>
      <c r="AO32" s="256">
        <v>24.73547048</v>
      </c>
      <c r="AP32" s="256">
        <v>23.41664278</v>
      </c>
      <c r="AQ32" s="256">
        <v>22.84105272</v>
      </c>
      <c r="AR32" s="256">
        <v>22.99659243</v>
      </c>
      <c r="AS32" s="256">
        <v>21.024870499999999</v>
      </c>
      <c r="AT32" s="256">
        <v>21.80629454</v>
      </c>
      <c r="AU32" s="256">
        <v>22.53724734</v>
      </c>
      <c r="AV32" s="256">
        <v>21.8777683</v>
      </c>
      <c r="AW32" s="256">
        <v>22.419307270000001</v>
      </c>
      <c r="AX32" s="256">
        <v>21.692</v>
      </c>
      <c r="AY32" s="256">
        <v>21.390999999999998</v>
      </c>
      <c r="AZ32" s="256">
        <v>23.050999999999998</v>
      </c>
      <c r="BA32" s="256">
        <v>23.158000000000001</v>
      </c>
      <c r="BB32" s="256">
        <v>21.343</v>
      </c>
      <c r="BC32" s="256">
        <v>22.193000000000001</v>
      </c>
      <c r="BD32" s="256">
        <v>21.878</v>
      </c>
      <c r="BE32" s="256">
        <v>21.977</v>
      </c>
      <c r="BF32" s="256">
        <v>22.5</v>
      </c>
      <c r="BG32" s="256">
        <v>23.073</v>
      </c>
      <c r="BH32" s="256">
        <v>24.518059999999998</v>
      </c>
      <c r="BI32" s="256">
        <v>24.97702</v>
      </c>
      <c r="BJ32" s="342">
        <v>24.930579999999999</v>
      </c>
      <c r="BK32" s="342">
        <v>24.933240000000001</v>
      </c>
      <c r="BL32" s="342">
        <v>25.288</v>
      </c>
      <c r="BM32" s="342">
        <v>25.28595</v>
      </c>
      <c r="BN32" s="342">
        <v>25.578980000000001</v>
      </c>
      <c r="BO32" s="342">
        <v>25.910720000000001</v>
      </c>
      <c r="BP32" s="342">
        <v>24.4009</v>
      </c>
      <c r="BQ32" s="342">
        <v>22.616499999999998</v>
      </c>
      <c r="BR32" s="342">
        <v>23.026409999999998</v>
      </c>
      <c r="BS32" s="342">
        <v>22.832380000000001</v>
      </c>
      <c r="BT32" s="342">
        <v>23.80311</v>
      </c>
      <c r="BU32" s="342">
        <v>24.019400000000001</v>
      </c>
      <c r="BV32" s="342">
        <v>24.863530000000001</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128.76392899999999</v>
      </c>
      <c r="AN33" s="256">
        <v>125.817916</v>
      </c>
      <c r="AO33" s="256">
        <v>131.09570099999999</v>
      </c>
      <c r="AP33" s="256">
        <v>133.670559</v>
      </c>
      <c r="AQ33" s="256">
        <v>133.092173</v>
      </c>
      <c r="AR33" s="256">
        <v>126.161967</v>
      </c>
      <c r="AS33" s="256">
        <v>115.55375100000001</v>
      </c>
      <c r="AT33" s="256">
        <v>109.032725</v>
      </c>
      <c r="AU33" s="256">
        <v>105.773808</v>
      </c>
      <c r="AV33" s="256">
        <v>110.30066600000001</v>
      </c>
      <c r="AW33" s="256">
        <v>109.57455400000001</v>
      </c>
      <c r="AX33" s="256">
        <v>108.35454900000001</v>
      </c>
      <c r="AY33" s="256">
        <v>104.605402</v>
      </c>
      <c r="AZ33" s="256">
        <v>103.97772000000001</v>
      </c>
      <c r="BA33" s="256">
        <v>102.15997400000001</v>
      </c>
      <c r="BB33" s="256">
        <v>114.047174</v>
      </c>
      <c r="BC33" s="256">
        <v>121.22126</v>
      </c>
      <c r="BD33" s="256">
        <v>123.18159199999999</v>
      </c>
      <c r="BE33" s="256">
        <v>116.555156</v>
      </c>
      <c r="BF33" s="256">
        <v>116.2719249</v>
      </c>
      <c r="BG33" s="256">
        <v>110.7329056</v>
      </c>
      <c r="BH33" s="256">
        <v>121.2786203</v>
      </c>
      <c r="BI33" s="256">
        <v>124.83054869999999</v>
      </c>
      <c r="BJ33" s="342">
        <v>123.38200000000001</v>
      </c>
      <c r="BK33" s="342">
        <v>118.3849</v>
      </c>
      <c r="BL33" s="342">
        <v>115.86320000000001</v>
      </c>
      <c r="BM33" s="342">
        <v>124.1489</v>
      </c>
      <c r="BN33" s="342">
        <v>124.5163</v>
      </c>
      <c r="BO33" s="342">
        <v>125.86750000000001</v>
      </c>
      <c r="BP33" s="342">
        <v>120.699</v>
      </c>
      <c r="BQ33" s="342">
        <v>117.8105</v>
      </c>
      <c r="BR33" s="342">
        <v>114.7483</v>
      </c>
      <c r="BS33" s="342">
        <v>113.2597</v>
      </c>
      <c r="BT33" s="342">
        <v>118.06610000000001</v>
      </c>
      <c r="BU33" s="342">
        <v>123.0466</v>
      </c>
      <c r="BV33" s="342">
        <v>120.9572</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123.692398</v>
      </c>
      <c r="AN34" s="256">
        <v>120.945111</v>
      </c>
      <c r="AO34" s="256">
        <v>126.421621</v>
      </c>
      <c r="AP34" s="256">
        <v>128.96529699999999</v>
      </c>
      <c r="AQ34" s="256">
        <v>128.35572999999999</v>
      </c>
      <c r="AR34" s="256">
        <v>121.39434199999999</v>
      </c>
      <c r="AS34" s="256">
        <v>110.67737</v>
      </c>
      <c r="AT34" s="256">
        <v>104.047589</v>
      </c>
      <c r="AU34" s="256">
        <v>100.67991600000001</v>
      </c>
      <c r="AV34" s="256">
        <v>105.13419500000001</v>
      </c>
      <c r="AW34" s="256">
        <v>104.335503</v>
      </c>
      <c r="AX34" s="256">
        <v>103.042919</v>
      </c>
      <c r="AY34" s="256">
        <v>99.378384999999994</v>
      </c>
      <c r="AZ34" s="256">
        <v>98.835316000000006</v>
      </c>
      <c r="BA34" s="256">
        <v>97.102182999999997</v>
      </c>
      <c r="BB34" s="256">
        <v>108.851553</v>
      </c>
      <c r="BC34" s="256">
        <v>115.88780800000001</v>
      </c>
      <c r="BD34" s="256">
        <v>117.71031000000001</v>
      </c>
      <c r="BE34" s="256">
        <v>110.93183399999999</v>
      </c>
      <c r="BF34" s="256">
        <v>110.56017199999999</v>
      </c>
      <c r="BG34" s="256">
        <v>104.9259</v>
      </c>
      <c r="BH34" s="256">
        <v>115.502</v>
      </c>
      <c r="BI34" s="256">
        <v>119.08280000000001</v>
      </c>
      <c r="BJ34" s="342">
        <v>117.63120000000001</v>
      </c>
      <c r="BK34" s="342">
        <v>112.5432</v>
      </c>
      <c r="BL34" s="342">
        <v>110.4829</v>
      </c>
      <c r="BM34" s="342">
        <v>118.50539999999999</v>
      </c>
      <c r="BN34" s="342">
        <v>118.7413</v>
      </c>
      <c r="BO34" s="342">
        <v>119.9635</v>
      </c>
      <c r="BP34" s="342">
        <v>114.6829</v>
      </c>
      <c r="BQ34" s="342">
        <v>111.74290000000001</v>
      </c>
      <c r="BR34" s="342">
        <v>108.59439999999999</v>
      </c>
      <c r="BS34" s="342">
        <v>107.0264</v>
      </c>
      <c r="BT34" s="342">
        <v>111.89530000000001</v>
      </c>
      <c r="BU34" s="342">
        <v>116.9509</v>
      </c>
      <c r="BV34" s="342">
        <v>114.9021</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2.8929550000000002</v>
      </c>
      <c r="AQ35" s="256">
        <v>2.8945970000000001</v>
      </c>
      <c r="AR35" s="256">
        <v>2.8962400000000001</v>
      </c>
      <c r="AS35" s="256">
        <v>2.9386009999999998</v>
      </c>
      <c r="AT35" s="256">
        <v>2.9809610000000002</v>
      </c>
      <c r="AU35" s="256">
        <v>3.0233219999999998</v>
      </c>
      <c r="AV35" s="256">
        <v>3.1015000000000001</v>
      </c>
      <c r="AW35" s="256">
        <v>3.1796790000000001</v>
      </c>
      <c r="AX35" s="256">
        <v>3.257857</v>
      </c>
      <c r="AY35" s="256">
        <v>3.1158079999999999</v>
      </c>
      <c r="AZ35" s="256">
        <v>2.9737580000000001</v>
      </c>
      <c r="BA35" s="256">
        <v>2.831709</v>
      </c>
      <c r="BB35" s="256">
        <v>2.87907</v>
      </c>
      <c r="BC35" s="256">
        <v>2.9264299999999999</v>
      </c>
      <c r="BD35" s="256">
        <v>2.9737909999999999</v>
      </c>
      <c r="BE35" s="256">
        <v>3.5206520000000001</v>
      </c>
      <c r="BF35" s="256">
        <v>3.5391979999999998</v>
      </c>
      <c r="BG35" s="256">
        <v>3.5583040000000001</v>
      </c>
      <c r="BH35" s="256">
        <v>3.49993</v>
      </c>
      <c r="BI35" s="256">
        <v>3.4423560000000002</v>
      </c>
      <c r="BJ35" s="342">
        <v>3.3843000000000001</v>
      </c>
      <c r="BK35" s="342">
        <v>3.5020210000000001</v>
      </c>
      <c r="BL35" s="342">
        <v>3.25251</v>
      </c>
      <c r="BM35" s="342">
        <v>3.6640609999999998</v>
      </c>
      <c r="BN35" s="342">
        <v>3.644431</v>
      </c>
      <c r="BO35" s="342">
        <v>3.6235119999999998</v>
      </c>
      <c r="BP35" s="342">
        <v>3.6029040000000001</v>
      </c>
      <c r="BQ35" s="342">
        <v>3.6199240000000001</v>
      </c>
      <c r="BR35" s="342">
        <v>3.6377380000000001</v>
      </c>
      <c r="BS35" s="342">
        <v>3.6557659999999998</v>
      </c>
      <c r="BT35" s="342">
        <v>3.596333</v>
      </c>
      <c r="BU35" s="342">
        <v>3.5375269999999999</v>
      </c>
      <c r="BV35" s="342">
        <v>3.4783219999999999</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2.1023290000000001</v>
      </c>
      <c r="BC36" s="256">
        <v>2.199173</v>
      </c>
      <c r="BD36" s="256">
        <v>2.2960159999999998</v>
      </c>
      <c r="BE36" s="256">
        <v>1.8811500000000001</v>
      </c>
      <c r="BF36" s="256">
        <v>1.9506079999999999</v>
      </c>
      <c r="BG36" s="256">
        <v>2.0267719999999998</v>
      </c>
      <c r="BH36" s="256">
        <v>2.0626150000000001</v>
      </c>
      <c r="BI36" s="256">
        <v>2.0989409999999999</v>
      </c>
      <c r="BJ36" s="342">
        <v>2.1670609999999999</v>
      </c>
      <c r="BK36" s="342">
        <v>2.131694</v>
      </c>
      <c r="BL36" s="342">
        <v>1.9331069999999999</v>
      </c>
      <c r="BM36" s="342">
        <v>1.7834890000000001</v>
      </c>
      <c r="BN36" s="342">
        <v>1.9374290000000001</v>
      </c>
      <c r="BO36" s="342">
        <v>2.0802990000000001</v>
      </c>
      <c r="BP36" s="342">
        <v>2.215411</v>
      </c>
      <c r="BQ36" s="342">
        <v>2.2505649999999999</v>
      </c>
      <c r="BR36" s="342">
        <v>2.3200259999999999</v>
      </c>
      <c r="BS36" s="342">
        <v>2.3827129999999999</v>
      </c>
      <c r="BT36" s="342">
        <v>2.3788360000000002</v>
      </c>
      <c r="BU36" s="342">
        <v>2.3712279999999999</v>
      </c>
      <c r="BV36" s="342">
        <v>2.3981249999999998</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0.26844499999999999</v>
      </c>
      <c r="AQ37" s="256">
        <v>0.26205499999999998</v>
      </c>
      <c r="AR37" s="256">
        <v>0.255666</v>
      </c>
      <c r="AS37" s="256">
        <v>0.25709199999999999</v>
      </c>
      <c r="AT37" s="256">
        <v>0.25851800000000003</v>
      </c>
      <c r="AU37" s="256">
        <v>0.25994400000000001</v>
      </c>
      <c r="AV37" s="256">
        <v>0.25559100000000001</v>
      </c>
      <c r="AW37" s="256">
        <v>0.25123699999999999</v>
      </c>
      <c r="AX37" s="256">
        <v>0.24688399999999999</v>
      </c>
      <c r="AY37" s="256">
        <v>0.238121</v>
      </c>
      <c r="AZ37" s="256">
        <v>0.22935900000000001</v>
      </c>
      <c r="BA37" s="256">
        <v>0.22059599999999999</v>
      </c>
      <c r="BB37" s="256">
        <v>0.214222</v>
      </c>
      <c r="BC37" s="256">
        <v>0.20784900000000001</v>
      </c>
      <c r="BD37" s="256">
        <v>0.20147499999999999</v>
      </c>
      <c r="BE37" s="256">
        <v>0.22151999999999999</v>
      </c>
      <c r="BF37" s="256">
        <v>0.2219469</v>
      </c>
      <c r="BG37" s="256">
        <v>0.2219296</v>
      </c>
      <c r="BH37" s="256">
        <v>0.2140753</v>
      </c>
      <c r="BI37" s="256">
        <v>0.20645169999999999</v>
      </c>
      <c r="BJ37" s="342">
        <v>0.19944029999999999</v>
      </c>
      <c r="BK37" s="342">
        <v>0.20802499999999999</v>
      </c>
      <c r="BL37" s="342">
        <v>0.1946273</v>
      </c>
      <c r="BM37" s="342">
        <v>0.19596640000000001</v>
      </c>
      <c r="BN37" s="342">
        <v>0.19316430000000001</v>
      </c>
      <c r="BO37" s="342">
        <v>0.2001665</v>
      </c>
      <c r="BP37" s="342">
        <v>0.1978104</v>
      </c>
      <c r="BQ37" s="342">
        <v>0.19707720000000001</v>
      </c>
      <c r="BR37" s="342">
        <v>0.19614139999999999</v>
      </c>
      <c r="BS37" s="342">
        <v>0.19480210000000001</v>
      </c>
      <c r="BT37" s="342">
        <v>0.19568379999999999</v>
      </c>
      <c r="BU37" s="342">
        <v>0.1869555</v>
      </c>
      <c r="BV37" s="342">
        <v>0.1786317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259">
        <v>6.3676961752999999</v>
      </c>
      <c r="BH41" s="259">
        <v>6.3676961752999999</v>
      </c>
      <c r="BI41" s="259">
        <v>6.3676961752999999</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0.26590322580999998</v>
      </c>
      <c r="BG43" s="269">
        <v>0.25984761904999998</v>
      </c>
      <c r="BH43" s="269">
        <v>0.26339170506999998</v>
      </c>
      <c r="BI43" s="269">
        <v>0.26688819875999997</v>
      </c>
      <c r="BJ43" s="361">
        <v>0.27384209999999998</v>
      </c>
      <c r="BK43" s="361">
        <v>0.2605247</v>
      </c>
      <c r="BL43" s="361">
        <v>0.27015820000000001</v>
      </c>
      <c r="BM43" s="361">
        <v>0.27138659999999998</v>
      </c>
      <c r="BN43" s="361">
        <v>0.2640014</v>
      </c>
      <c r="BO43" s="361">
        <v>0.26322820000000002</v>
      </c>
      <c r="BP43" s="361">
        <v>0.26070159999999998</v>
      </c>
      <c r="BQ43" s="361">
        <v>0.25428010000000001</v>
      </c>
      <c r="BR43" s="361">
        <v>0.25192199999999998</v>
      </c>
      <c r="BS43" s="361">
        <v>0.24822900000000001</v>
      </c>
      <c r="BT43" s="361">
        <v>0.24849360000000001</v>
      </c>
      <c r="BU43" s="361">
        <v>0.247667</v>
      </c>
      <c r="BV43" s="361">
        <v>0.26017990000000002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v>
      </c>
      <c r="AN45" s="214">
        <v>2.0699999999999998</v>
      </c>
      <c r="AO45" s="214">
        <v>2.04</v>
      </c>
      <c r="AP45" s="214">
        <v>2.0699999999999998</v>
      </c>
      <c r="AQ45" s="214">
        <v>2.04</v>
      </c>
      <c r="AR45" s="214">
        <v>2.04</v>
      </c>
      <c r="AS45" s="214">
        <v>2.0499999999999998</v>
      </c>
      <c r="AT45" s="214">
        <v>2.06</v>
      </c>
      <c r="AU45" s="214">
        <v>2.0499999999999998</v>
      </c>
      <c r="AV45" s="214">
        <v>2.04</v>
      </c>
      <c r="AW45" s="214">
        <v>2.06</v>
      </c>
      <c r="AX45" s="214">
        <v>2.11</v>
      </c>
      <c r="AY45" s="214">
        <v>2.1</v>
      </c>
      <c r="AZ45" s="214">
        <v>2.0699999999999998</v>
      </c>
      <c r="BA45" s="214">
        <v>2.08</v>
      </c>
      <c r="BB45" s="214">
        <v>2.0699999999999998</v>
      </c>
      <c r="BC45" s="214">
        <v>2.06</v>
      </c>
      <c r="BD45" s="214">
        <v>2.0299999999999998</v>
      </c>
      <c r="BE45" s="214">
        <v>2.02</v>
      </c>
      <c r="BF45" s="214">
        <v>2</v>
      </c>
      <c r="BG45" s="214">
        <v>2.0974740000000001</v>
      </c>
      <c r="BH45" s="214">
        <v>2.0982780000000001</v>
      </c>
      <c r="BI45" s="214">
        <v>2.0896880000000002</v>
      </c>
      <c r="BJ45" s="380">
        <v>2.1025969999999998</v>
      </c>
      <c r="BK45" s="380">
        <v>2.1057920000000001</v>
      </c>
      <c r="BL45" s="380">
        <v>2.1114440000000001</v>
      </c>
      <c r="BM45" s="380">
        <v>2.1230359999999999</v>
      </c>
      <c r="BN45" s="380">
        <v>2.1307339999999999</v>
      </c>
      <c r="BO45" s="380">
        <v>2.1164149999999999</v>
      </c>
      <c r="BP45" s="380">
        <v>2.0943109999999998</v>
      </c>
      <c r="BQ45" s="380">
        <v>2.0862090000000002</v>
      </c>
      <c r="BR45" s="380">
        <v>2.0900840000000001</v>
      </c>
      <c r="BS45" s="380">
        <v>2.093353</v>
      </c>
      <c r="BT45" s="380">
        <v>2.0868180000000001</v>
      </c>
      <c r="BU45" s="380">
        <v>2.0845729999999998</v>
      </c>
      <c r="BV45" s="380">
        <v>2.0963150000000002</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802" t="s">
        <v>834</v>
      </c>
      <c r="C47" s="799"/>
      <c r="D47" s="799"/>
      <c r="E47" s="799"/>
      <c r="F47" s="799"/>
      <c r="G47" s="799"/>
      <c r="H47" s="799"/>
      <c r="I47" s="799"/>
      <c r="J47" s="799"/>
      <c r="K47" s="799"/>
      <c r="L47" s="799"/>
      <c r="M47" s="799"/>
      <c r="N47" s="799"/>
      <c r="O47" s="799"/>
      <c r="P47" s="799"/>
      <c r="Q47" s="799"/>
      <c r="AY47" s="513"/>
      <c r="AZ47" s="513"/>
      <c r="BA47" s="513"/>
      <c r="BB47" s="513"/>
      <c r="BC47" s="513"/>
      <c r="BD47" s="658"/>
      <c r="BE47" s="658"/>
      <c r="BF47" s="658"/>
      <c r="BG47" s="513"/>
      <c r="BH47" s="513"/>
      <c r="BI47" s="513"/>
      <c r="BJ47" s="513"/>
    </row>
    <row r="48" spans="1:74" s="449" customFormat="1" ht="12" customHeight="1" x14ac:dyDescent="0.2">
      <c r="A48" s="448"/>
      <c r="B48" s="840" t="s">
        <v>898</v>
      </c>
      <c r="C48" s="789"/>
      <c r="D48" s="789"/>
      <c r="E48" s="789"/>
      <c r="F48" s="789"/>
      <c r="G48" s="789"/>
      <c r="H48" s="789"/>
      <c r="I48" s="789"/>
      <c r="J48" s="789"/>
      <c r="K48" s="789"/>
      <c r="L48" s="789"/>
      <c r="M48" s="789"/>
      <c r="N48" s="789"/>
      <c r="O48" s="789"/>
      <c r="P48" s="789"/>
      <c r="Q48" s="785"/>
      <c r="AY48" s="514"/>
      <c r="AZ48" s="514"/>
      <c r="BA48" s="514"/>
      <c r="BB48" s="514"/>
      <c r="BC48" s="514"/>
      <c r="BD48" s="659"/>
      <c r="BE48" s="659"/>
      <c r="BF48" s="659"/>
      <c r="BG48" s="514"/>
      <c r="BH48" s="514"/>
      <c r="BI48" s="514"/>
      <c r="BJ48" s="514"/>
    </row>
    <row r="49" spans="1:74" s="449" customFormat="1" ht="12" customHeight="1" x14ac:dyDescent="0.2">
      <c r="A49" s="448"/>
      <c r="B49" s="836" t="s">
        <v>899</v>
      </c>
      <c r="C49" s="789"/>
      <c r="D49" s="789"/>
      <c r="E49" s="789"/>
      <c r="F49" s="789"/>
      <c r="G49" s="789"/>
      <c r="H49" s="789"/>
      <c r="I49" s="789"/>
      <c r="J49" s="789"/>
      <c r="K49" s="789"/>
      <c r="L49" s="789"/>
      <c r="M49" s="789"/>
      <c r="N49" s="789"/>
      <c r="O49" s="789"/>
      <c r="P49" s="789"/>
      <c r="Q49" s="785"/>
      <c r="AY49" s="514"/>
      <c r="AZ49" s="514"/>
      <c r="BA49" s="514"/>
      <c r="BB49" s="514"/>
      <c r="BC49" s="514"/>
      <c r="BD49" s="659"/>
      <c r="BE49" s="659"/>
      <c r="BF49" s="659"/>
      <c r="BG49" s="514"/>
      <c r="BH49" s="514"/>
      <c r="BI49" s="514"/>
      <c r="BJ49" s="514"/>
    </row>
    <row r="50" spans="1:74" s="449" customFormat="1" ht="12" customHeight="1" x14ac:dyDescent="0.2">
      <c r="A50" s="448"/>
      <c r="B50" s="840" t="s">
        <v>900</v>
      </c>
      <c r="C50" s="789"/>
      <c r="D50" s="789"/>
      <c r="E50" s="789"/>
      <c r="F50" s="789"/>
      <c r="G50" s="789"/>
      <c r="H50" s="789"/>
      <c r="I50" s="789"/>
      <c r="J50" s="789"/>
      <c r="K50" s="789"/>
      <c r="L50" s="789"/>
      <c r="M50" s="789"/>
      <c r="N50" s="789"/>
      <c r="O50" s="789"/>
      <c r="P50" s="789"/>
      <c r="Q50" s="785"/>
      <c r="AY50" s="514"/>
      <c r="AZ50" s="514"/>
      <c r="BA50" s="514"/>
      <c r="BB50" s="514"/>
      <c r="BC50" s="514"/>
      <c r="BD50" s="659"/>
      <c r="BE50" s="659"/>
      <c r="BF50" s="659"/>
      <c r="BG50" s="514"/>
      <c r="BH50" s="514"/>
      <c r="BI50" s="514"/>
      <c r="BJ50" s="514"/>
    </row>
    <row r="51" spans="1:74" s="449" customFormat="1" ht="12" customHeight="1" x14ac:dyDescent="0.2">
      <c r="A51" s="448"/>
      <c r="B51" s="840" t="s">
        <v>96</v>
      </c>
      <c r="C51" s="789"/>
      <c r="D51" s="789"/>
      <c r="E51" s="789"/>
      <c r="F51" s="789"/>
      <c r="G51" s="789"/>
      <c r="H51" s="789"/>
      <c r="I51" s="789"/>
      <c r="J51" s="789"/>
      <c r="K51" s="789"/>
      <c r="L51" s="789"/>
      <c r="M51" s="789"/>
      <c r="N51" s="789"/>
      <c r="O51" s="789"/>
      <c r="P51" s="789"/>
      <c r="Q51" s="785"/>
      <c r="AY51" s="514"/>
      <c r="AZ51" s="514"/>
      <c r="BA51" s="514"/>
      <c r="BB51" s="514"/>
      <c r="BC51" s="514"/>
      <c r="BD51" s="659"/>
      <c r="BE51" s="659"/>
      <c r="BF51" s="659"/>
      <c r="BG51" s="514"/>
      <c r="BH51" s="514"/>
      <c r="BI51" s="514"/>
      <c r="BJ51" s="514"/>
    </row>
    <row r="52" spans="1:74" s="449" customFormat="1" ht="12" customHeight="1" x14ac:dyDescent="0.2">
      <c r="A52" s="448"/>
      <c r="B52" s="788" t="s">
        <v>859</v>
      </c>
      <c r="C52" s="789"/>
      <c r="D52" s="789"/>
      <c r="E52" s="789"/>
      <c r="F52" s="789"/>
      <c r="G52" s="789"/>
      <c r="H52" s="789"/>
      <c r="I52" s="789"/>
      <c r="J52" s="789"/>
      <c r="K52" s="789"/>
      <c r="L52" s="789"/>
      <c r="M52" s="789"/>
      <c r="N52" s="789"/>
      <c r="O52" s="789"/>
      <c r="P52" s="789"/>
      <c r="Q52" s="785"/>
      <c r="AY52" s="514"/>
      <c r="AZ52" s="514"/>
      <c r="BA52" s="514"/>
      <c r="BB52" s="514"/>
      <c r="BC52" s="514"/>
      <c r="BD52" s="659"/>
      <c r="BE52" s="659"/>
      <c r="BF52" s="659"/>
      <c r="BG52" s="514"/>
      <c r="BH52" s="514"/>
      <c r="BI52" s="514"/>
      <c r="BJ52" s="514"/>
    </row>
    <row r="53" spans="1:74" s="449" customFormat="1" ht="22.35" customHeight="1" x14ac:dyDescent="0.2">
      <c r="A53" s="448"/>
      <c r="B53" s="788" t="s">
        <v>901</v>
      </c>
      <c r="C53" s="789"/>
      <c r="D53" s="789"/>
      <c r="E53" s="789"/>
      <c r="F53" s="789"/>
      <c r="G53" s="789"/>
      <c r="H53" s="789"/>
      <c r="I53" s="789"/>
      <c r="J53" s="789"/>
      <c r="K53" s="789"/>
      <c r="L53" s="789"/>
      <c r="M53" s="789"/>
      <c r="N53" s="789"/>
      <c r="O53" s="789"/>
      <c r="P53" s="789"/>
      <c r="Q53" s="785"/>
      <c r="AY53" s="514"/>
      <c r="AZ53" s="514"/>
      <c r="BA53" s="514"/>
      <c r="BB53" s="514"/>
      <c r="BC53" s="514"/>
      <c r="BD53" s="659"/>
      <c r="BE53" s="659"/>
      <c r="BF53" s="659"/>
      <c r="BG53" s="514"/>
      <c r="BH53" s="514"/>
      <c r="BI53" s="514"/>
      <c r="BJ53" s="514"/>
    </row>
    <row r="54" spans="1:74" s="449" customFormat="1" ht="12" customHeight="1" x14ac:dyDescent="0.2">
      <c r="A54" s="448"/>
      <c r="B54" s="783" t="s">
        <v>863</v>
      </c>
      <c r="C54" s="784"/>
      <c r="D54" s="784"/>
      <c r="E54" s="784"/>
      <c r="F54" s="784"/>
      <c r="G54" s="784"/>
      <c r="H54" s="784"/>
      <c r="I54" s="784"/>
      <c r="J54" s="784"/>
      <c r="K54" s="784"/>
      <c r="L54" s="784"/>
      <c r="M54" s="784"/>
      <c r="N54" s="784"/>
      <c r="O54" s="784"/>
      <c r="P54" s="784"/>
      <c r="Q54" s="785"/>
      <c r="AY54" s="514"/>
      <c r="AZ54" s="514"/>
      <c r="BA54" s="514"/>
      <c r="BB54" s="514"/>
      <c r="BC54" s="514"/>
      <c r="BD54" s="659"/>
      <c r="BE54" s="659"/>
      <c r="BF54" s="659"/>
      <c r="BG54" s="514"/>
      <c r="BH54" s="514"/>
      <c r="BI54" s="514"/>
      <c r="BJ54" s="514"/>
    </row>
    <row r="55" spans="1:74" s="450" customFormat="1" ht="12" customHeight="1" x14ac:dyDescent="0.2">
      <c r="A55" s="429"/>
      <c r="B55" s="805" t="s">
        <v>959</v>
      </c>
      <c r="C55" s="785"/>
      <c r="D55" s="785"/>
      <c r="E55" s="785"/>
      <c r="F55" s="785"/>
      <c r="G55" s="785"/>
      <c r="H55" s="785"/>
      <c r="I55" s="785"/>
      <c r="J55" s="785"/>
      <c r="K55" s="785"/>
      <c r="L55" s="785"/>
      <c r="M55" s="785"/>
      <c r="N55" s="785"/>
      <c r="O55" s="785"/>
      <c r="P55" s="785"/>
      <c r="Q55" s="785"/>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L20" sqref="BL20"/>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91" t="s">
        <v>817</v>
      </c>
      <c r="B1" s="843" t="s">
        <v>831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99"/>
    </row>
    <row r="2" spans="1:74" ht="14.1" customHeight="1"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373.21229362999998</v>
      </c>
      <c r="AN6" s="273">
        <v>306.87860791999998</v>
      </c>
      <c r="AO6" s="273">
        <v>321.53034425999999</v>
      </c>
      <c r="AP6" s="273">
        <v>300.74348429999998</v>
      </c>
      <c r="AQ6" s="273">
        <v>338.01905482000001</v>
      </c>
      <c r="AR6" s="273">
        <v>370.96940022000001</v>
      </c>
      <c r="AS6" s="273">
        <v>410.26718452</v>
      </c>
      <c r="AT6" s="273">
        <v>407.33506212999998</v>
      </c>
      <c r="AU6" s="273">
        <v>356.23912494000001</v>
      </c>
      <c r="AV6" s="273">
        <v>324.91053887999999</v>
      </c>
      <c r="AW6" s="273">
        <v>322.34906883000002</v>
      </c>
      <c r="AX6" s="273">
        <v>338.45797931999999</v>
      </c>
      <c r="AY6" s="273">
        <v>357.74970962999998</v>
      </c>
      <c r="AZ6" s="273">
        <v>313.65536241000001</v>
      </c>
      <c r="BA6" s="273">
        <v>323.73897618000001</v>
      </c>
      <c r="BB6" s="273">
        <v>294.58393520999999</v>
      </c>
      <c r="BC6" s="273">
        <v>328.36666936</v>
      </c>
      <c r="BD6" s="273">
        <v>351.34290441000002</v>
      </c>
      <c r="BE6" s="273">
        <v>411.58382811000001</v>
      </c>
      <c r="BF6" s="273">
        <v>401.36318564999999</v>
      </c>
      <c r="BG6" s="273">
        <v>359.30060258999998</v>
      </c>
      <c r="BH6" s="273">
        <v>333.51256999999998</v>
      </c>
      <c r="BI6" s="273">
        <v>317.0754</v>
      </c>
      <c r="BJ6" s="334">
        <v>348.0849</v>
      </c>
      <c r="BK6" s="334">
        <v>354.89190000000002</v>
      </c>
      <c r="BL6" s="334">
        <v>321.5874</v>
      </c>
      <c r="BM6" s="334">
        <v>321.12540000000001</v>
      </c>
      <c r="BN6" s="334">
        <v>292.09980000000002</v>
      </c>
      <c r="BO6" s="334">
        <v>327.7251</v>
      </c>
      <c r="BP6" s="334">
        <v>354.44409999999999</v>
      </c>
      <c r="BQ6" s="334">
        <v>407.91320000000002</v>
      </c>
      <c r="BR6" s="334">
        <v>397.98050000000001</v>
      </c>
      <c r="BS6" s="334">
        <v>335.26280000000003</v>
      </c>
      <c r="BT6" s="334">
        <v>315.89159999999998</v>
      </c>
      <c r="BU6" s="334">
        <v>306.75830000000002</v>
      </c>
      <c r="BV6" s="334">
        <v>347.94560000000001</v>
      </c>
    </row>
    <row r="7" spans="1:74" ht="11.1" customHeight="1" x14ac:dyDescent="0.2">
      <c r="A7" s="101" t="s">
        <v>1178</v>
      </c>
      <c r="B7" s="130" t="s">
        <v>1401</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359.43107200999998</v>
      </c>
      <c r="AN7" s="273">
        <v>294.61779844</v>
      </c>
      <c r="AO7" s="273">
        <v>308.73011622000001</v>
      </c>
      <c r="AP7" s="273">
        <v>288.49658213999999</v>
      </c>
      <c r="AQ7" s="273">
        <v>324.97609132000002</v>
      </c>
      <c r="AR7" s="273">
        <v>357.6068262</v>
      </c>
      <c r="AS7" s="273">
        <v>395.83071773</v>
      </c>
      <c r="AT7" s="273">
        <v>392.80440256000003</v>
      </c>
      <c r="AU7" s="273">
        <v>342.89770499999997</v>
      </c>
      <c r="AV7" s="273">
        <v>311.72833091000001</v>
      </c>
      <c r="AW7" s="273">
        <v>309.04301400000003</v>
      </c>
      <c r="AX7" s="273">
        <v>324.63872111000001</v>
      </c>
      <c r="AY7" s="273">
        <v>343.57231924000001</v>
      </c>
      <c r="AZ7" s="273">
        <v>301.15225923999998</v>
      </c>
      <c r="BA7" s="273">
        <v>310.38760260999999</v>
      </c>
      <c r="BB7" s="273">
        <v>281.90446176</v>
      </c>
      <c r="BC7" s="273">
        <v>315.41510232000002</v>
      </c>
      <c r="BD7" s="273">
        <v>338.2388661</v>
      </c>
      <c r="BE7" s="273">
        <v>397.27520334000002</v>
      </c>
      <c r="BF7" s="273">
        <v>387.02479169999998</v>
      </c>
      <c r="BG7" s="273">
        <v>345.86341577000002</v>
      </c>
      <c r="BH7" s="273">
        <v>320.40864370000003</v>
      </c>
      <c r="BI7" s="273">
        <v>303.955152</v>
      </c>
      <c r="BJ7" s="334">
        <v>334.10989999999998</v>
      </c>
      <c r="BK7" s="334">
        <v>340.91419999999999</v>
      </c>
      <c r="BL7" s="334">
        <v>308.47059999999999</v>
      </c>
      <c r="BM7" s="334">
        <v>307.2801</v>
      </c>
      <c r="BN7" s="334">
        <v>278.9187</v>
      </c>
      <c r="BO7" s="334">
        <v>314.19029999999998</v>
      </c>
      <c r="BP7" s="334">
        <v>340.75749999999999</v>
      </c>
      <c r="BQ7" s="334">
        <v>393.23989999999998</v>
      </c>
      <c r="BR7" s="334">
        <v>383.4708</v>
      </c>
      <c r="BS7" s="334">
        <v>321.65989999999999</v>
      </c>
      <c r="BT7" s="334">
        <v>302.2373</v>
      </c>
      <c r="BU7" s="334">
        <v>293.03980000000001</v>
      </c>
      <c r="BV7" s="334">
        <v>333.25029999999998</v>
      </c>
    </row>
    <row r="8" spans="1:74" ht="11.1" customHeight="1" x14ac:dyDescent="0.2">
      <c r="A8" s="101" t="s">
        <v>1402</v>
      </c>
      <c r="B8" s="130" t="s">
        <v>1403</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12.667275831</v>
      </c>
      <c r="AN8" s="273">
        <v>11.265428888000001</v>
      </c>
      <c r="AO8" s="273">
        <v>11.742196926</v>
      </c>
      <c r="AP8" s="273">
        <v>11.25755406</v>
      </c>
      <c r="AQ8" s="273">
        <v>11.966810557000001</v>
      </c>
      <c r="AR8" s="273">
        <v>12.19927395</v>
      </c>
      <c r="AS8" s="273">
        <v>13.138078162999999</v>
      </c>
      <c r="AT8" s="273">
        <v>13.212519548</v>
      </c>
      <c r="AU8" s="273">
        <v>12.18539124</v>
      </c>
      <c r="AV8" s="273">
        <v>12.126956867000001</v>
      </c>
      <c r="AW8" s="273">
        <v>12.3127587</v>
      </c>
      <c r="AX8" s="273">
        <v>12.72413538</v>
      </c>
      <c r="AY8" s="273">
        <v>13.012935285999999</v>
      </c>
      <c r="AZ8" s="273">
        <v>11.44194338</v>
      </c>
      <c r="BA8" s="273">
        <v>12.199185348</v>
      </c>
      <c r="BB8" s="273">
        <v>11.6392677</v>
      </c>
      <c r="BC8" s="273">
        <v>11.872426655</v>
      </c>
      <c r="BD8" s="273">
        <v>12.00366603</v>
      </c>
      <c r="BE8" s="273">
        <v>13.067998695</v>
      </c>
      <c r="BF8" s="273">
        <v>13.076914201999999</v>
      </c>
      <c r="BG8" s="273">
        <v>12.302519795</v>
      </c>
      <c r="BH8" s="273">
        <v>11.9959367</v>
      </c>
      <c r="BI8" s="273">
        <v>12.047184</v>
      </c>
      <c r="BJ8" s="334">
        <v>12.818860000000001</v>
      </c>
      <c r="BK8" s="334">
        <v>12.828150000000001</v>
      </c>
      <c r="BL8" s="334">
        <v>12.05059</v>
      </c>
      <c r="BM8" s="334">
        <v>12.725429999999999</v>
      </c>
      <c r="BN8" s="334">
        <v>12.1372</v>
      </c>
      <c r="BO8" s="334">
        <v>12.450430000000001</v>
      </c>
      <c r="BP8" s="334">
        <v>12.559469999999999</v>
      </c>
      <c r="BQ8" s="334">
        <v>13.41821</v>
      </c>
      <c r="BR8" s="334">
        <v>13.275119999999999</v>
      </c>
      <c r="BS8" s="334">
        <v>12.46443</v>
      </c>
      <c r="BT8" s="334">
        <v>12.523770000000001</v>
      </c>
      <c r="BU8" s="334">
        <v>12.62767</v>
      </c>
      <c r="BV8" s="334">
        <v>13.5219</v>
      </c>
    </row>
    <row r="9" spans="1:74" ht="11.1" customHeight="1" x14ac:dyDescent="0.2">
      <c r="A9" s="101" t="s">
        <v>1404</v>
      </c>
      <c r="B9" s="130" t="s">
        <v>1405</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1.1139457850000001</v>
      </c>
      <c r="AN9" s="273">
        <v>0.99538059599999995</v>
      </c>
      <c r="AO9" s="273">
        <v>1.058031116</v>
      </c>
      <c r="AP9" s="273">
        <v>0.98934809999999995</v>
      </c>
      <c r="AQ9" s="273">
        <v>1.0761529409999999</v>
      </c>
      <c r="AR9" s="273">
        <v>1.16330007</v>
      </c>
      <c r="AS9" s="273">
        <v>1.298388624</v>
      </c>
      <c r="AT9" s="273">
        <v>1.318140026</v>
      </c>
      <c r="AU9" s="273">
        <v>1.1560287</v>
      </c>
      <c r="AV9" s="273">
        <v>1.0552510980000001</v>
      </c>
      <c r="AW9" s="273">
        <v>0.99329613000000005</v>
      </c>
      <c r="AX9" s="273">
        <v>1.095122833</v>
      </c>
      <c r="AY9" s="273">
        <v>1.1644551080000001</v>
      </c>
      <c r="AZ9" s="273">
        <v>1.061159792</v>
      </c>
      <c r="BA9" s="273">
        <v>1.1521882219999999</v>
      </c>
      <c r="BB9" s="273">
        <v>1.0402057499999999</v>
      </c>
      <c r="BC9" s="273">
        <v>1.0791403799999999</v>
      </c>
      <c r="BD9" s="273">
        <v>1.10037228</v>
      </c>
      <c r="BE9" s="273">
        <v>1.2406260760000001</v>
      </c>
      <c r="BF9" s="273">
        <v>1.2614797449999999</v>
      </c>
      <c r="BG9" s="273">
        <v>1.134667031</v>
      </c>
      <c r="BH9" s="273">
        <v>1.1079896</v>
      </c>
      <c r="BI9" s="273">
        <v>1.073064</v>
      </c>
      <c r="BJ9" s="334">
        <v>1.1560859999999999</v>
      </c>
      <c r="BK9" s="334">
        <v>1.1495489999999999</v>
      </c>
      <c r="BL9" s="334">
        <v>1.066214</v>
      </c>
      <c r="BM9" s="334">
        <v>1.1198570000000001</v>
      </c>
      <c r="BN9" s="334">
        <v>1.043981</v>
      </c>
      <c r="BO9" s="334">
        <v>1.0844560000000001</v>
      </c>
      <c r="BP9" s="334">
        <v>1.1270690000000001</v>
      </c>
      <c r="BQ9" s="334">
        <v>1.2551209999999999</v>
      </c>
      <c r="BR9" s="334">
        <v>1.234588</v>
      </c>
      <c r="BS9" s="334">
        <v>1.1384399999999999</v>
      </c>
      <c r="BT9" s="334">
        <v>1.1305350000000001</v>
      </c>
      <c r="BU9" s="334">
        <v>1.090884</v>
      </c>
      <c r="BV9" s="334">
        <v>1.1734260000000001</v>
      </c>
    </row>
    <row r="10" spans="1:74" ht="11.1" customHeight="1" x14ac:dyDescent="0.2">
      <c r="A10" s="104" t="s">
        <v>1179</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2.834574001</v>
      </c>
      <c r="AW10" s="273">
        <v>2.52829602</v>
      </c>
      <c r="AX10" s="273">
        <v>3.1744389979999998</v>
      </c>
      <c r="AY10" s="273">
        <v>3.3410119800000002</v>
      </c>
      <c r="AZ10" s="273">
        <v>3.1338530160000002</v>
      </c>
      <c r="BA10" s="273">
        <v>2.4007799959999998</v>
      </c>
      <c r="BB10" s="273">
        <v>2.3863760100000002</v>
      </c>
      <c r="BC10" s="273">
        <v>3.041396019</v>
      </c>
      <c r="BD10" s="273">
        <v>3.63049599</v>
      </c>
      <c r="BE10" s="273">
        <v>3.685152993</v>
      </c>
      <c r="BF10" s="273">
        <v>4.0799139990000004</v>
      </c>
      <c r="BG10" s="273">
        <v>3.2425769999999998</v>
      </c>
      <c r="BH10" s="273">
        <v>3.0427336999999999</v>
      </c>
      <c r="BI10" s="273">
        <v>3.4600770000000001</v>
      </c>
      <c r="BJ10" s="334">
        <v>3.7491340000000002</v>
      </c>
      <c r="BK10" s="334">
        <v>4.5333459999999999</v>
      </c>
      <c r="BL10" s="334">
        <v>3.9386320000000001</v>
      </c>
      <c r="BM10" s="334">
        <v>4.1436479999999998</v>
      </c>
      <c r="BN10" s="334">
        <v>3.9350459999999998</v>
      </c>
      <c r="BO10" s="334">
        <v>4.4886860000000004</v>
      </c>
      <c r="BP10" s="334">
        <v>4.9045519999999998</v>
      </c>
      <c r="BQ10" s="334">
        <v>5.6508349999999998</v>
      </c>
      <c r="BR10" s="334">
        <v>5.6403319999999999</v>
      </c>
      <c r="BS10" s="334">
        <v>4.424156</v>
      </c>
      <c r="BT10" s="334">
        <v>3.9107959999999999</v>
      </c>
      <c r="BU10" s="334">
        <v>4.1560610000000002</v>
      </c>
      <c r="BV10" s="334">
        <v>4.307696</v>
      </c>
    </row>
    <row r="11" spans="1:74" ht="11.1" customHeight="1" x14ac:dyDescent="0.2">
      <c r="A11" s="104" t="s">
        <v>1180</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377.29755460000001</v>
      </c>
      <c r="AN11" s="273">
        <v>310.39876593999998</v>
      </c>
      <c r="AO11" s="273">
        <v>325.93349026999999</v>
      </c>
      <c r="AP11" s="273">
        <v>303.65060930999999</v>
      </c>
      <c r="AQ11" s="273">
        <v>342.11680981000001</v>
      </c>
      <c r="AR11" s="273">
        <v>375.24796622999997</v>
      </c>
      <c r="AS11" s="273">
        <v>414.70254452</v>
      </c>
      <c r="AT11" s="273">
        <v>412.33683212</v>
      </c>
      <c r="AU11" s="273">
        <v>359.42878494000001</v>
      </c>
      <c r="AV11" s="273">
        <v>327.74511288000002</v>
      </c>
      <c r="AW11" s="273">
        <v>324.87736484999999</v>
      </c>
      <c r="AX11" s="273">
        <v>341.63241832</v>
      </c>
      <c r="AY11" s="273">
        <v>361.09072161</v>
      </c>
      <c r="AZ11" s="273">
        <v>316.78921543000001</v>
      </c>
      <c r="BA11" s="273">
        <v>326.13975618000001</v>
      </c>
      <c r="BB11" s="273">
        <v>296.97031121999999</v>
      </c>
      <c r="BC11" s="273">
        <v>331.40806536999997</v>
      </c>
      <c r="BD11" s="273">
        <v>354.9734004</v>
      </c>
      <c r="BE11" s="273">
        <v>415.26898110000002</v>
      </c>
      <c r="BF11" s="273">
        <v>405.44309965000002</v>
      </c>
      <c r="BG11" s="273">
        <v>362.54317959000002</v>
      </c>
      <c r="BH11" s="273">
        <v>336.55530370000002</v>
      </c>
      <c r="BI11" s="273">
        <v>320.53547700000001</v>
      </c>
      <c r="BJ11" s="334">
        <v>351.834</v>
      </c>
      <c r="BK11" s="334">
        <v>359.42529999999999</v>
      </c>
      <c r="BL11" s="334">
        <v>325.52609999999999</v>
      </c>
      <c r="BM11" s="334">
        <v>325.26900000000001</v>
      </c>
      <c r="BN11" s="334">
        <v>296.03489999999999</v>
      </c>
      <c r="BO11" s="334">
        <v>332.21379999999999</v>
      </c>
      <c r="BP11" s="334">
        <v>359.34859999999998</v>
      </c>
      <c r="BQ11" s="334">
        <v>413.56400000000002</v>
      </c>
      <c r="BR11" s="334">
        <v>403.62079999999997</v>
      </c>
      <c r="BS11" s="334">
        <v>339.68689999999998</v>
      </c>
      <c r="BT11" s="334">
        <v>319.80239999999998</v>
      </c>
      <c r="BU11" s="334">
        <v>310.9144</v>
      </c>
      <c r="BV11" s="334">
        <v>352.25330000000002</v>
      </c>
    </row>
    <row r="12" spans="1:74" ht="11.1" customHeight="1" x14ac:dyDescent="0.2">
      <c r="A12" s="104" t="s">
        <v>1181</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20.343961100000001</v>
      </c>
      <c r="AN12" s="273">
        <v>6.5633579420999997</v>
      </c>
      <c r="AO12" s="273">
        <v>17.340646257</v>
      </c>
      <c r="AP12" s="273">
        <v>14.087482652</v>
      </c>
      <c r="AQ12" s="273">
        <v>27.052103020000001</v>
      </c>
      <c r="AR12" s="273">
        <v>25.060686656000001</v>
      </c>
      <c r="AS12" s="273">
        <v>26.605087640000001</v>
      </c>
      <c r="AT12" s="273">
        <v>18.046412115999999</v>
      </c>
      <c r="AU12" s="273">
        <v>10.081211623</v>
      </c>
      <c r="AV12" s="273">
        <v>6.6890796467999998</v>
      </c>
      <c r="AW12" s="273">
        <v>22.319530995000001</v>
      </c>
      <c r="AX12" s="273">
        <v>16.982458025</v>
      </c>
      <c r="AY12" s="273">
        <v>24.827348435000001</v>
      </c>
      <c r="AZ12" s="273">
        <v>14.470074668000001</v>
      </c>
      <c r="BA12" s="273">
        <v>17.226776611999998</v>
      </c>
      <c r="BB12" s="273">
        <v>16.624510898</v>
      </c>
      <c r="BC12" s="273">
        <v>28.028504470000001</v>
      </c>
      <c r="BD12" s="273">
        <v>27.428189535000001</v>
      </c>
      <c r="BE12" s="273">
        <v>32.086893506999999</v>
      </c>
      <c r="BF12" s="273">
        <v>25.630424673</v>
      </c>
      <c r="BG12" s="273">
        <v>12.791978686</v>
      </c>
      <c r="BH12" s="273">
        <v>19.057702652</v>
      </c>
      <c r="BI12" s="273">
        <v>24.743858554999999</v>
      </c>
      <c r="BJ12" s="334">
        <v>26.888870000000001</v>
      </c>
      <c r="BK12" s="334">
        <v>21.703720000000001</v>
      </c>
      <c r="BL12" s="334">
        <v>12.14223</v>
      </c>
      <c r="BM12" s="334">
        <v>18.661449999999999</v>
      </c>
      <c r="BN12" s="334">
        <v>15.90925</v>
      </c>
      <c r="BO12" s="334">
        <v>29.65006</v>
      </c>
      <c r="BP12" s="334">
        <v>28.69547</v>
      </c>
      <c r="BQ12" s="334">
        <v>33.598660000000002</v>
      </c>
      <c r="BR12" s="334">
        <v>26.13832</v>
      </c>
      <c r="BS12" s="334">
        <v>7.0875300000000001</v>
      </c>
      <c r="BT12" s="334">
        <v>12.78363</v>
      </c>
      <c r="BU12" s="334">
        <v>20.40607</v>
      </c>
      <c r="BV12" s="334">
        <v>28.521159999999998</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344.55240935</v>
      </c>
      <c r="AN15" s="273">
        <v>292.80238344000003</v>
      </c>
      <c r="AO15" s="273">
        <v>297.07441769000002</v>
      </c>
      <c r="AP15" s="273">
        <v>278.54261673000002</v>
      </c>
      <c r="AQ15" s="273">
        <v>303.32785230000002</v>
      </c>
      <c r="AR15" s="273">
        <v>338.16282000000001</v>
      </c>
      <c r="AS15" s="273">
        <v>375.10664299000001</v>
      </c>
      <c r="AT15" s="273">
        <v>381.21484579000003</v>
      </c>
      <c r="AU15" s="273">
        <v>337.34214930000002</v>
      </c>
      <c r="AV15" s="273">
        <v>309.19387795</v>
      </c>
      <c r="AW15" s="273">
        <v>290.58423369000002</v>
      </c>
      <c r="AX15" s="273">
        <v>312.21454855000002</v>
      </c>
      <c r="AY15" s="273">
        <v>323.50569218999999</v>
      </c>
      <c r="AZ15" s="273">
        <v>291.06808555999999</v>
      </c>
      <c r="BA15" s="273">
        <v>296.89859887</v>
      </c>
      <c r="BB15" s="273">
        <v>268.93603634999999</v>
      </c>
      <c r="BC15" s="273">
        <v>291.72495053</v>
      </c>
      <c r="BD15" s="273">
        <v>315.75339750000001</v>
      </c>
      <c r="BE15" s="273">
        <v>370.30631376000002</v>
      </c>
      <c r="BF15" s="273">
        <v>366.91011309999999</v>
      </c>
      <c r="BG15" s="273">
        <v>337.65969999999999</v>
      </c>
      <c r="BH15" s="273">
        <v>313.12290000000002</v>
      </c>
      <c r="BI15" s="273">
        <v>287.91879999999998</v>
      </c>
      <c r="BJ15" s="334">
        <v>312.36959999999999</v>
      </c>
      <c r="BK15" s="334">
        <v>325.14350000000002</v>
      </c>
      <c r="BL15" s="334">
        <v>301.58049999999997</v>
      </c>
      <c r="BM15" s="334">
        <v>294.14879999999999</v>
      </c>
      <c r="BN15" s="334">
        <v>268.26440000000002</v>
      </c>
      <c r="BO15" s="334">
        <v>290.3843</v>
      </c>
      <c r="BP15" s="334">
        <v>318.3372</v>
      </c>
      <c r="BQ15" s="334">
        <v>366.76139999999998</v>
      </c>
      <c r="BR15" s="334">
        <v>364.42579999999998</v>
      </c>
      <c r="BS15" s="334">
        <v>320.3587</v>
      </c>
      <c r="BT15" s="334">
        <v>294.73180000000002</v>
      </c>
      <c r="BU15" s="334">
        <v>278.1635</v>
      </c>
      <c r="BV15" s="334">
        <v>310.50839999999999</v>
      </c>
    </row>
    <row r="16" spans="1:74" ht="11.1" customHeight="1" x14ac:dyDescent="0.2">
      <c r="A16" s="104" t="s">
        <v>1185</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148.91777278000001</v>
      </c>
      <c r="AN16" s="273">
        <v>113.75161679999999</v>
      </c>
      <c r="AO16" s="273">
        <v>107.21875559</v>
      </c>
      <c r="AP16" s="273">
        <v>95.453887050000006</v>
      </c>
      <c r="AQ16" s="273">
        <v>103.84822955999999</v>
      </c>
      <c r="AR16" s="273">
        <v>129.91314299999999</v>
      </c>
      <c r="AS16" s="273">
        <v>153.56632253999999</v>
      </c>
      <c r="AT16" s="273">
        <v>153.49675435</v>
      </c>
      <c r="AU16" s="273">
        <v>128.9100147</v>
      </c>
      <c r="AV16" s="273">
        <v>107.04898316000001</v>
      </c>
      <c r="AW16" s="273">
        <v>103.79023089</v>
      </c>
      <c r="AX16" s="273">
        <v>123.18074654</v>
      </c>
      <c r="AY16" s="273">
        <v>133.00967985</v>
      </c>
      <c r="AZ16" s="273">
        <v>116.24849071</v>
      </c>
      <c r="BA16" s="273">
        <v>112.13882997</v>
      </c>
      <c r="BB16" s="273">
        <v>89.862735090000001</v>
      </c>
      <c r="BC16" s="273">
        <v>99.809209023999998</v>
      </c>
      <c r="BD16" s="273">
        <v>119.51787345</v>
      </c>
      <c r="BE16" s="273">
        <v>153.13917595999999</v>
      </c>
      <c r="BF16" s="273">
        <v>149.659537</v>
      </c>
      <c r="BG16" s="273">
        <v>131.61750000000001</v>
      </c>
      <c r="BH16" s="273">
        <v>112.4422</v>
      </c>
      <c r="BI16" s="273">
        <v>104.2453</v>
      </c>
      <c r="BJ16" s="334">
        <v>125.2864</v>
      </c>
      <c r="BK16" s="334">
        <v>136.52809999999999</v>
      </c>
      <c r="BL16" s="334">
        <v>121.9906</v>
      </c>
      <c r="BM16" s="334">
        <v>111.1739</v>
      </c>
      <c r="BN16" s="334">
        <v>90.007339999999999</v>
      </c>
      <c r="BO16" s="334">
        <v>99.999870000000001</v>
      </c>
      <c r="BP16" s="334">
        <v>121.9644</v>
      </c>
      <c r="BQ16" s="334">
        <v>151.69560000000001</v>
      </c>
      <c r="BR16" s="334">
        <v>148.75139999999999</v>
      </c>
      <c r="BS16" s="334">
        <v>121.7814</v>
      </c>
      <c r="BT16" s="334">
        <v>101.6288</v>
      </c>
      <c r="BU16" s="334">
        <v>98.324539999999999</v>
      </c>
      <c r="BV16" s="334">
        <v>124.15940000000001</v>
      </c>
    </row>
    <row r="17" spans="1:74" ht="11.1" customHeight="1" x14ac:dyDescent="0.2">
      <c r="A17" s="104" t="s">
        <v>1186</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114.92576909</v>
      </c>
      <c r="AN17" s="273">
        <v>102.68594252</v>
      </c>
      <c r="AO17" s="273">
        <v>108.10883078000001</v>
      </c>
      <c r="AP17" s="273">
        <v>103.33193973</v>
      </c>
      <c r="AQ17" s="273">
        <v>113.17595856</v>
      </c>
      <c r="AR17" s="273">
        <v>122.01165618</v>
      </c>
      <c r="AS17" s="273">
        <v>131.52208171000001</v>
      </c>
      <c r="AT17" s="273">
        <v>134.84857762999999</v>
      </c>
      <c r="AU17" s="273">
        <v>122.03395449</v>
      </c>
      <c r="AV17" s="273">
        <v>116.13379666</v>
      </c>
      <c r="AW17" s="273">
        <v>104.98357896</v>
      </c>
      <c r="AX17" s="273">
        <v>107.99857364</v>
      </c>
      <c r="AY17" s="273">
        <v>111.64524729</v>
      </c>
      <c r="AZ17" s="273">
        <v>101.74019217999999</v>
      </c>
      <c r="BA17" s="273">
        <v>107.08573775000001</v>
      </c>
      <c r="BB17" s="273">
        <v>102.07593795</v>
      </c>
      <c r="BC17" s="273">
        <v>110.75858932</v>
      </c>
      <c r="BD17" s="273">
        <v>115.24298426999999</v>
      </c>
      <c r="BE17" s="273">
        <v>130.25251926999999</v>
      </c>
      <c r="BF17" s="273">
        <v>130.13600183</v>
      </c>
      <c r="BG17" s="273">
        <v>123.0292</v>
      </c>
      <c r="BH17" s="273">
        <v>117.68089999999999</v>
      </c>
      <c r="BI17" s="273">
        <v>104.8283</v>
      </c>
      <c r="BJ17" s="334">
        <v>108.8724</v>
      </c>
      <c r="BK17" s="334">
        <v>111.947</v>
      </c>
      <c r="BL17" s="334">
        <v>105.5192</v>
      </c>
      <c r="BM17" s="334">
        <v>106.7475</v>
      </c>
      <c r="BN17" s="334">
        <v>102.5367</v>
      </c>
      <c r="BO17" s="334">
        <v>110.3708</v>
      </c>
      <c r="BP17" s="334">
        <v>116.5157</v>
      </c>
      <c r="BQ17" s="334">
        <v>129.26509999999999</v>
      </c>
      <c r="BR17" s="334">
        <v>129.90700000000001</v>
      </c>
      <c r="BS17" s="334">
        <v>117.2436</v>
      </c>
      <c r="BT17" s="334">
        <v>112.185</v>
      </c>
      <c r="BU17" s="334">
        <v>102.0521</v>
      </c>
      <c r="BV17" s="334">
        <v>108.9537</v>
      </c>
    </row>
    <row r="18" spans="1:74" ht="11.1" customHeight="1" x14ac:dyDescent="0.2">
      <c r="A18" s="104" t="s">
        <v>1187</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79.963614329999999</v>
      </c>
      <c r="AN18" s="273">
        <v>75.730456340000003</v>
      </c>
      <c r="AO18" s="273">
        <v>81.127227477999995</v>
      </c>
      <c r="AP18" s="273">
        <v>79.157316449999996</v>
      </c>
      <c r="AQ18" s="273">
        <v>85.716785259000005</v>
      </c>
      <c r="AR18" s="273">
        <v>85.615351020000006</v>
      </c>
      <c r="AS18" s="273">
        <v>89.383790511000001</v>
      </c>
      <c r="AT18" s="273">
        <v>92.189200239000002</v>
      </c>
      <c r="AU18" s="273">
        <v>85.757896349999996</v>
      </c>
      <c r="AV18" s="273">
        <v>85.380348831000006</v>
      </c>
      <c r="AW18" s="273">
        <v>81.194750040000002</v>
      </c>
      <c r="AX18" s="273">
        <v>80.380140033000004</v>
      </c>
      <c r="AY18" s="273">
        <v>78.179302348999997</v>
      </c>
      <c r="AZ18" s="273">
        <v>72.375385768000001</v>
      </c>
      <c r="BA18" s="273">
        <v>76.984568983000003</v>
      </c>
      <c r="BB18" s="273">
        <v>76.382882670000001</v>
      </c>
      <c r="BC18" s="273">
        <v>80.549057266000005</v>
      </c>
      <c r="BD18" s="273">
        <v>80.378220720000002</v>
      </c>
      <c r="BE18" s="273">
        <v>86.270096819000003</v>
      </c>
      <c r="BF18" s="273">
        <v>86.457008560000006</v>
      </c>
      <c r="BG18" s="273">
        <v>82.398840000000007</v>
      </c>
      <c r="BH18" s="273">
        <v>82.403120000000001</v>
      </c>
      <c r="BI18" s="273">
        <v>78.268810000000002</v>
      </c>
      <c r="BJ18" s="334">
        <v>77.575550000000007</v>
      </c>
      <c r="BK18" s="334">
        <v>75.999089999999995</v>
      </c>
      <c r="BL18" s="334">
        <v>73.415229999999994</v>
      </c>
      <c r="BM18" s="334">
        <v>75.604209999999995</v>
      </c>
      <c r="BN18" s="334">
        <v>75.129140000000007</v>
      </c>
      <c r="BO18" s="334">
        <v>79.429100000000005</v>
      </c>
      <c r="BP18" s="334">
        <v>79.253159999999994</v>
      </c>
      <c r="BQ18" s="334">
        <v>85.174250000000001</v>
      </c>
      <c r="BR18" s="334">
        <v>85.152510000000007</v>
      </c>
      <c r="BS18" s="334">
        <v>80.725970000000004</v>
      </c>
      <c r="BT18" s="334">
        <v>80.325839999999999</v>
      </c>
      <c r="BU18" s="334">
        <v>77.211240000000004</v>
      </c>
      <c r="BV18" s="334">
        <v>76.761439999999993</v>
      </c>
    </row>
    <row r="19" spans="1:74" ht="11.1" customHeight="1" x14ac:dyDescent="0.2">
      <c r="A19" s="104" t="s">
        <v>1188</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0.74525329900000004</v>
      </c>
      <c r="AN19" s="273">
        <v>0.63436786000000001</v>
      </c>
      <c r="AO19" s="273">
        <v>0.61960382000000003</v>
      </c>
      <c r="AP19" s="273">
        <v>0.59947346999999995</v>
      </c>
      <c r="AQ19" s="273">
        <v>0.58687888700000002</v>
      </c>
      <c r="AR19" s="273">
        <v>0.62266982999999998</v>
      </c>
      <c r="AS19" s="273">
        <v>0.634448232</v>
      </c>
      <c r="AT19" s="273">
        <v>0.68031359999999996</v>
      </c>
      <c r="AU19" s="273">
        <v>0.64028364000000004</v>
      </c>
      <c r="AV19" s="273">
        <v>0.63074931199999995</v>
      </c>
      <c r="AW19" s="273">
        <v>0.61567377000000001</v>
      </c>
      <c r="AX19" s="273">
        <v>0.65508824899999996</v>
      </c>
      <c r="AY19" s="273">
        <v>0.67146275899999996</v>
      </c>
      <c r="AZ19" s="273">
        <v>0.70401687999999996</v>
      </c>
      <c r="BA19" s="273">
        <v>0.68946216500000002</v>
      </c>
      <c r="BB19" s="273">
        <v>0.61448064000000002</v>
      </c>
      <c r="BC19" s="273">
        <v>0.60809491500000001</v>
      </c>
      <c r="BD19" s="273">
        <v>0.61431908999999996</v>
      </c>
      <c r="BE19" s="273">
        <v>0.64452177499999996</v>
      </c>
      <c r="BF19" s="273">
        <v>0.65756570700000005</v>
      </c>
      <c r="BG19" s="273">
        <v>0.61412909999999998</v>
      </c>
      <c r="BH19" s="273">
        <v>0.59666699999999995</v>
      </c>
      <c r="BI19" s="273">
        <v>0.57642700000000002</v>
      </c>
      <c r="BJ19" s="334">
        <v>0.63521240000000001</v>
      </c>
      <c r="BK19" s="334">
        <v>0.66929559999999999</v>
      </c>
      <c r="BL19" s="334">
        <v>0.65553030000000001</v>
      </c>
      <c r="BM19" s="334">
        <v>0.62315529999999997</v>
      </c>
      <c r="BN19" s="334">
        <v>0.59117419999999998</v>
      </c>
      <c r="BO19" s="334">
        <v>0.58447289999999996</v>
      </c>
      <c r="BP19" s="334">
        <v>0.60391779999999995</v>
      </c>
      <c r="BQ19" s="334">
        <v>0.62640450000000003</v>
      </c>
      <c r="BR19" s="334">
        <v>0.61488790000000004</v>
      </c>
      <c r="BS19" s="334">
        <v>0.607792</v>
      </c>
      <c r="BT19" s="334">
        <v>0.59215419999999996</v>
      </c>
      <c r="BU19" s="334">
        <v>0.57560659999999997</v>
      </c>
      <c r="BV19" s="334">
        <v>0.63379980000000002</v>
      </c>
    </row>
    <row r="20" spans="1:74" ht="11.1" customHeight="1" x14ac:dyDescent="0.2">
      <c r="A20" s="104" t="s">
        <v>1189</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12.401184148</v>
      </c>
      <c r="AN20" s="273">
        <v>11.033024554000001</v>
      </c>
      <c r="AO20" s="273">
        <v>11.518426317999999</v>
      </c>
      <c r="AP20" s="273">
        <v>11.020509927999999</v>
      </c>
      <c r="AQ20" s="273">
        <v>11.736854493999999</v>
      </c>
      <c r="AR20" s="273">
        <v>12.024459574</v>
      </c>
      <c r="AS20" s="273">
        <v>12.990813886</v>
      </c>
      <c r="AT20" s="273">
        <v>13.075574217</v>
      </c>
      <c r="AU20" s="273">
        <v>12.005424016999999</v>
      </c>
      <c r="AV20" s="273">
        <v>11.862155275999999</v>
      </c>
      <c r="AW20" s="273">
        <v>11.973600165000001</v>
      </c>
      <c r="AX20" s="273">
        <v>12.435411746</v>
      </c>
      <c r="AY20" s="273">
        <v>12.757680989000001</v>
      </c>
      <c r="AZ20" s="273">
        <v>11.2510552</v>
      </c>
      <c r="BA20" s="273">
        <v>12.014380697</v>
      </c>
      <c r="BB20" s="273">
        <v>11.409763972</v>
      </c>
      <c r="BC20" s="273">
        <v>11.654610378999999</v>
      </c>
      <c r="BD20" s="273">
        <v>11.791813364999999</v>
      </c>
      <c r="BE20" s="273">
        <v>12.875773837000001</v>
      </c>
      <c r="BF20" s="273">
        <v>12.902561873</v>
      </c>
      <c r="BG20" s="273">
        <v>12.091600907</v>
      </c>
      <c r="BH20" s="273">
        <v>11.791712656</v>
      </c>
      <c r="BI20" s="273">
        <v>11.806399839999999</v>
      </c>
      <c r="BJ20" s="334">
        <v>12.57551</v>
      </c>
      <c r="BK20" s="334">
        <v>12.57799</v>
      </c>
      <c r="BL20" s="334">
        <v>11.80331</v>
      </c>
      <c r="BM20" s="334">
        <v>12.45884</v>
      </c>
      <c r="BN20" s="334">
        <v>11.86124</v>
      </c>
      <c r="BO20" s="334">
        <v>12.17952</v>
      </c>
      <c r="BP20" s="334">
        <v>12.31598</v>
      </c>
      <c r="BQ20" s="334">
        <v>13.20396</v>
      </c>
      <c r="BR20" s="334">
        <v>13.05672</v>
      </c>
      <c r="BS20" s="334">
        <v>12.24066</v>
      </c>
      <c r="BT20" s="334">
        <v>12.28698</v>
      </c>
      <c r="BU20" s="334">
        <v>12.34479</v>
      </c>
      <c r="BV20" s="334">
        <v>13.223750000000001</v>
      </c>
    </row>
    <row r="21" spans="1:74" ht="11.1" customHeight="1" x14ac:dyDescent="0.2">
      <c r="A21" s="107" t="s">
        <v>1190</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356.95359350000001</v>
      </c>
      <c r="AN21" s="273">
        <v>303.83540799000002</v>
      </c>
      <c r="AO21" s="273">
        <v>308.59284401000002</v>
      </c>
      <c r="AP21" s="273">
        <v>289.56312666000002</v>
      </c>
      <c r="AQ21" s="273">
        <v>315.06470679</v>
      </c>
      <c r="AR21" s="273">
        <v>350.18727956999999</v>
      </c>
      <c r="AS21" s="273">
        <v>388.09745687999998</v>
      </c>
      <c r="AT21" s="273">
        <v>394.29042000999999</v>
      </c>
      <c r="AU21" s="273">
        <v>349.34757331999998</v>
      </c>
      <c r="AV21" s="273">
        <v>321.05603323000003</v>
      </c>
      <c r="AW21" s="273">
        <v>302.55783386000002</v>
      </c>
      <c r="AX21" s="273">
        <v>324.64996029999998</v>
      </c>
      <c r="AY21" s="273">
        <v>336.26337317999997</v>
      </c>
      <c r="AZ21" s="273">
        <v>302.31914075999998</v>
      </c>
      <c r="BA21" s="273">
        <v>308.91297956</v>
      </c>
      <c r="BB21" s="273">
        <v>280.34580032000002</v>
      </c>
      <c r="BC21" s="273">
        <v>303.3795609</v>
      </c>
      <c r="BD21" s="273">
        <v>327.54521086</v>
      </c>
      <c r="BE21" s="273">
        <v>383.18208759999999</v>
      </c>
      <c r="BF21" s="273">
        <v>379.81267496999999</v>
      </c>
      <c r="BG21" s="273">
        <v>349.75120091000002</v>
      </c>
      <c r="BH21" s="273">
        <v>317.49760105000001</v>
      </c>
      <c r="BI21" s="273">
        <v>295.79161844999999</v>
      </c>
      <c r="BJ21" s="334">
        <v>324.9452</v>
      </c>
      <c r="BK21" s="334">
        <v>337.72149999999999</v>
      </c>
      <c r="BL21" s="334">
        <v>313.38380000000001</v>
      </c>
      <c r="BM21" s="334">
        <v>306.60759999999999</v>
      </c>
      <c r="BN21" s="334">
        <v>280.12560000000002</v>
      </c>
      <c r="BO21" s="334">
        <v>302.56380000000001</v>
      </c>
      <c r="BP21" s="334">
        <v>330.65309999999999</v>
      </c>
      <c r="BQ21" s="334">
        <v>379.96539999999999</v>
      </c>
      <c r="BR21" s="334">
        <v>377.48250000000002</v>
      </c>
      <c r="BS21" s="334">
        <v>332.5994</v>
      </c>
      <c r="BT21" s="334">
        <v>307.0188</v>
      </c>
      <c r="BU21" s="334">
        <v>290.50830000000002</v>
      </c>
      <c r="BV21" s="334">
        <v>323.7321</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1112.5830386</v>
      </c>
      <c r="AN23" s="273">
        <v>849.85235150000005</v>
      </c>
      <c r="AO23" s="273">
        <v>801.04454029999999</v>
      </c>
      <c r="AP23" s="273">
        <v>713.14775736000001</v>
      </c>
      <c r="AQ23" s="273">
        <v>775.86292498</v>
      </c>
      <c r="AR23" s="273">
        <v>970.59710601999996</v>
      </c>
      <c r="AS23" s="273">
        <v>1147.3129266999999</v>
      </c>
      <c r="AT23" s="273">
        <v>1146.7931739000001</v>
      </c>
      <c r="AU23" s="273">
        <v>963.10261113000001</v>
      </c>
      <c r="AV23" s="273">
        <v>799.77614969000001</v>
      </c>
      <c r="AW23" s="273">
        <v>775.42960976999996</v>
      </c>
      <c r="AX23" s="273">
        <v>920.29854244000001</v>
      </c>
      <c r="AY23" s="273">
        <v>985.23545245000003</v>
      </c>
      <c r="AZ23" s="273">
        <v>861.08119724000005</v>
      </c>
      <c r="BA23" s="273">
        <v>830.63992834999999</v>
      </c>
      <c r="BB23" s="273">
        <v>665.63540790000002</v>
      </c>
      <c r="BC23" s="273">
        <v>739.31138963000001</v>
      </c>
      <c r="BD23" s="273">
        <v>885.29832036000005</v>
      </c>
      <c r="BE23" s="273">
        <v>1134.3395874</v>
      </c>
      <c r="BF23" s="273">
        <v>1108.5650445000001</v>
      </c>
      <c r="BG23" s="273">
        <v>970.62983940000004</v>
      </c>
      <c r="BH23" s="273">
        <v>832.88699999999994</v>
      </c>
      <c r="BI23" s="273">
        <v>772.17070000000001</v>
      </c>
      <c r="BJ23" s="334">
        <v>928.02750000000003</v>
      </c>
      <c r="BK23" s="334">
        <v>1001.467</v>
      </c>
      <c r="BL23" s="334">
        <v>894.83</v>
      </c>
      <c r="BM23" s="334">
        <v>815.48680000000002</v>
      </c>
      <c r="BN23" s="334">
        <v>660.22529999999995</v>
      </c>
      <c r="BO23" s="334">
        <v>733.52290000000005</v>
      </c>
      <c r="BP23" s="334">
        <v>894.6377</v>
      </c>
      <c r="BQ23" s="334">
        <v>1112.7239999999999</v>
      </c>
      <c r="BR23" s="334">
        <v>1091.127</v>
      </c>
      <c r="BS23" s="334">
        <v>893.29560000000004</v>
      </c>
      <c r="BT23" s="334">
        <v>745.47140000000002</v>
      </c>
      <c r="BU23" s="334">
        <v>721.23400000000004</v>
      </c>
      <c r="BV23" s="334">
        <v>910.73879999999997</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123.692398</v>
      </c>
      <c r="AN26" s="256">
        <v>120.945111</v>
      </c>
      <c r="AO26" s="256">
        <v>126.421621</v>
      </c>
      <c r="AP26" s="256">
        <v>128.96529699999999</v>
      </c>
      <c r="AQ26" s="256">
        <v>128.35572999999999</v>
      </c>
      <c r="AR26" s="256">
        <v>121.39434199999999</v>
      </c>
      <c r="AS26" s="256">
        <v>110.67737</v>
      </c>
      <c r="AT26" s="256">
        <v>104.047589</v>
      </c>
      <c r="AU26" s="256">
        <v>100.67991600000001</v>
      </c>
      <c r="AV26" s="256">
        <v>105.13419500000001</v>
      </c>
      <c r="AW26" s="256">
        <v>104.335503</v>
      </c>
      <c r="AX26" s="256">
        <v>103.042919</v>
      </c>
      <c r="AY26" s="256">
        <v>99.378384999999994</v>
      </c>
      <c r="AZ26" s="256">
        <v>98.835316000000006</v>
      </c>
      <c r="BA26" s="256">
        <v>97.102182999999997</v>
      </c>
      <c r="BB26" s="256">
        <v>108.851553</v>
      </c>
      <c r="BC26" s="256">
        <v>115.88780800000001</v>
      </c>
      <c r="BD26" s="256">
        <v>117.71031000000001</v>
      </c>
      <c r="BE26" s="256">
        <v>110.93183399999999</v>
      </c>
      <c r="BF26" s="256">
        <v>110.56017199999999</v>
      </c>
      <c r="BG26" s="256">
        <v>104.9259</v>
      </c>
      <c r="BH26" s="256">
        <v>115.502</v>
      </c>
      <c r="BI26" s="256">
        <v>119.08280000000001</v>
      </c>
      <c r="BJ26" s="342">
        <v>117.63120000000001</v>
      </c>
      <c r="BK26" s="342">
        <v>112.5432</v>
      </c>
      <c r="BL26" s="342">
        <v>110.4829</v>
      </c>
      <c r="BM26" s="342">
        <v>118.50539999999999</v>
      </c>
      <c r="BN26" s="342">
        <v>118.7413</v>
      </c>
      <c r="BO26" s="342">
        <v>119.9635</v>
      </c>
      <c r="BP26" s="342">
        <v>114.6829</v>
      </c>
      <c r="BQ26" s="342">
        <v>111.74290000000001</v>
      </c>
      <c r="BR26" s="342">
        <v>108.59439999999999</v>
      </c>
      <c r="BS26" s="342">
        <v>107.0264</v>
      </c>
      <c r="BT26" s="342">
        <v>111.89530000000001</v>
      </c>
      <c r="BU26" s="342">
        <v>116.9509</v>
      </c>
      <c r="BV26" s="342">
        <v>114.9021</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9.786467</v>
      </c>
      <c r="AN27" s="256">
        <v>10.343329000000001</v>
      </c>
      <c r="AO27" s="256">
        <v>10.309219000000001</v>
      </c>
      <c r="AP27" s="256">
        <v>10.217102000000001</v>
      </c>
      <c r="AQ27" s="256">
        <v>10.150796</v>
      </c>
      <c r="AR27" s="256">
        <v>10.169199000000001</v>
      </c>
      <c r="AS27" s="256">
        <v>9.6053289999999993</v>
      </c>
      <c r="AT27" s="256">
        <v>8.9444839999999992</v>
      </c>
      <c r="AU27" s="256">
        <v>8.6918000000000006</v>
      </c>
      <c r="AV27" s="256">
        <v>8.6852509999999992</v>
      </c>
      <c r="AW27" s="256">
        <v>8.5197920000000007</v>
      </c>
      <c r="AX27" s="256">
        <v>8.8053559999999997</v>
      </c>
      <c r="AY27" s="256">
        <v>8.6374619999999993</v>
      </c>
      <c r="AZ27" s="256">
        <v>8.9609719999999999</v>
      </c>
      <c r="BA27" s="256">
        <v>8.9968190000000003</v>
      </c>
      <c r="BB27" s="256">
        <v>8.9891860000000001</v>
      </c>
      <c r="BC27" s="256">
        <v>8.9956650000000007</v>
      </c>
      <c r="BD27" s="256">
        <v>8.8719160000000006</v>
      </c>
      <c r="BE27" s="256">
        <v>8.6196420000000007</v>
      </c>
      <c r="BF27" s="256">
        <v>8.1674849999999992</v>
      </c>
      <c r="BG27" s="256">
        <v>8.7844829999999998</v>
      </c>
      <c r="BH27" s="256">
        <v>9.1482460000000003</v>
      </c>
      <c r="BI27" s="256">
        <v>9.3226510000000005</v>
      </c>
      <c r="BJ27" s="342">
        <v>9.4185020000000002</v>
      </c>
      <c r="BK27" s="342">
        <v>9.0056019999999997</v>
      </c>
      <c r="BL27" s="342">
        <v>9.1076189999999997</v>
      </c>
      <c r="BM27" s="342">
        <v>9.6028380000000002</v>
      </c>
      <c r="BN27" s="342">
        <v>9.6391639999999992</v>
      </c>
      <c r="BO27" s="342">
        <v>9.7205460000000006</v>
      </c>
      <c r="BP27" s="342">
        <v>9.8569429999999993</v>
      </c>
      <c r="BQ27" s="342">
        <v>9.5532109999999992</v>
      </c>
      <c r="BR27" s="342">
        <v>9.620412</v>
      </c>
      <c r="BS27" s="342">
        <v>9.8908649999999998</v>
      </c>
      <c r="BT27" s="342">
        <v>10.123849999999999</v>
      </c>
      <c r="BU27" s="342">
        <v>10.39076</v>
      </c>
      <c r="BV27" s="342">
        <v>10.28349</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15.727933999999999</v>
      </c>
      <c r="AN28" s="256">
        <v>16.080265000000001</v>
      </c>
      <c r="AO28" s="256">
        <v>16.040834</v>
      </c>
      <c r="AP28" s="256">
        <v>15.97035</v>
      </c>
      <c r="AQ28" s="256">
        <v>16.137871000000001</v>
      </c>
      <c r="AR28" s="256">
        <v>15.885341</v>
      </c>
      <c r="AS28" s="256">
        <v>15.868517000000001</v>
      </c>
      <c r="AT28" s="256">
        <v>15.421917000000001</v>
      </c>
      <c r="AU28" s="256">
        <v>15.449309</v>
      </c>
      <c r="AV28" s="256">
        <v>15.504593</v>
      </c>
      <c r="AW28" s="256">
        <v>15.786830999999999</v>
      </c>
      <c r="AX28" s="256">
        <v>16.644929000000001</v>
      </c>
      <c r="AY28" s="256">
        <v>16.570491000000001</v>
      </c>
      <c r="AZ28" s="256">
        <v>16.526038</v>
      </c>
      <c r="BA28" s="256">
        <v>16.509571000000001</v>
      </c>
      <c r="BB28" s="256">
        <v>16.646785000000001</v>
      </c>
      <c r="BC28" s="256">
        <v>16.718796999999999</v>
      </c>
      <c r="BD28" s="256">
        <v>16.626132999999999</v>
      </c>
      <c r="BE28" s="256">
        <v>16.510822000000001</v>
      </c>
      <c r="BF28" s="256">
        <v>16.290728999999999</v>
      </c>
      <c r="BG28" s="256">
        <v>16.3278</v>
      </c>
      <c r="BH28" s="256">
        <v>16.402950000000001</v>
      </c>
      <c r="BI28" s="256">
        <v>16.56315</v>
      </c>
      <c r="BJ28" s="342">
        <v>16.59788</v>
      </c>
      <c r="BK28" s="342">
        <v>16.648350000000001</v>
      </c>
      <c r="BL28" s="342">
        <v>16.77814</v>
      </c>
      <c r="BM28" s="342">
        <v>16.711839999999999</v>
      </c>
      <c r="BN28" s="342">
        <v>16.61693</v>
      </c>
      <c r="BO28" s="342">
        <v>16.539010000000001</v>
      </c>
      <c r="BP28" s="342">
        <v>16.605530000000002</v>
      </c>
      <c r="BQ28" s="342">
        <v>16.53398</v>
      </c>
      <c r="BR28" s="342">
        <v>16.505949999999999</v>
      </c>
      <c r="BS28" s="342">
        <v>16.50658</v>
      </c>
      <c r="BT28" s="342">
        <v>16.562650000000001</v>
      </c>
      <c r="BU28" s="342">
        <v>16.7226</v>
      </c>
      <c r="BV28" s="342">
        <v>16.733070000000001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v>
      </c>
      <c r="AN32" s="213">
        <v>2.0699999999999998</v>
      </c>
      <c r="AO32" s="213">
        <v>2.04</v>
      </c>
      <c r="AP32" s="213">
        <v>2.0699999999999998</v>
      </c>
      <c r="AQ32" s="213">
        <v>2.04</v>
      </c>
      <c r="AR32" s="213">
        <v>2.04</v>
      </c>
      <c r="AS32" s="213">
        <v>2.0499999999999998</v>
      </c>
      <c r="AT32" s="213">
        <v>2.06</v>
      </c>
      <c r="AU32" s="213">
        <v>2.0499999999999998</v>
      </c>
      <c r="AV32" s="213">
        <v>2.04</v>
      </c>
      <c r="AW32" s="213">
        <v>2.06</v>
      </c>
      <c r="AX32" s="213">
        <v>2.11</v>
      </c>
      <c r="AY32" s="213">
        <v>2.1</v>
      </c>
      <c r="AZ32" s="213">
        <v>2.0699999999999998</v>
      </c>
      <c r="BA32" s="213">
        <v>2.08</v>
      </c>
      <c r="BB32" s="213">
        <v>2.0699999999999998</v>
      </c>
      <c r="BC32" s="213">
        <v>2.06</v>
      </c>
      <c r="BD32" s="213">
        <v>2.0299999999999998</v>
      </c>
      <c r="BE32" s="213">
        <v>2.02</v>
      </c>
      <c r="BF32" s="213">
        <v>2</v>
      </c>
      <c r="BG32" s="213">
        <v>2.0974740000000001</v>
      </c>
      <c r="BH32" s="213">
        <v>2.0982780000000001</v>
      </c>
      <c r="BI32" s="213">
        <v>2.0896880000000002</v>
      </c>
      <c r="BJ32" s="351">
        <v>2.1025969999999998</v>
      </c>
      <c r="BK32" s="351">
        <v>2.1057920000000001</v>
      </c>
      <c r="BL32" s="351">
        <v>2.1114440000000001</v>
      </c>
      <c r="BM32" s="351">
        <v>2.1230359999999999</v>
      </c>
      <c r="BN32" s="351">
        <v>2.1307339999999999</v>
      </c>
      <c r="BO32" s="351">
        <v>2.1164149999999999</v>
      </c>
      <c r="BP32" s="351">
        <v>2.0943109999999998</v>
      </c>
      <c r="BQ32" s="351">
        <v>2.0862090000000002</v>
      </c>
      <c r="BR32" s="351">
        <v>2.0900840000000001</v>
      </c>
      <c r="BS32" s="351">
        <v>2.093353</v>
      </c>
      <c r="BT32" s="351">
        <v>2.0868180000000001</v>
      </c>
      <c r="BU32" s="351">
        <v>2.0845729999999998</v>
      </c>
      <c r="BV32" s="351">
        <v>2.0963150000000002</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5.0599999999999996</v>
      </c>
      <c r="AN33" s="213">
        <v>3.61</v>
      </c>
      <c r="AO33" s="213">
        <v>3.18</v>
      </c>
      <c r="AP33" s="213">
        <v>3.14</v>
      </c>
      <c r="AQ33" s="213">
        <v>3.06</v>
      </c>
      <c r="AR33" s="213">
        <v>3.13</v>
      </c>
      <c r="AS33" s="213">
        <v>3.23</v>
      </c>
      <c r="AT33" s="213">
        <v>3.28</v>
      </c>
      <c r="AU33" s="213">
        <v>3.12</v>
      </c>
      <c r="AV33" s="213">
        <v>3.43</v>
      </c>
      <c r="AW33" s="213">
        <v>4.18</v>
      </c>
      <c r="AX33" s="213">
        <v>4.72</v>
      </c>
      <c r="AY33" s="213">
        <v>4.01</v>
      </c>
      <c r="AZ33" s="213">
        <v>3.64</v>
      </c>
      <c r="BA33" s="213">
        <v>3.45</v>
      </c>
      <c r="BB33" s="213">
        <v>2.89</v>
      </c>
      <c r="BC33" s="213">
        <v>2.77</v>
      </c>
      <c r="BD33" s="213">
        <v>2.59</v>
      </c>
      <c r="BE33" s="213">
        <v>2.5299999999999998</v>
      </c>
      <c r="BF33" s="213">
        <v>2.41</v>
      </c>
      <c r="BG33" s="213">
        <v>2.5494330000000001</v>
      </c>
      <c r="BH33" s="213">
        <v>2.385821</v>
      </c>
      <c r="BI33" s="213">
        <v>2.8409650000000002</v>
      </c>
      <c r="BJ33" s="351">
        <v>2.9991720000000002</v>
      </c>
      <c r="BK33" s="351">
        <v>3.2552699999999999</v>
      </c>
      <c r="BL33" s="351">
        <v>2.9934699999999999</v>
      </c>
      <c r="BM33" s="351">
        <v>2.8434940000000002</v>
      </c>
      <c r="BN33" s="351">
        <v>2.559145</v>
      </c>
      <c r="BO33" s="351">
        <v>2.4442379999999999</v>
      </c>
      <c r="BP33" s="351">
        <v>2.3363339999999999</v>
      </c>
      <c r="BQ33" s="351">
        <v>2.369964</v>
      </c>
      <c r="BR33" s="351">
        <v>2.4033920000000002</v>
      </c>
      <c r="BS33" s="351">
        <v>2.2967599999999999</v>
      </c>
      <c r="BT33" s="351">
        <v>2.4199069999999998</v>
      </c>
      <c r="BU33" s="351">
        <v>2.6047419999999999</v>
      </c>
      <c r="BV33" s="351">
        <v>2.9505789999999998</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11.45</v>
      </c>
      <c r="AN34" s="213">
        <v>11.46</v>
      </c>
      <c r="AO34" s="213">
        <v>12.1</v>
      </c>
      <c r="AP34" s="213">
        <v>12.2</v>
      </c>
      <c r="AQ34" s="213">
        <v>12.83</v>
      </c>
      <c r="AR34" s="213">
        <v>13.81</v>
      </c>
      <c r="AS34" s="213">
        <v>13.76</v>
      </c>
      <c r="AT34" s="213">
        <v>14.38</v>
      </c>
      <c r="AU34" s="213">
        <v>13.91</v>
      </c>
      <c r="AV34" s="213">
        <v>14.52</v>
      </c>
      <c r="AW34" s="213">
        <v>15.25</v>
      </c>
      <c r="AX34" s="213">
        <v>13.56</v>
      </c>
      <c r="AY34" s="213">
        <v>11.29</v>
      </c>
      <c r="AZ34" s="213">
        <v>12.27</v>
      </c>
      <c r="BA34" s="213">
        <v>13.68</v>
      </c>
      <c r="BB34" s="213">
        <v>13.89</v>
      </c>
      <c r="BC34" s="213">
        <v>13.47</v>
      </c>
      <c r="BD34" s="213">
        <v>12.92</v>
      </c>
      <c r="BE34" s="213">
        <v>12.93</v>
      </c>
      <c r="BF34" s="213">
        <v>13.72</v>
      </c>
      <c r="BG34" s="213">
        <v>12.191890000000001</v>
      </c>
      <c r="BH34" s="213">
        <v>11.909509999999999</v>
      </c>
      <c r="BI34" s="213">
        <v>11.589510000000001</v>
      </c>
      <c r="BJ34" s="351">
        <v>12.27483</v>
      </c>
      <c r="BK34" s="351">
        <v>12.359769999999999</v>
      </c>
      <c r="BL34" s="351">
        <v>11.905110000000001</v>
      </c>
      <c r="BM34" s="351">
        <v>12.073539999999999</v>
      </c>
      <c r="BN34" s="351">
        <v>12.61802</v>
      </c>
      <c r="BO34" s="351">
        <v>12.074070000000001</v>
      </c>
      <c r="BP34" s="351">
        <v>12.28861</v>
      </c>
      <c r="BQ34" s="351">
        <v>11.836370000000001</v>
      </c>
      <c r="BR34" s="351">
        <v>11.62419</v>
      </c>
      <c r="BS34" s="351">
        <v>11.56814</v>
      </c>
      <c r="BT34" s="351">
        <v>11.656269999999999</v>
      </c>
      <c r="BU34" s="351">
        <v>11.76844</v>
      </c>
      <c r="BV34" s="351">
        <v>12.30907</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16.07</v>
      </c>
      <c r="AN35" s="213">
        <v>15.19</v>
      </c>
      <c r="AO35" s="213">
        <v>15.02</v>
      </c>
      <c r="AP35" s="213">
        <v>16.190000000000001</v>
      </c>
      <c r="AQ35" s="213">
        <v>16.73</v>
      </c>
      <c r="AR35" s="213">
        <v>16.59</v>
      </c>
      <c r="AS35" s="213">
        <v>16.21</v>
      </c>
      <c r="AT35" s="213">
        <v>16.93</v>
      </c>
      <c r="AU35" s="213">
        <v>17.39</v>
      </c>
      <c r="AV35" s="213">
        <v>17.760000000000002</v>
      </c>
      <c r="AW35" s="213">
        <v>16.39</v>
      </c>
      <c r="AX35" s="213">
        <v>14.54</v>
      </c>
      <c r="AY35" s="213">
        <v>14.12</v>
      </c>
      <c r="AZ35" s="213">
        <v>15.31</v>
      </c>
      <c r="BA35" s="213">
        <v>15.69</v>
      </c>
      <c r="BB35" s="213">
        <v>16.32</v>
      </c>
      <c r="BC35" s="213">
        <v>16.18</v>
      </c>
      <c r="BD35" s="213">
        <v>14.86</v>
      </c>
      <c r="BE35" s="213">
        <v>15.1</v>
      </c>
      <c r="BF35" s="213">
        <v>14.83</v>
      </c>
      <c r="BG35" s="213">
        <v>14.84971</v>
      </c>
      <c r="BH35" s="213">
        <v>15.15474</v>
      </c>
      <c r="BI35" s="213">
        <v>15.710179999999999</v>
      </c>
      <c r="BJ35" s="351">
        <v>16.016940000000002</v>
      </c>
      <c r="BK35" s="351">
        <v>15.87875</v>
      </c>
      <c r="BL35" s="351">
        <v>15.901680000000001</v>
      </c>
      <c r="BM35" s="351">
        <v>16.0046</v>
      </c>
      <c r="BN35" s="351">
        <v>15.530989999999999</v>
      </c>
      <c r="BO35" s="351">
        <v>15.21617</v>
      </c>
      <c r="BP35" s="351">
        <v>15.318659999999999</v>
      </c>
      <c r="BQ35" s="351">
        <v>15.51867</v>
      </c>
      <c r="BR35" s="351">
        <v>15.488910000000001</v>
      </c>
      <c r="BS35" s="351">
        <v>15.55907</v>
      </c>
      <c r="BT35" s="351">
        <v>15.91061</v>
      </c>
      <c r="BU35" s="351">
        <v>16.264009999999999</v>
      </c>
      <c r="BV35" s="351">
        <v>15.862450000000001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12.22</v>
      </c>
      <c r="AN37" s="213">
        <v>12.63</v>
      </c>
      <c r="AO37" s="213">
        <v>12.97</v>
      </c>
      <c r="AP37" s="213">
        <v>12.88</v>
      </c>
      <c r="AQ37" s="213">
        <v>13.12</v>
      </c>
      <c r="AR37" s="213">
        <v>13.03</v>
      </c>
      <c r="AS37" s="213">
        <v>13.13</v>
      </c>
      <c r="AT37" s="213">
        <v>13.26</v>
      </c>
      <c r="AU37" s="213">
        <v>13.01</v>
      </c>
      <c r="AV37" s="213">
        <v>12.85</v>
      </c>
      <c r="AW37" s="213">
        <v>12.9</v>
      </c>
      <c r="AX37" s="213">
        <v>12.43</v>
      </c>
      <c r="AY37" s="213">
        <v>12.47</v>
      </c>
      <c r="AZ37" s="213">
        <v>12.72</v>
      </c>
      <c r="BA37" s="213">
        <v>12.85</v>
      </c>
      <c r="BB37" s="213">
        <v>13.27</v>
      </c>
      <c r="BC37" s="213">
        <v>13.33</v>
      </c>
      <c r="BD37" s="213">
        <v>13.34</v>
      </c>
      <c r="BE37" s="213">
        <v>13.27</v>
      </c>
      <c r="BF37" s="213">
        <v>13.3</v>
      </c>
      <c r="BG37" s="213">
        <v>13.01742</v>
      </c>
      <c r="BH37" s="213">
        <v>12.749700000000001</v>
      </c>
      <c r="BI37" s="213">
        <v>12.91986</v>
      </c>
      <c r="BJ37" s="351">
        <v>12.43097</v>
      </c>
      <c r="BK37" s="351">
        <v>12.462300000000001</v>
      </c>
      <c r="BL37" s="351">
        <v>12.677379999999999</v>
      </c>
      <c r="BM37" s="351">
        <v>12.856070000000001</v>
      </c>
      <c r="BN37" s="351">
        <v>13.371130000000001</v>
      </c>
      <c r="BO37" s="351">
        <v>13.377610000000001</v>
      </c>
      <c r="BP37" s="351">
        <v>13.36341</v>
      </c>
      <c r="BQ37" s="351">
        <v>13.30963</v>
      </c>
      <c r="BR37" s="351">
        <v>13.403930000000001</v>
      </c>
      <c r="BS37" s="351">
        <v>13.363149999999999</v>
      </c>
      <c r="BT37" s="351">
        <v>13.04401</v>
      </c>
      <c r="BU37" s="351">
        <v>13.22584</v>
      </c>
      <c r="BV37" s="351">
        <v>12.654199999999999</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10.51</v>
      </c>
      <c r="AP38" s="213">
        <v>10.46</v>
      </c>
      <c r="AQ38" s="213">
        <v>10.51</v>
      </c>
      <c r="AR38" s="213">
        <v>10.84</v>
      </c>
      <c r="AS38" s="213">
        <v>11</v>
      </c>
      <c r="AT38" s="213">
        <v>11.03</v>
      </c>
      <c r="AU38" s="213">
        <v>10.72</v>
      </c>
      <c r="AV38" s="213">
        <v>10.77</v>
      </c>
      <c r="AW38" s="213">
        <v>10.54</v>
      </c>
      <c r="AX38" s="213">
        <v>10.33</v>
      </c>
      <c r="AY38" s="213">
        <v>10.29</v>
      </c>
      <c r="AZ38" s="213">
        <v>10.52</v>
      </c>
      <c r="BA38" s="213">
        <v>10.44</v>
      </c>
      <c r="BB38" s="213">
        <v>10.5</v>
      </c>
      <c r="BC38" s="213">
        <v>10.53</v>
      </c>
      <c r="BD38" s="213">
        <v>10.89</v>
      </c>
      <c r="BE38" s="213">
        <v>11.02</v>
      </c>
      <c r="BF38" s="213">
        <v>11</v>
      </c>
      <c r="BG38" s="213">
        <v>10.69242</v>
      </c>
      <c r="BH38" s="213">
        <v>10.67933</v>
      </c>
      <c r="BI38" s="213">
        <v>10.48784</v>
      </c>
      <c r="BJ38" s="351">
        <v>10.2592</v>
      </c>
      <c r="BK38" s="351">
        <v>10.22485</v>
      </c>
      <c r="BL38" s="351">
        <v>10.4201</v>
      </c>
      <c r="BM38" s="351">
        <v>10.35826</v>
      </c>
      <c r="BN38" s="351">
        <v>10.41395</v>
      </c>
      <c r="BO38" s="351">
        <v>10.47138</v>
      </c>
      <c r="BP38" s="351">
        <v>10.840920000000001</v>
      </c>
      <c r="BQ38" s="351">
        <v>10.98535</v>
      </c>
      <c r="BR38" s="351">
        <v>11.012090000000001</v>
      </c>
      <c r="BS38" s="351">
        <v>10.80836</v>
      </c>
      <c r="BT38" s="351">
        <v>10.78993</v>
      </c>
      <c r="BU38" s="351">
        <v>10.574389999999999</v>
      </c>
      <c r="BV38" s="351">
        <v>10.320880000000001</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6.94</v>
      </c>
      <c r="AN39" s="213">
        <v>6.78</v>
      </c>
      <c r="AO39" s="213">
        <v>6.63</v>
      </c>
      <c r="AP39" s="213">
        <v>6.57</v>
      </c>
      <c r="AQ39" s="213">
        <v>6.8</v>
      </c>
      <c r="AR39" s="213">
        <v>7.18</v>
      </c>
      <c r="AS39" s="213">
        <v>7.32</v>
      </c>
      <c r="AT39" s="213">
        <v>7.25</v>
      </c>
      <c r="AU39" s="213">
        <v>7.05</v>
      </c>
      <c r="AV39" s="213">
        <v>6.88</v>
      </c>
      <c r="AW39" s="213">
        <v>6.85</v>
      </c>
      <c r="AX39" s="213">
        <v>6.67</v>
      </c>
      <c r="AY39" s="213">
        <v>6.58</v>
      </c>
      <c r="AZ39" s="213">
        <v>6.69</v>
      </c>
      <c r="BA39" s="213">
        <v>6.73</v>
      </c>
      <c r="BB39" s="213">
        <v>6.51</v>
      </c>
      <c r="BC39" s="213">
        <v>6.71</v>
      </c>
      <c r="BD39" s="213">
        <v>6.92</v>
      </c>
      <c r="BE39" s="213">
        <v>7.18</v>
      </c>
      <c r="BF39" s="213">
        <v>7.44</v>
      </c>
      <c r="BG39" s="213">
        <v>7.232526</v>
      </c>
      <c r="BH39" s="213">
        <v>6.9516369999999998</v>
      </c>
      <c r="BI39" s="213">
        <v>6.8570710000000004</v>
      </c>
      <c r="BJ39" s="351">
        <v>6.6085149999999997</v>
      </c>
      <c r="BK39" s="351">
        <v>6.6156009999999998</v>
      </c>
      <c r="BL39" s="351">
        <v>6.7273949999999996</v>
      </c>
      <c r="BM39" s="351">
        <v>6.7546660000000003</v>
      </c>
      <c r="BN39" s="351">
        <v>6.5627250000000004</v>
      </c>
      <c r="BO39" s="351">
        <v>6.7566319999999997</v>
      </c>
      <c r="BP39" s="351">
        <v>6.9832219999999996</v>
      </c>
      <c r="BQ39" s="351">
        <v>7.2567640000000004</v>
      </c>
      <c r="BR39" s="351">
        <v>7.5714389999999998</v>
      </c>
      <c r="BS39" s="351">
        <v>7.2679</v>
      </c>
      <c r="BT39" s="351">
        <v>7.025131</v>
      </c>
      <c r="BU39" s="351">
        <v>6.8794060000000004</v>
      </c>
      <c r="BV39" s="351">
        <v>6.654763</v>
      </c>
    </row>
    <row r="40" spans="1:74" ht="11.1" customHeight="1" x14ac:dyDescent="0.2">
      <c r="A40" s="56"/>
      <c r="B40" s="755"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259">
        <v>150.42387500000001</v>
      </c>
      <c r="BH41" s="259">
        <v>35.184592391000002</v>
      </c>
      <c r="BI41" s="259">
        <v>28.548124999999999</v>
      </c>
      <c r="BJ41" s="378">
        <v>32.147829999999999</v>
      </c>
      <c r="BK41" s="378">
        <v>28.019069999999999</v>
      </c>
      <c r="BL41" s="378">
        <v>27.04644</v>
      </c>
      <c r="BM41" s="378">
        <v>28.923439999999999</v>
      </c>
      <c r="BN41" s="378">
        <v>27.982949999999999</v>
      </c>
      <c r="BO41" s="378">
        <v>26.54823</v>
      </c>
      <c r="BP41" s="378">
        <v>27.59714</v>
      </c>
      <c r="BQ41" s="378">
        <v>31.672730000000001</v>
      </c>
      <c r="BR41" s="378">
        <v>31.343689999999999</v>
      </c>
      <c r="BS41" s="378">
        <v>25.859760000000001</v>
      </c>
      <c r="BT41" s="378">
        <v>25.545290000000001</v>
      </c>
      <c r="BU41" s="378">
        <v>24.904710000000001</v>
      </c>
      <c r="BV41" s="378">
        <v>27.126909999999999</v>
      </c>
    </row>
    <row r="42" spans="1:74" ht="11.1" customHeight="1" x14ac:dyDescent="0.2">
      <c r="A42" s="56" t="s">
        <v>1193</v>
      </c>
      <c r="B42" s="567" t="s">
        <v>1204</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259">
        <v>40.345273306999999</v>
      </c>
      <c r="BH42" s="259">
        <v>36.414090045999998</v>
      </c>
      <c r="BI42" s="259">
        <v>45.174564400000001</v>
      </c>
      <c r="BJ42" s="378">
        <v>40.921950000000002</v>
      </c>
      <c r="BK42" s="378">
        <v>40.765529999999998</v>
      </c>
      <c r="BL42" s="378">
        <v>38.793640000000003</v>
      </c>
      <c r="BM42" s="378">
        <v>35.854239999999997</v>
      </c>
      <c r="BN42" s="378">
        <v>32.999519999999997</v>
      </c>
      <c r="BO42" s="378">
        <v>31.368279999999999</v>
      </c>
      <c r="BP42" s="378">
        <v>33.361499999999999</v>
      </c>
      <c r="BQ42" s="378">
        <v>35.914630000000002</v>
      </c>
      <c r="BR42" s="378">
        <v>36.526269999999997</v>
      </c>
      <c r="BS42" s="378">
        <v>34.169359999999998</v>
      </c>
      <c r="BT42" s="378">
        <v>35.864359999999998</v>
      </c>
      <c r="BU42" s="378">
        <v>37.937040000000003</v>
      </c>
      <c r="BV42" s="378">
        <v>39.810600000000001</v>
      </c>
    </row>
    <row r="43" spans="1:74" ht="11.1" customHeight="1" x14ac:dyDescent="0.2">
      <c r="A43" s="56" t="s">
        <v>1194</v>
      </c>
      <c r="B43" s="567" t="s">
        <v>1205</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259">
        <v>24.044343749999999</v>
      </c>
      <c r="BH43" s="259">
        <v>23.620788043000001</v>
      </c>
      <c r="BI43" s="259">
        <v>36.634656249999999</v>
      </c>
      <c r="BJ43" s="378">
        <v>49.58287</v>
      </c>
      <c r="BK43" s="378">
        <v>53.451169999999998</v>
      </c>
      <c r="BL43" s="378">
        <v>43.990029999999997</v>
      </c>
      <c r="BM43" s="378">
        <v>42.351239999999997</v>
      </c>
      <c r="BN43" s="378">
        <v>30.851140000000001</v>
      </c>
      <c r="BO43" s="378">
        <v>31.030819999999999</v>
      </c>
      <c r="BP43" s="378">
        <v>29.127140000000001</v>
      </c>
      <c r="BQ43" s="378">
        <v>29.93272</v>
      </c>
      <c r="BR43" s="378">
        <v>31.632400000000001</v>
      </c>
      <c r="BS43" s="378">
        <v>27.110569999999999</v>
      </c>
      <c r="BT43" s="378">
        <v>29.470510000000001</v>
      </c>
      <c r="BU43" s="378">
        <v>28.03152</v>
      </c>
      <c r="BV43" s="378">
        <v>42.944769999999998</v>
      </c>
    </row>
    <row r="44" spans="1:74" ht="11.1" customHeight="1" x14ac:dyDescent="0.2">
      <c r="A44" s="56" t="s">
        <v>1195</v>
      </c>
      <c r="B44" s="567" t="s">
        <v>1206</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259">
        <v>22.916125000000001</v>
      </c>
      <c r="BH44" s="259">
        <v>21.676440217</v>
      </c>
      <c r="BI44" s="259">
        <v>29.001437500000002</v>
      </c>
      <c r="BJ44" s="378">
        <v>34.432760000000002</v>
      </c>
      <c r="BK44" s="378">
        <v>34.745869999999996</v>
      </c>
      <c r="BL44" s="378">
        <v>32.194949999999999</v>
      </c>
      <c r="BM44" s="378">
        <v>29.892679999999999</v>
      </c>
      <c r="BN44" s="378">
        <v>27.820640000000001</v>
      </c>
      <c r="BO44" s="378">
        <v>28.101019999999998</v>
      </c>
      <c r="BP44" s="378">
        <v>26.360990000000001</v>
      </c>
      <c r="BQ44" s="378">
        <v>27.682300000000001</v>
      </c>
      <c r="BR44" s="378">
        <v>29.73752</v>
      </c>
      <c r="BS44" s="378">
        <v>25.065079999999998</v>
      </c>
      <c r="BT44" s="378">
        <v>26.092870000000001</v>
      </c>
      <c r="BU44" s="378">
        <v>25.092860000000002</v>
      </c>
      <c r="BV44" s="378">
        <v>33.380809999999997</v>
      </c>
    </row>
    <row r="45" spans="1:74" ht="11.1" customHeight="1" x14ac:dyDescent="0.2">
      <c r="A45" s="56" t="s">
        <v>1196</v>
      </c>
      <c r="B45" s="567" t="s">
        <v>1207</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259">
        <v>31.361443999999999</v>
      </c>
      <c r="BH45" s="259">
        <v>29.732951277000002</v>
      </c>
      <c r="BI45" s="259">
        <v>33.294376094</v>
      </c>
      <c r="BJ45" s="378">
        <v>32.449330000000003</v>
      </c>
      <c r="BK45" s="378">
        <v>33.613120000000002</v>
      </c>
      <c r="BL45" s="378">
        <v>32.342080000000003</v>
      </c>
      <c r="BM45" s="378">
        <v>31.395869999999999</v>
      </c>
      <c r="BN45" s="378">
        <v>29.41761</v>
      </c>
      <c r="BO45" s="378">
        <v>29.699120000000001</v>
      </c>
      <c r="BP45" s="378">
        <v>29.943180000000002</v>
      </c>
      <c r="BQ45" s="378">
        <v>32.67595</v>
      </c>
      <c r="BR45" s="378">
        <v>33.35568</v>
      </c>
      <c r="BS45" s="378">
        <v>31.534659999999999</v>
      </c>
      <c r="BT45" s="378">
        <v>29.981960000000001</v>
      </c>
      <c r="BU45" s="378">
        <v>29.36131</v>
      </c>
      <c r="BV45" s="378">
        <v>34.859200000000001</v>
      </c>
    </row>
    <row r="46" spans="1:74" ht="11.1" customHeight="1" x14ac:dyDescent="0.2">
      <c r="A46" s="56" t="s">
        <v>1197</v>
      </c>
      <c r="B46" s="567" t="s">
        <v>1208</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259">
        <v>30.73153125</v>
      </c>
      <c r="BH46" s="259">
        <v>27.428451086999999</v>
      </c>
      <c r="BI46" s="259">
        <v>29.948656249999999</v>
      </c>
      <c r="BJ46" s="378">
        <v>30.293980000000001</v>
      </c>
      <c r="BK46" s="378">
        <v>31.093139999999998</v>
      </c>
      <c r="BL46" s="378">
        <v>30.746839999999999</v>
      </c>
      <c r="BM46" s="378">
        <v>28.949549999999999</v>
      </c>
      <c r="BN46" s="378">
        <v>27.708359999999999</v>
      </c>
      <c r="BO46" s="378">
        <v>27.810369999999999</v>
      </c>
      <c r="BP46" s="378">
        <v>29.053879999999999</v>
      </c>
      <c r="BQ46" s="378">
        <v>31.645379999999999</v>
      </c>
      <c r="BR46" s="378">
        <v>31.963730000000002</v>
      </c>
      <c r="BS46" s="378">
        <v>30.426970000000001</v>
      </c>
      <c r="BT46" s="378">
        <v>29.510190000000001</v>
      </c>
      <c r="BU46" s="378">
        <v>29.17774</v>
      </c>
      <c r="BV46" s="378">
        <v>31.067990000000002</v>
      </c>
    </row>
    <row r="47" spans="1:74" ht="11.1" customHeight="1" x14ac:dyDescent="0.2">
      <c r="A47" s="56" t="s">
        <v>1198</v>
      </c>
      <c r="B47" s="567" t="s">
        <v>1209</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259">
        <v>30.098027188</v>
      </c>
      <c r="BH47" s="259">
        <v>23.221609238999999</v>
      </c>
      <c r="BI47" s="259">
        <v>25.25366</v>
      </c>
      <c r="BJ47" s="378">
        <v>29.781369999999999</v>
      </c>
      <c r="BK47" s="378">
        <v>29.407080000000001</v>
      </c>
      <c r="BL47" s="378">
        <v>29.606459999999998</v>
      </c>
      <c r="BM47" s="378">
        <v>27.259370000000001</v>
      </c>
      <c r="BN47" s="378">
        <v>25.82123</v>
      </c>
      <c r="BO47" s="378">
        <v>27.443300000000001</v>
      </c>
      <c r="BP47" s="378">
        <v>28.42221</v>
      </c>
      <c r="BQ47" s="378">
        <v>32.837490000000003</v>
      </c>
      <c r="BR47" s="378">
        <v>34.925199999999997</v>
      </c>
      <c r="BS47" s="378">
        <v>30.048359999999999</v>
      </c>
      <c r="BT47" s="378">
        <v>29.05423</v>
      </c>
      <c r="BU47" s="378">
        <v>29.00469</v>
      </c>
      <c r="BV47" s="378">
        <v>29.079470000000001</v>
      </c>
    </row>
    <row r="48" spans="1:74" ht="11.1" customHeight="1" x14ac:dyDescent="0.2">
      <c r="A48" s="107" t="s">
        <v>1199</v>
      </c>
      <c r="B48" s="567" t="s">
        <v>1210</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259">
        <v>30.712499999999999</v>
      </c>
      <c r="BH48" s="259">
        <v>28.456521738999999</v>
      </c>
      <c r="BI48" s="259">
        <v>29.763888889</v>
      </c>
      <c r="BJ48" s="378">
        <v>31.944050000000001</v>
      </c>
      <c r="BK48" s="378">
        <v>32.475079999999998</v>
      </c>
      <c r="BL48" s="378">
        <v>30.51172</v>
      </c>
      <c r="BM48" s="378">
        <v>28.197620000000001</v>
      </c>
      <c r="BN48" s="378">
        <v>28.004370000000002</v>
      </c>
      <c r="BO48" s="378">
        <v>28.37331</v>
      </c>
      <c r="BP48" s="378">
        <v>29.383510000000001</v>
      </c>
      <c r="BQ48" s="378">
        <v>31.09872</v>
      </c>
      <c r="BR48" s="378">
        <v>32.181930000000001</v>
      </c>
      <c r="BS48" s="378">
        <v>29.867000000000001</v>
      </c>
      <c r="BT48" s="378">
        <v>27.8796</v>
      </c>
      <c r="BU48" s="378">
        <v>26.798739999999999</v>
      </c>
      <c r="BV48" s="378">
        <v>31.359670000000001</v>
      </c>
    </row>
    <row r="49" spans="1:74" ht="11.1" customHeight="1" x14ac:dyDescent="0.2">
      <c r="A49" s="52" t="s">
        <v>1200</v>
      </c>
      <c r="B49" s="567" t="s">
        <v>1211</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259">
        <v>30.362500000000001</v>
      </c>
      <c r="BH49" s="259">
        <v>29.358695652000002</v>
      </c>
      <c r="BI49" s="259">
        <v>29.680555556000002</v>
      </c>
      <c r="BJ49" s="378">
        <v>32.577150000000003</v>
      </c>
      <c r="BK49" s="378">
        <v>33.044580000000003</v>
      </c>
      <c r="BL49" s="378">
        <v>28.113910000000001</v>
      </c>
      <c r="BM49" s="378">
        <v>29.657710000000002</v>
      </c>
      <c r="BN49" s="378">
        <v>28.817430000000002</v>
      </c>
      <c r="BO49" s="378">
        <v>28.407219999999999</v>
      </c>
      <c r="BP49" s="378">
        <v>27.938110000000002</v>
      </c>
      <c r="BQ49" s="378">
        <v>29.10239</v>
      </c>
      <c r="BR49" s="378">
        <v>29.98329</v>
      </c>
      <c r="BS49" s="378">
        <v>27.873370000000001</v>
      </c>
      <c r="BT49" s="378">
        <v>29.946470000000001</v>
      </c>
      <c r="BU49" s="378">
        <v>28.198689999999999</v>
      </c>
      <c r="BV49" s="378">
        <v>32.573639999999997</v>
      </c>
    </row>
    <row r="50" spans="1:74" ht="11.1" customHeight="1" x14ac:dyDescent="0.2">
      <c r="A50" s="107" t="s">
        <v>1201</v>
      </c>
      <c r="B50" s="567" t="s">
        <v>1212</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259">
        <v>32.542499999999997</v>
      </c>
      <c r="BH50" s="259">
        <v>36.132173913000003</v>
      </c>
      <c r="BI50" s="259">
        <v>39.411111110999997</v>
      </c>
      <c r="BJ50" s="378">
        <v>39.260559999999998</v>
      </c>
      <c r="BK50" s="378">
        <v>38.636040000000001</v>
      </c>
      <c r="BL50" s="378">
        <v>37.121639999999999</v>
      </c>
      <c r="BM50" s="378">
        <v>33.644660000000002</v>
      </c>
      <c r="BN50" s="378">
        <v>29.74736</v>
      </c>
      <c r="BO50" s="378">
        <v>26.741890000000001</v>
      </c>
      <c r="BP50" s="378">
        <v>29.968060000000001</v>
      </c>
      <c r="BQ50" s="378">
        <v>33.370660000000001</v>
      </c>
      <c r="BR50" s="378">
        <v>33.639499999999998</v>
      </c>
      <c r="BS50" s="378">
        <v>31.665120000000002</v>
      </c>
      <c r="BT50" s="378">
        <v>33.561990000000002</v>
      </c>
      <c r="BU50" s="378">
        <v>35.559869999999997</v>
      </c>
      <c r="BV50" s="378">
        <v>37.81456</v>
      </c>
    </row>
    <row r="51" spans="1:74" ht="11.1" customHeight="1" x14ac:dyDescent="0.2">
      <c r="A51" s="110" t="s">
        <v>1202</v>
      </c>
      <c r="B51" s="756" t="s">
        <v>1213</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214">
        <v>36.878999999999998</v>
      </c>
      <c r="BH51" s="214">
        <v>40.923913042999999</v>
      </c>
      <c r="BI51" s="214">
        <v>39.368333333000002</v>
      </c>
      <c r="BJ51" s="380">
        <v>40.880429999999997</v>
      </c>
      <c r="BK51" s="380">
        <v>40.386780000000002</v>
      </c>
      <c r="BL51" s="380">
        <v>40.786189999999998</v>
      </c>
      <c r="BM51" s="380">
        <v>37.471110000000003</v>
      </c>
      <c r="BN51" s="380">
        <v>36.217570000000002</v>
      </c>
      <c r="BO51" s="380">
        <v>32.79607</v>
      </c>
      <c r="BP51" s="380">
        <v>41.33719</v>
      </c>
      <c r="BQ51" s="380">
        <v>43.682110000000002</v>
      </c>
      <c r="BR51" s="380">
        <v>43.240189999999998</v>
      </c>
      <c r="BS51" s="380">
        <v>37.336500000000001</v>
      </c>
      <c r="BT51" s="380">
        <v>39.218649999999997</v>
      </c>
      <c r="BU51" s="380">
        <v>39.157200000000003</v>
      </c>
      <c r="BV51" s="380">
        <v>42.76587</v>
      </c>
    </row>
    <row r="52" spans="1:74" s="272" customFormat="1" ht="11.1" customHeight="1" x14ac:dyDescent="0.2">
      <c r="A52" s="101"/>
      <c r="B52" s="788" t="s">
        <v>373</v>
      </c>
      <c r="C52" s="789"/>
      <c r="D52" s="789"/>
      <c r="E52" s="789"/>
      <c r="F52" s="789"/>
      <c r="G52" s="789"/>
      <c r="H52" s="789"/>
      <c r="I52" s="789"/>
      <c r="J52" s="789"/>
      <c r="K52" s="789"/>
      <c r="L52" s="789"/>
      <c r="M52" s="789"/>
      <c r="N52" s="789"/>
      <c r="O52" s="789"/>
      <c r="P52" s="789"/>
      <c r="Q52" s="785"/>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20" t="s">
        <v>1406</v>
      </c>
      <c r="C53" s="799"/>
      <c r="D53" s="799"/>
      <c r="E53" s="799"/>
      <c r="F53" s="799"/>
      <c r="G53" s="799"/>
      <c r="H53" s="799"/>
      <c r="I53" s="799"/>
      <c r="J53" s="799"/>
      <c r="K53" s="799"/>
      <c r="L53" s="799"/>
      <c r="M53" s="799"/>
      <c r="N53" s="799"/>
      <c r="O53" s="799"/>
      <c r="P53" s="799"/>
      <c r="Q53" s="799"/>
      <c r="AY53" s="511"/>
      <c r="AZ53" s="511"/>
      <c r="BA53" s="511"/>
      <c r="BB53" s="511"/>
      <c r="BC53" s="511"/>
      <c r="BD53" s="662"/>
      <c r="BE53" s="662"/>
      <c r="BF53" s="662"/>
      <c r="BG53" s="511"/>
      <c r="BH53" s="511"/>
      <c r="BI53" s="511"/>
      <c r="BJ53" s="511"/>
    </row>
    <row r="54" spans="1:74" s="272" customFormat="1" ht="12" customHeight="1" x14ac:dyDescent="0.2">
      <c r="A54" s="101"/>
      <c r="B54" s="820" t="s">
        <v>1407</v>
      </c>
      <c r="C54" s="799"/>
      <c r="D54" s="799"/>
      <c r="E54" s="799"/>
      <c r="F54" s="799"/>
      <c r="G54" s="799"/>
      <c r="H54" s="799"/>
      <c r="I54" s="799"/>
      <c r="J54" s="799"/>
      <c r="K54" s="799"/>
      <c r="L54" s="799"/>
      <c r="M54" s="799"/>
      <c r="N54" s="799"/>
      <c r="O54" s="799"/>
      <c r="P54" s="799"/>
      <c r="Q54" s="799"/>
      <c r="AY54" s="511"/>
      <c r="AZ54" s="511"/>
      <c r="BA54" s="511"/>
      <c r="BB54" s="511"/>
      <c r="BC54" s="511"/>
      <c r="BD54" s="662"/>
      <c r="BE54" s="662"/>
      <c r="BF54" s="662"/>
      <c r="BG54" s="511"/>
      <c r="BH54" s="511"/>
      <c r="BI54" s="511"/>
      <c r="BJ54" s="511"/>
    </row>
    <row r="55" spans="1:74" s="452" customFormat="1" ht="12" customHeight="1" x14ac:dyDescent="0.2">
      <c r="A55" s="451"/>
      <c r="B55" s="844" t="s">
        <v>1408</v>
      </c>
      <c r="C55" s="845"/>
      <c r="D55" s="845"/>
      <c r="E55" s="845"/>
      <c r="F55" s="845"/>
      <c r="G55" s="845"/>
      <c r="H55" s="845"/>
      <c r="I55" s="845"/>
      <c r="J55" s="845"/>
      <c r="K55" s="845"/>
      <c r="L55" s="845"/>
      <c r="M55" s="845"/>
      <c r="N55" s="845"/>
      <c r="O55" s="845"/>
      <c r="P55" s="845"/>
      <c r="Q55" s="845"/>
      <c r="AY55" s="512"/>
      <c r="AZ55" s="512"/>
      <c r="BA55" s="512"/>
      <c r="BB55" s="512"/>
      <c r="BC55" s="512"/>
      <c r="BD55" s="663"/>
      <c r="BE55" s="663"/>
      <c r="BF55" s="663"/>
      <c r="BG55" s="512"/>
      <c r="BH55" s="512"/>
      <c r="BI55" s="512"/>
      <c r="BJ55" s="512"/>
    </row>
    <row r="56" spans="1:74" s="452" customFormat="1" ht="12" customHeight="1" x14ac:dyDescent="0.2">
      <c r="A56" s="451"/>
      <c r="B56" s="844" t="s">
        <v>1409</v>
      </c>
      <c r="C56" s="845"/>
      <c r="D56" s="845"/>
      <c r="E56" s="845"/>
      <c r="F56" s="845"/>
      <c r="G56" s="845"/>
      <c r="H56" s="845"/>
      <c r="I56" s="845"/>
      <c r="J56" s="845"/>
      <c r="K56" s="845"/>
      <c r="L56" s="845"/>
      <c r="M56" s="845"/>
      <c r="N56" s="845"/>
      <c r="O56" s="845"/>
      <c r="P56" s="845"/>
      <c r="Q56" s="845"/>
      <c r="AY56" s="512"/>
      <c r="AZ56" s="512"/>
      <c r="BA56" s="512"/>
      <c r="BB56" s="512"/>
      <c r="BC56" s="512"/>
      <c r="BD56" s="663"/>
      <c r="BE56" s="663"/>
      <c r="BF56" s="663"/>
      <c r="BG56" s="512"/>
      <c r="BH56" s="512"/>
      <c r="BI56" s="512"/>
      <c r="BJ56" s="512"/>
    </row>
    <row r="57" spans="1:74" s="452" customFormat="1" ht="12" customHeight="1" x14ac:dyDescent="0.2">
      <c r="A57" s="453"/>
      <c r="B57" s="834" t="s">
        <v>1410</v>
      </c>
      <c r="C57" s="789"/>
      <c r="D57" s="789"/>
      <c r="E57" s="789"/>
      <c r="F57" s="789"/>
      <c r="G57" s="789"/>
      <c r="H57" s="789"/>
      <c r="I57" s="789"/>
      <c r="J57" s="789"/>
      <c r="K57" s="789"/>
      <c r="L57" s="789"/>
      <c r="M57" s="789"/>
      <c r="N57" s="789"/>
      <c r="O57" s="789"/>
      <c r="P57" s="789"/>
      <c r="Q57" s="785"/>
      <c r="AY57" s="512"/>
      <c r="AZ57" s="512"/>
      <c r="BA57" s="512"/>
      <c r="BB57" s="512"/>
      <c r="BC57" s="512"/>
      <c r="BD57" s="663"/>
      <c r="BE57" s="663"/>
      <c r="BF57" s="663"/>
      <c r="BG57" s="512"/>
      <c r="BH57" s="512"/>
      <c r="BI57" s="512"/>
      <c r="BJ57" s="512"/>
    </row>
    <row r="58" spans="1:74" s="452" customFormat="1" ht="12" customHeight="1" x14ac:dyDescent="0.2">
      <c r="A58" s="453"/>
      <c r="B58" s="834" t="s">
        <v>1411</v>
      </c>
      <c r="C58" s="789"/>
      <c r="D58" s="789"/>
      <c r="E58" s="789"/>
      <c r="F58" s="789"/>
      <c r="G58" s="789"/>
      <c r="H58" s="789"/>
      <c r="I58" s="789"/>
      <c r="J58" s="789"/>
      <c r="K58" s="789"/>
      <c r="L58" s="789"/>
      <c r="M58" s="789"/>
      <c r="N58" s="789"/>
      <c r="O58" s="789"/>
      <c r="P58" s="789"/>
      <c r="Q58" s="785"/>
      <c r="AY58" s="512"/>
      <c r="AZ58" s="512"/>
      <c r="BA58" s="512"/>
      <c r="BB58" s="512"/>
      <c r="BC58" s="512"/>
      <c r="BD58" s="663"/>
      <c r="BE58" s="663"/>
      <c r="BF58" s="663"/>
      <c r="BG58" s="512"/>
      <c r="BH58" s="512"/>
      <c r="BI58" s="512"/>
      <c r="BJ58" s="512"/>
    </row>
    <row r="59" spans="1:74" s="452" customFormat="1" ht="12" customHeight="1" x14ac:dyDescent="0.2">
      <c r="A59" s="453"/>
      <c r="B59" s="834" t="s">
        <v>1412</v>
      </c>
      <c r="C59" s="785"/>
      <c r="D59" s="785"/>
      <c r="E59" s="785"/>
      <c r="F59" s="785"/>
      <c r="G59" s="785"/>
      <c r="H59" s="785"/>
      <c r="I59" s="785"/>
      <c r="J59" s="785"/>
      <c r="K59" s="785"/>
      <c r="L59" s="785"/>
      <c r="M59" s="785"/>
      <c r="N59" s="785"/>
      <c r="O59" s="785"/>
      <c r="P59" s="785"/>
      <c r="Q59" s="785"/>
      <c r="AY59" s="512"/>
      <c r="AZ59" s="512"/>
      <c r="BA59" s="512"/>
      <c r="BB59" s="512"/>
      <c r="BC59" s="512"/>
      <c r="BD59" s="663"/>
      <c r="BE59" s="663"/>
      <c r="BF59" s="663"/>
      <c r="BG59" s="512"/>
      <c r="BH59" s="512"/>
      <c r="BI59" s="512"/>
      <c r="BJ59" s="512"/>
    </row>
    <row r="60" spans="1:74" s="452" customFormat="1" ht="12" customHeight="1" x14ac:dyDescent="0.2">
      <c r="A60" s="451"/>
      <c r="B60" s="788" t="s">
        <v>1413</v>
      </c>
      <c r="C60" s="846"/>
      <c r="D60" s="846"/>
      <c r="E60" s="846"/>
      <c r="F60" s="846"/>
      <c r="G60" s="846"/>
      <c r="H60" s="846"/>
      <c r="I60" s="846"/>
      <c r="J60" s="846"/>
      <c r="K60" s="846"/>
      <c r="L60" s="846"/>
      <c r="M60" s="846"/>
      <c r="N60" s="846"/>
      <c r="O60" s="846"/>
      <c r="P60" s="846"/>
      <c r="Q60" s="816"/>
      <c r="AY60" s="512"/>
      <c r="AZ60" s="512"/>
      <c r="BA60" s="512"/>
      <c r="BB60" s="512"/>
      <c r="BC60" s="512"/>
      <c r="BD60" s="663"/>
      <c r="BE60" s="663"/>
      <c r="BF60" s="663"/>
      <c r="BG60" s="512"/>
      <c r="BH60" s="512"/>
      <c r="BI60" s="512"/>
      <c r="BJ60" s="512"/>
    </row>
    <row r="61" spans="1:74" s="452" customFormat="1" ht="22.35" customHeight="1" x14ac:dyDescent="0.2">
      <c r="A61" s="451"/>
      <c r="B61" s="815" t="s">
        <v>1414</v>
      </c>
      <c r="C61" s="846"/>
      <c r="D61" s="846"/>
      <c r="E61" s="846"/>
      <c r="F61" s="846"/>
      <c r="G61" s="846"/>
      <c r="H61" s="846"/>
      <c r="I61" s="846"/>
      <c r="J61" s="846"/>
      <c r="K61" s="846"/>
      <c r="L61" s="846"/>
      <c r="M61" s="846"/>
      <c r="N61" s="846"/>
      <c r="O61" s="846"/>
      <c r="P61" s="846"/>
      <c r="Q61" s="816"/>
      <c r="AY61" s="512"/>
      <c r="AZ61" s="512"/>
      <c r="BA61" s="512"/>
      <c r="BB61" s="512"/>
      <c r="BC61" s="512"/>
      <c r="BD61" s="663"/>
      <c r="BE61" s="663"/>
      <c r="BF61" s="663"/>
      <c r="BG61" s="512"/>
      <c r="BH61" s="512"/>
      <c r="BI61" s="512"/>
      <c r="BJ61" s="512"/>
    </row>
    <row r="62" spans="1:74" s="452" customFormat="1" ht="12" customHeight="1" x14ac:dyDescent="0.2">
      <c r="A62" s="451"/>
      <c r="B62" s="815" t="s">
        <v>1415</v>
      </c>
      <c r="C62" s="846"/>
      <c r="D62" s="846"/>
      <c r="E62" s="846"/>
      <c r="F62" s="846"/>
      <c r="G62" s="846"/>
      <c r="H62" s="846"/>
      <c r="I62" s="846"/>
      <c r="J62" s="846"/>
      <c r="K62" s="846"/>
      <c r="L62" s="846"/>
      <c r="M62" s="846"/>
      <c r="N62" s="846"/>
      <c r="O62" s="846"/>
      <c r="P62" s="846"/>
      <c r="Q62" s="816"/>
      <c r="AY62" s="512"/>
      <c r="AZ62" s="512"/>
      <c r="BA62" s="512"/>
      <c r="BB62" s="512"/>
      <c r="BC62" s="512"/>
      <c r="BD62" s="663"/>
      <c r="BE62" s="663"/>
      <c r="BF62" s="663"/>
      <c r="BG62" s="512"/>
      <c r="BH62" s="512"/>
      <c r="BI62" s="512"/>
      <c r="BJ62" s="512"/>
    </row>
    <row r="63" spans="1:74" s="454" customFormat="1" ht="12" customHeight="1" x14ac:dyDescent="0.2">
      <c r="A63" s="429"/>
      <c r="B63" s="815" t="s">
        <v>1416</v>
      </c>
      <c r="C63" s="846"/>
      <c r="D63" s="846"/>
      <c r="E63" s="846"/>
      <c r="F63" s="846"/>
      <c r="G63" s="846"/>
      <c r="H63" s="846"/>
      <c r="I63" s="846"/>
      <c r="J63" s="846"/>
      <c r="K63" s="846"/>
      <c r="L63" s="846"/>
      <c r="M63" s="846"/>
      <c r="N63" s="846"/>
      <c r="O63" s="846"/>
      <c r="P63" s="846"/>
      <c r="Q63" s="816"/>
      <c r="AY63" s="506"/>
      <c r="AZ63" s="506"/>
      <c r="BA63" s="506"/>
      <c r="BB63" s="506"/>
      <c r="BC63" s="506"/>
      <c r="BD63" s="664"/>
      <c r="BE63" s="664"/>
      <c r="BF63" s="664"/>
      <c r="BG63" s="506"/>
      <c r="BH63" s="506"/>
      <c r="BI63" s="506"/>
      <c r="BJ63" s="506"/>
    </row>
    <row r="64" spans="1:74" ht="12.75" x14ac:dyDescent="0.2">
      <c r="A64" s="101"/>
      <c r="B64" s="815" t="s">
        <v>1417</v>
      </c>
      <c r="C64" s="816"/>
      <c r="D64" s="816"/>
      <c r="E64" s="816"/>
      <c r="F64" s="816"/>
      <c r="G64" s="816"/>
      <c r="H64" s="816"/>
      <c r="I64" s="816"/>
      <c r="J64" s="816"/>
      <c r="K64" s="816"/>
      <c r="L64" s="816"/>
      <c r="M64" s="816"/>
      <c r="N64" s="816"/>
      <c r="O64" s="816"/>
      <c r="P64" s="816"/>
      <c r="Q64" s="785"/>
      <c r="BK64" s="374"/>
      <c r="BL64" s="374"/>
      <c r="BM64" s="374"/>
      <c r="BN64" s="374"/>
      <c r="BO64" s="374"/>
      <c r="BP64" s="374"/>
      <c r="BQ64" s="374"/>
      <c r="BR64" s="374"/>
      <c r="BS64" s="374"/>
      <c r="BT64" s="374"/>
      <c r="BU64" s="374"/>
      <c r="BV64" s="374"/>
    </row>
    <row r="65" spans="1:74" ht="12.75" x14ac:dyDescent="0.2">
      <c r="A65" s="101"/>
      <c r="B65" s="805" t="s">
        <v>959</v>
      </c>
      <c r="C65" s="785"/>
      <c r="D65" s="785"/>
      <c r="E65" s="785"/>
      <c r="F65" s="785"/>
      <c r="G65" s="785"/>
      <c r="H65" s="785"/>
      <c r="I65" s="785"/>
      <c r="J65" s="785"/>
      <c r="K65" s="785"/>
      <c r="L65" s="785"/>
      <c r="M65" s="785"/>
      <c r="N65" s="785"/>
      <c r="O65" s="785"/>
      <c r="P65" s="785"/>
      <c r="Q65" s="785"/>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5" activePane="bottomRight" state="frozen"/>
      <selection activeCell="BF63" sqref="BF63"/>
      <selection pane="topRight" activeCell="BF63" sqref="BF63"/>
      <selection pane="bottomLeft" activeCell="BF63" sqref="BF63"/>
      <selection pane="bottomRight" activeCell="BK24" sqref="BK24"/>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91" t="s">
        <v>817</v>
      </c>
      <c r="B1" s="848" t="s">
        <v>1214</v>
      </c>
      <c r="C1" s="849"/>
      <c r="D1" s="849"/>
      <c r="E1" s="849"/>
      <c r="F1" s="849"/>
      <c r="G1" s="849"/>
      <c r="H1" s="849"/>
      <c r="I1" s="849"/>
      <c r="J1" s="849"/>
      <c r="K1" s="849"/>
      <c r="L1" s="849"/>
      <c r="M1" s="849"/>
      <c r="N1" s="849"/>
      <c r="O1" s="849"/>
      <c r="P1" s="849"/>
      <c r="Q1" s="849"/>
      <c r="R1" s="849"/>
      <c r="S1" s="849"/>
      <c r="T1" s="849"/>
      <c r="U1" s="849"/>
      <c r="V1" s="849"/>
      <c r="W1" s="849"/>
      <c r="X1" s="849"/>
      <c r="Y1" s="849"/>
      <c r="Z1" s="849"/>
      <c r="AA1" s="849"/>
      <c r="AB1" s="849"/>
      <c r="AC1" s="849"/>
      <c r="AD1" s="849"/>
      <c r="AE1" s="849"/>
      <c r="AF1" s="849"/>
      <c r="AG1" s="849"/>
      <c r="AH1" s="849"/>
      <c r="AI1" s="849"/>
      <c r="AJ1" s="849"/>
      <c r="AK1" s="849"/>
      <c r="AL1" s="849"/>
      <c r="AM1" s="116"/>
    </row>
    <row r="2" spans="1:74" ht="13.35" customHeight="1"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4.9784098300000004</v>
      </c>
      <c r="AN6" s="757">
        <v>3.8248589900000001</v>
      </c>
      <c r="AO6" s="757">
        <v>3.7746561999999999</v>
      </c>
      <c r="AP6" s="757">
        <v>3.41821829</v>
      </c>
      <c r="AQ6" s="757">
        <v>3.1562297199999998</v>
      </c>
      <c r="AR6" s="757">
        <v>3.5509333500000002</v>
      </c>
      <c r="AS6" s="757">
        <v>4.94082534</v>
      </c>
      <c r="AT6" s="757">
        <v>5.1076185399999998</v>
      </c>
      <c r="AU6" s="757">
        <v>4.10676079</v>
      </c>
      <c r="AV6" s="757">
        <v>3.3214954400000001</v>
      </c>
      <c r="AW6" s="757">
        <v>3.6397468499999999</v>
      </c>
      <c r="AX6" s="757">
        <v>4.2795196899999999</v>
      </c>
      <c r="AY6" s="757">
        <v>4.5356901199999999</v>
      </c>
      <c r="AZ6" s="757">
        <v>3.9604616300000002</v>
      </c>
      <c r="BA6" s="757">
        <v>3.9075998200000002</v>
      </c>
      <c r="BB6" s="757">
        <v>3.1971129899999999</v>
      </c>
      <c r="BC6" s="757">
        <v>3.1261771299999999</v>
      </c>
      <c r="BD6" s="757">
        <v>3.3762462800000002</v>
      </c>
      <c r="BE6" s="757">
        <v>4.96360768</v>
      </c>
      <c r="BF6" s="757">
        <v>4.6943541800000004</v>
      </c>
      <c r="BG6" s="757">
        <v>3.48137629</v>
      </c>
      <c r="BH6" s="757">
        <v>3.2863820000000001</v>
      </c>
      <c r="BI6" s="757">
        <v>3.6022129999999999</v>
      </c>
      <c r="BJ6" s="758">
        <v>4.3124969999999996</v>
      </c>
      <c r="BK6" s="758">
        <v>4.5977480000000002</v>
      </c>
      <c r="BL6" s="758">
        <v>4.1609660000000002</v>
      </c>
      <c r="BM6" s="758">
        <v>3.9166180000000002</v>
      </c>
      <c r="BN6" s="758">
        <v>3.229641</v>
      </c>
      <c r="BO6" s="758">
        <v>3.173216</v>
      </c>
      <c r="BP6" s="758">
        <v>3.464086</v>
      </c>
      <c r="BQ6" s="758">
        <v>4.6150330000000004</v>
      </c>
      <c r="BR6" s="758">
        <v>4.7491890000000003</v>
      </c>
      <c r="BS6" s="758">
        <v>3.5348999999999999</v>
      </c>
      <c r="BT6" s="758">
        <v>3.1156799999999998</v>
      </c>
      <c r="BU6" s="758">
        <v>3.4758360000000001</v>
      </c>
      <c r="BV6" s="758">
        <v>4.2747729999999997</v>
      </c>
    </row>
    <row r="7" spans="1:74" ht="11.1" customHeight="1" x14ac:dyDescent="0.2">
      <c r="A7" s="111" t="s">
        <v>1216</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13.739746520000001</v>
      </c>
      <c r="AN7" s="757">
        <v>10.928913319999999</v>
      </c>
      <c r="AO7" s="757">
        <v>10.77179209</v>
      </c>
      <c r="AP7" s="757">
        <v>9.5476263699999997</v>
      </c>
      <c r="AQ7" s="757">
        <v>9.0911498500000008</v>
      </c>
      <c r="AR7" s="757">
        <v>10.76555383</v>
      </c>
      <c r="AS7" s="757">
        <v>14.27730002</v>
      </c>
      <c r="AT7" s="757">
        <v>14.64571718</v>
      </c>
      <c r="AU7" s="757">
        <v>12.736082359999999</v>
      </c>
      <c r="AV7" s="757">
        <v>9.6873388400000007</v>
      </c>
      <c r="AW7" s="757">
        <v>9.6868814299999997</v>
      </c>
      <c r="AX7" s="757">
        <v>11.702286170000001</v>
      </c>
      <c r="AY7" s="757">
        <v>12.646271049999999</v>
      </c>
      <c r="AZ7" s="757">
        <v>11.58095022</v>
      </c>
      <c r="BA7" s="757">
        <v>11.024462460000001</v>
      </c>
      <c r="BB7" s="757">
        <v>8.6582835199999995</v>
      </c>
      <c r="BC7" s="757">
        <v>8.6342745300000008</v>
      </c>
      <c r="BD7" s="757">
        <v>10.41688255</v>
      </c>
      <c r="BE7" s="757">
        <v>14.913599919999999</v>
      </c>
      <c r="BF7" s="757">
        <v>14.23576503</v>
      </c>
      <c r="BG7" s="757">
        <v>11.182471339999999</v>
      </c>
      <c r="BH7" s="757">
        <v>9.4946190000000001</v>
      </c>
      <c r="BI7" s="757">
        <v>9.5802650000000007</v>
      </c>
      <c r="BJ7" s="758">
        <v>11.82873</v>
      </c>
      <c r="BK7" s="758">
        <v>12.774100000000001</v>
      </c>
      <c r="BL7" s="758">
        <v>12.098409999999999</v>
      </c>
      <c r="BM7" s="758">
        <v>10.966430000000001</v>
      </c>
      <c r="BN7" s="758">
        <v>8.746067</v>
      </c>
      <c r="BO7" s="758">
        <v>8.7246419999999993</v>
      </c>
      <c r="BP7" s="758">
        <v>10.62209</v>
      </c>
      <c r="BQ7" s="758">
        <v>13.966100000000001</v>
      </c>
      <c r="BR7" s="758">
        <v>13.79743</v>
      </c>
      <c r="BS7" s="758">
        <v>10.889939999999999</v>
      </c>
      <c r="BT7" s="758">
        <v>9.0587510000000009</v>
      </c>
      <c r="BU7" s="758">
        <v>9.2483419999999992</v>
      </c>
      <c r="BV7" s="758">
        <v>11.62973</v>
      </c>
    </row>
    <row r="8" spans="1:74" ht="11.1" customHeight="1" x14ac:dyDescent="0.2">
      <c r="A8" s="111" t="s">
        <v>1217</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19.60570092</v>
      </c>
      <c r="AN8" s="757">
        <v>15.38644652</v>
      </c>
      <c r="AO8" s="757">
        <v>14.77617731</v>
      </c>
      <c r="AP8" s="757">
        <v>13.193841730000001</v>
      </c>
      <c r="AQ8" s="757">
        <v>13.874640380000001</v>
      </c>
      <c r="AR8" s="757">
        <v>16.800435780000001</v>
      </c>
      <c r="AS8" s="757">
        <v>20.374985429999999</v>
      </c>
      <c r="AT8" s="757">
        <v>19.554533790000001</v>
      </c>
      <c r="AU8" s="757">
        <v>15.75226657</v>
      </c>
      <c r="AV8" s="757">
        <v>13.15595018</v>
      </c>
      <c r="AW8" s="757">
        <v>14.581416900000001</v>
      </c>
      <c r="AX8" s="757">
        <v>16.772052479999999</v>
      </c>
      <c r="AY8" s="757">
        <v>18.377867899999998</v>
      </c>
      <c r="AZ8" s="757">
        <v>15.93732544</v>
      </c>
      <c r="BA8" s="757">
        <v>15.72467211</v>
      </c>
      <c r="BB8" s="757">
        <v>11.83303873</v>
      </c>
      <c r="BC8" s="757">
        <v>11.97452477</v>
      </c>
      <c r="BD8" s="757">
        <v>14.321656519999999</v>
      </c>
      <c r="BE8" s="757">
        <v>21.190541710000002</v>
      </c>
      <c r="BF8" s="757">
        <v>18.00524489</v>
      </c>
      <c r="BG8" s="757">
        <v>15.12065619</v>
      </c>
      <c r="BH8" s="757">
        <v>13.57376</v>
      </c>
      <c r="BI8" s="757">
        <v>14.47789</v>
      </c>
      <c r="BJ8" s="758">
        <v>17.407800000000002</v>
      </c>
      <c r="BK8" s="758">
        <v>18.574619999999999</v>
      </c>
      <c r="BL8" s="758">
        <v>16.430319999999998</v>
      </c>
      <c r="BM8" s="758">
        <v>15.297129999999999</v>
      </c>
      <c r="BN8" s="758">
        <v>11.750260000000001</v>
      </c>
      <c r="BO8" s="758">
        <v>12.14162</v>
      </c>
      <c r="BP8" s="758">
        <v>15.056430000000001</v>
      </c>
      <c r="BQ8" s="758">
        <v>19.48648</v>
      </c>
      <c r="BR8" s="758">
        <v>18.151489999999999</v>
      </c>
      <c r="BS8" s="758">
        <v>14.06223</v>
      </c>
      <c r="BT8" s="758">
        <v>12.381460000000001</v>
      </c>
      <c r="BU8" s="758">
        <v>13.63714</v>
      </c>
      <c r="BV8" s="758">
        <v>17.078939999999999</v>
      </c>
    </row>
    <row r="9" spans="1:74" ht="11.1" customHeight="1" x14ac:dyDescent="0.2">
      <c r="A9" s="111" t="s">
        <v>1218</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11.682786699999999</v>
      </c>
      <c r="AN9" s="757">
        <v>9.4894463299999998</v>
      </c>
      <c r="AO9" s="757">
        <v>8.5618102</v>
      </c>
      <c r="AP9" s="757">
        <v>7.5099264799999998</v>
      </c>
      <c r="AQ9" s="757">
        <v>7.7827904999999999</v>
      </c>
      <c r="AR9" s="757">
        <v>9.9305015799999996</v>
      </c>
      <c r="AS9" s="757">
        <v>10.898288409999999</v>
      </c>
      <c r="AT9" s="757">
        <v>10.36038329</v>
      </c>
      <c r="AU9" s="757">
        <v>8.3569863200000007</v>
      </c>
      <c r="AV9" s="757">
        <v>7.1866276200000003</v>
      </c>
      <c r="AW9" s="757">
        <v>8.2162980500000007</v>
      </c>
      <c r="AX9" s="757">
        <v>9.9157645999999993</v>
      </c>
      <c r="AY9" s="757">
        <v>10.765029650000001</v>
      </c>
      <c r="AZ9" s="757">
        <v>9.9373108000000006</v>
      </c>
      <c r="BA9" s="757">
        <v>9.23693527</v>
      </c>
      <c r="BB9" s="757">
        <v>6.6099885900000004</v>
      </c>
      <c r="BC9" s="757">
        <v>6.7626355399999998</v>
      </c>
      <c r="BD9" s="757">
        <v>8.1970521000000005</v>
      </c>
      <c r="BE9" s="757">
        <v>10.606602609999999</v>
      </c>
      <c r="BF9" s="757">
        <v>9.8181470300000004</v>
      </c>
      <c r="BG9" s="757">
        <v>8.5809233200000001</v>
      </c>
      <c r="BH9" s="757">
        <v>7.5226569999999997</v>
      </c>
      <c r="BI9" s="757">
        <v>8.0381160000000005</v>
      </c>
      <c r="BJ9" s="758">
        <v>10.197990000000001</v>
      </c>
      <c r="BK9" s="758">
        <v>11.022959999999999</v>
      </c>
      <c r="BL9" s="758">
        <v>9.7474530000000001</v>
      </c>
      <c r="BM9" s="758">
        <v>8.7080559999999991</v>
      </c>
      <c r="BN9" s="758">
        <v>6.5812369999999998</v>
      </c>
      <c r="BO9" s="758">
        <v>6.9686599999999999</v>
      </c>
      <c r="BP9" s="758">
        <v>8.4992300000000007</v>
      </c>
      <c r="BQ9" s="758">
        <v>10.570449999999999</v>
      </c>
      <c r="BR9" s="758">
        <v>10.380890000000001</v>
      </c>
      <c r="BS9" s="758">
        <v>7.885624</v>
      </c>
      <c r="BT9" s="758">
        <v>6.9871369999999997</v>
      </c>
      <c r="BU9" s="758">
        <v>7.6009859999999998</v>
      </c>
      <c r="BV9" s="758">
        <v>10.13716</v>
      </c>
    </row>
    <row r="10" spans="1:74" ht="11.1" customHeight="1" x14ac:dyDescent="0.2">
      <c r="A10" s="111" t="s">
        <v>1219</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39.502893360000002</v>
      </c>
      <c r="AN10" s="757">
        <v>27.621241189999999</v>
      </c>
      <c r="AO10" s="757">
        <v>26.69687493</v>
      </c>
      <c r="AP10" s="757">
        <v>24.000994939999998</v>
      </c>
      <c r="AQ10" s="757">
        <v>26.597595519999999</v>
      </c>
      <c r="AR10" s="757">
        <v>33.509462229999997</v>
      </c>
      <c r="AS10" s="757">
        <v>37.969052249999997</v>
      </c>
      <c r="AT10" s="757">
        <v>37.284708530000003</v>
      </c>
      <c r="AU10" s="757">
        <v>34.215143640000001</v>
      </c>
      <c r="AV10" s="757">
        <v>28.755258619999999</v>
      </c>
      <c r="AW10" s="757">
        <v>26.931502519999999</v>
      </c>
      <c r="AX10" s="757">
        <v>31.050250309999999</v>
      </c>
      <c r="AY10" s="757">
        <v>32.922510920000001</v>
      </c>
      <c r="AZ10" s="757">
        <v>28.131981769999999</v>
      </c>
      <c r="BA10" s="757">
        <v>27.195585040000001</v>
      </c>
      <c r="BB10" s="757">
        <v>23.23064037</v>
      </c>
      <c r="BC10" s="757">
        <v>28.303187149999999</v>
      </c>
      <c r="BD10" s="757">
        <v>32.95329314</v>
      </c>
      <c r="BE10" s="757">
        <v>39.250911299999999</v>
      </c>
      <c r="BF10" s="757">
        <v>37.636838019999999</v>
      </c>
      <c r="BG10" s="757">
        <v>34.647871619999997</v>
      </c>
      <c r="BH10" s="757">
        <v>29.754349999999999</v>
      </c>
      <c r="BI10" s="757">
        <v>27.094190000000001</v>
      </c>
      <c r="BJ10" s="758">
        <v>31.678070000000002</v>
      </c>
      <c r="BK10" s="758">
        <v>34.436889999999998</v>
      </c>
      <c r="BL10" s="758">
        <v>30.686240000000002</v>
      </c>
      <c r="BM10" s="758">
        <v>27.613299999999999</v>
      </c>
      <c r="BN10" s="758">
        <v>23.217199999999998</v>
      </c>
      <c r="BO10" s="758">
        <v>26.956849999999999</v>
      </c>
      <c r="BP10" s="758">
        <v>32.433149999999998</v>
      </c>
      <c r="BQ10" s="758">
        <v>38.80903</v>
      </c>
      <c r="BR10" s="758">
        <v>37.23948</v>
      </c>
      <c r="BS10" s="758">
        <v>31.820440000000001</v>
      </c>
      <c r="BT10" s="758">
        <v>26.28359</v>
      </c>
      <c r="BU10" s="758">
        <v>25.074739999999998</v>
      </c>
      <c r="BV10" s="758">
        <v>31.292549999999999</v>
      </c>
    </row>
    <row r="11" spans="1:74" ht="11.1" customHeight="1" x14ac:dyDescent="0.2">
      <c r="A11" s="111" t="s">
        <v>1220</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14.229210569999999</v>
      </c>
      <c r="AN11" s="757">
        <v>10.281393080000001</v>
      </c>
      <c r="AO11" s="757">
        <v>8.3272754800000008</v>
      </c>
      <c r="AP11" s="757">
        <v>7.7021746899999997</v>
      </c>
      <c r="AQ11" s="757">
        <v>8.4985416100000002</v>
      </c>
      <c r="AR11" s="757">
        <v>11.112104459999999</v>
      </c>
      <c r="AS11" s="757">
        <v>12.68791914</v>
      </c>
      <c r="AT11" s="757">
        <v>12.27476476</v>
      </c>
      <c r="AU11" s="757">
        <v>11.33544863</v>
      </c>
      <c r="AV11" s="757">
        <v>8.9573701499999991</v>
      </c>
      <c r="AW11" s="757">
        <v>8.48702866</v>
      </c>
      <c r="AX11" s="757">
        <v>10.59235479</v>
      </c>
      <c r="AY11" s="757">
        <v>11.40193638</v>
      </c>
      <c r="AZ11" s="757">
        <v>9.9611150599999991</v>
      </c>
      <c r="BA11" s="757">
        <v>9.1897937699999996</v>
      </c>
      <c r="BB11" s="757">
        <v>7.3596332999999996</v>
      </c>
      <c r="BC11" s="757">
        <v>8.2132550700000007</v>
      </c>
      <c r="BD11" s="757">
        <v>10.34901653</v>
      </c>
      <c r="BE11" s="757">
        <v>12.49277015</v>
      </c>
      <c r="BF11" s="757">
        <v>12.474042499999999</v>
      </c>
      <c r="BG11" s="757">
        <v>11.944128839999999</v>
      </c>
      <c r="BH11" s="757">
        <v>9.5935310000000005</v>
      </c>
      <c r="BI11" s="757">
        <v>8.5323010000000004</v>
      </c>
      <c r="BJ11" s="758">
        <v>10.70903</v>
      </c>
      <c r="BK11" s="758">
        <v>12.08366</v>
      </c>
      <c r="BL11" s="758">
        <v>11.258929999999999</v>
      </c>
      <c r="BM11" s="758">
        <v>9.4506979999999992</v>
      </c>
      <c r="BN11" s="758">
        <v>7.2587130000000002</v>
      </c>
      <c r="BO11" s="758">
        <v>8.1457099999999993</v>
      </c>
      <c r="BP11" s="758">
        <v>10.34521</v>
      </c>
      <c r="BQ11" s="758">
        <v>12.75888</v>
      </c>
      <c r="BR11" s="758">
        <v>12.50121</v>
      </c>
      <c r="BS11" s="758">
        <v>10.78546</v>
      </c>
      <c r="BT11" s="758">
        <v>7.9727889999999997</v>
      </c>
      <c r="BU11" s="758">
        <v>7.6529119999999997</v>
      </c>
      <c r="BV11" s="758">
        <v>10.401630000000001</v>
      </c>
    </row>
    <row r="12" spans="1:74" ht="11.1" customHeight="1" x14ac:dyDescent="0.2">
      <c r="A12" s="111" t="s">
        <v>1221</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23.36415719</v>
      </c>
      <c r="AN12" s="757">
        <v>17.72243009</v>
      </c>
      <c r="AO12" s="757">
        <v>14.087088290000001</v>
      </c>
      <c r="AP12" s="757">
        <v>13.207970270000001</v>
      </c>
      <c r="AQ12" s="757">
        <v>16.630676210000001</v>
      </c>
      <c r="AR12" s="757">
        <v>23.651459580000001</v>
      </c>
      <c r="AS12" s="757">
        <v>26.13751392</v>
      </c>
      <c r="AT12" s="757">
        <v>25.99498294</v>
      </c>
      <c r="AU12" s="757">
        <v>22.352705530000001</v>
      </c>
      <c r="AV12" s="757">
        <v>17.777376610000001</v>
      </c>
      <c r="AW12" s="757">
        <v>14.502626169999999</v>
      </c>
      <c r="AX12" s="757">
        <v>17.280476230000001</v>
      </c>
      <c r="AY12" s="757">
        <v>19.090408910000001</v>
      </c>
      <c r="AZ12" s="757">
        <v>16.650774269999999</v>
      </c>
      <c r="BA12" s="757">
        <v>15.91296429</v>
      </c>
      <c r="BB12" s="757">
        <v>12.86476622</v>
      </c>
      <c r="BC12" s="757">
        <v>15.53244164</v>
      </c>
      <c r="BD12" s="757">
        <v>20.589386170000001</v>
      </c>
      <c r="BE12" s="757">
        <v>24.79803428</v>
      </c>
      <c r="BF12" s="757">
        <v>26.361531710000001</v>
      </c>
      <c r="BG12" s="757">
        <v>24.56117515</v>
      </c>
      <c r="BH12" s="757">
        <v>20.898790000000002</v>
      </c>
      <c r="BI12" s="757">
        <v>15.16798</v>
      </c>
      <c r="BJ12" s="758">
        <v>17.38505</v>
      </c>
      <c r="BK12" s="758">
        <v>19.33605</v>
      </c>
      <c r="BL12" s="758">
        <v>17.552949999999999</v>
      </c>
      <c r="BM12" s="758">
        <v>15.86408</v>
      </c>
      <c r="BN12" s="758">
        <v>13.06081</v>
      </c>
      <c r="BO12" s="758">
        <v>16.08005</v>
      </c>
      <c r="BP12" s="758">
        <v>21.540780000000002</v>
      </c>
      <c r="BQ12" s="758">
        <v>26.087240000000001</v>
      </c>
      <c r="BR12" s="758">
        <v>25.93815</v>
      </c>
      <c r="BS12" s="758">
        <v>21.493490000000001</v>
      </c>
      <c r="BT12" s="758">
        <v>17.838889999999999</v>
      </c>
      <c r="BU12" s="758">
        <v>14.1693</v>
      </c>
      <c r="BV12" s="758">
        <v>17.369140000000002</v>
      </c>
    </row>
    <row r="13" spans="1:74" ht="11.1" customHeight="1" x14ac:dyDescent="0.2">
      <c r="A13" s="111" t="s">
        <v>1222</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7.8831828000000002</v>
      </c>
      <c r="AN13" s="757">
        <v>6.8251513499999996</v>
      </c>
      <c r="AO13" s="757">
        <v>6.8396683999999999</v>
      </c>
      <c r="AP13" s="757">
        <v>6.6015816899999997</v>
      </c>
      <c r="AQ13" s="757">
        <v>7.5780062299999997</v>
      </c>
      <c r="AR13" s="757">
        <v>9.8366750100000004</v>
      </c>
      <c r="AS13" s="757">
        <v>12.155610129999999</v>
      </c>
      <c r="AT13" s="757">
        <v>11.64467818</v>
      </c>
      <c r="AU13" s="757">
        <v>9.3269585700000004</v>
      </c>
      <c r="AV13" s="757">
        <v>6.7239480499999997</v>
      </c>
      <c r="AW13" s="757">
        <v>6.7052214499999998</v>
      </c>
      <c r="AX13" s="757">
        <v>8.1908792199999993</v>
      </c>
      <c r="AY13" s="757">
        <v>8.4392923199999998</v>
      </c>
      <c r="AZ13" s="757">
        <v>7.5576097999999998</v>
      </c>
      <c r="BA13" s="757">
        <v>7.1252139999999997</v>
      </c>
      <c r="BB13" s="757">
        <v>6.3954759799999996</v>
      </c>
      <c r="BC13" s="757">
        <v>6.6840458800000002</v>
      </c>
      <c r="BD13" s="757">
        <v>8.9349769000000006</v>
      </c>
      <c r="BE13" s="757">
        <v>11.728923869999999</v>
      </c>
      <c r="BF13" s="757">
        <v>12.027294660000001</v>
      </c>
      <c r="BG13" s="757">
        <v>9.2089911600000001</v>
      </c>
      <c r="BH13" s="757">
        <v>6.8787779999999996</v>
      </c>
      <c r="BI13" s="757">
        <v>6.7910870000000001</v>
      </c>
      <c r="BJ13" s="758">
        <v>8.2852329999999998</v>
      </c>
      <c r="BK13" s="758">
        <v>8.5402050000000003</v>
      </c>
      <c r="BL13" s="758">
        <v>7.6487280000000002</v>
      </c>
      <c r="BM13" s="758">
        <v>7.0442090000000004</v>
      </c>
      <c r="BN13" s="758">
        <v>6.4162710000000001</v>
      </c>
      <c r="BO13" s="758">
        <v>7.1862389999999996</v>
      </c>
      <c r="BP13" s="758">
        <v>9.6057190000000006</v>
      </c>
      <c r="BQ13" s="758">
        <v>11.981490000000001</v>
      </c>
      <c r="BR13" s="758">
        <v>11.52078</v>
      </c>
      <c r="BS13" s="758">
        <v>9.1300500000000007</v>
      </c>
      <c r="BT13" s="758">
        <v>6.8455260000000004</v>
      </c>
      <c r="BU13" s="758">
        <v>6.4791129999999999</v>
      </c>
      <c r="BV13" s="758">
        <v>8.3277140000000003</v>
      </c>
    </row>
    <row r="14" spans="1:74" ht="11.1" customHeight="1" x14ac:dyDescent="0.2">
      <c r="A14" s="111" t="s">
        <v>1223</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13.49420215</v>
      </c>
      <c r="AN14" s="757">
        <v>11.28343948</v>
      </c>
      <c r="AO14" s="757">
        <v>12.977829849999999</v>
      </c>
      <c r="AP14" s="757">
        <v>9.8970306699999995</v>
      </c>
      <c r="AQ14" s="757">
        <v>10.280284440000001</v>
      </c>
      <c r="AR14" s="757">
        <v>10.402222800000001</v>
      </c>
      <c r="AS14" s="757">
        <v>13.74502964</v>
      </c>
      <c r="AT14" s="757">
        <v>16.236672519999999</v>
      </c>
      <c r="AU14" s="757">
        <v>10.343938189999999</v>
      </c>
      <c r="AV14" s="757">
        <v>11.088002790000001</v>
      </c>
      <c r="AW14" s="757">
        <v>10.639510639999999</v>
      </c>
      <c r="AX14" s="757">
        <v>12.9813828</v>
      </c>
      <c r="AY14" s="757">
        <v>14.38521476</v>
      </c>
      <c r="AZ14" s="757">
        <v>12.169369530000001</v>
      </c>
      <c r="BA14" s="757">
        <v>12.44750121</v>
      </c>
      <c r="BB14" s="757">
        <v>9.3693230799999991</v>
      </c>
      <c r="BC14" s="757">
        <v>10.21892304</v>
      </c>
      <c r="BD14" s="757">
        <v>10.0133045</v>
      </c>
      <c r="BE14" s="757">
        <v>12.790807279999999</v>
      </c>
      <c r="BF14" s="757">
        <v>14.00118453</v>
      </c>
      <c r="BG14" s="757">
        <v>11.917175780000001</v>
      </c>
      <c r="BH14" s="757">
        <v>11.04284</v>
      </c>
      <c r="BI14" s="757">
        <v>10.564780000000001</v>
      </c>
      <c r="BJ14" s="758">
        <v>13.070040000000001</v>
      </c>
      <c r="BK14" s="758">
        <v>14.72017</v>
      </c>
      <c r="BL14" s="758">
        <v>12.03533</v>
      </c>
      <c r="BM14" s="758">
        <v>11.94244</v>
      </c>
      <c r="BN14" s="758">
        <v>9.4057379999999995</v>
      </c>
      <c r="BO14" s="758">
        <v>10.26634</v>
      </c>
      <c r="BP14" s="758">
        <v>10.035</v>
      </c>
      <c r="BQ14" s="758">
        <v>13.02125</v>
      </c>
      <c r="BR14" s="758">
        <v>14.071199999999999</v>
      </c>
      <c r="BS14" s="758">
        <v>11.78961</v>
      </c>
      <c r="BT14" s="758">
        <v>10.756500000000001</v>
      </c>
      <c r="BU14" s="758">
        <v>10.593310000000001</v>
      </c>
      <c r="BV14" s="758">
        <v>13.239560000000001</v>
      </c>
    </row>
    <row r="15" spans="1:74" ht="11.1" customHeight="1" x14ac:dyDescent="0.2">
      <c r="A15" s="111" t="s">
        <v>1224</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0.43748281999999999</v>
      </c>
      <c r="AN15" s="757">
        <v>0.38829643000000003</v>
      </c>
      <c r="AO15" s="757">
        <v>0.40558284999999999</v>
      </c>
      <c r="AP15" s="757">
        <v>0.37452195999999999</v>
      </c>
      <c r="AQ15" s="757">
        <v>0.35831512999999998</v>
      </c>
      <c r="AR15" s="757">
        <v>0.35379435999999997</v>
      </c>
      <c r="AS15" s="757">
        <v>0.37979830999999997</v>
      </c>
      <c r="AT15" s="757">
        <v>0.39269463999999998</v>
      </c>
      <c r="AU15" s="757">
        <v>0.38372412</v>
      </c>
      <c r="AV15" s="757">
        <v>0.39561489</v>
      </c>
      <c r="AW15" s="757">
        <v>0.39999825</v>
      </c>
      <c r="AX15" s="757">
        <v>0.41578027000000001</v>
      </c>
      <c r="AY15" s="757">
        <v>0.44545783</v>
      </c>
      <c r="AZ15" s="757">
        <v>0.36159221000000002</v>
      </c>
      <c r="BA15" s="757">
        <v>0.37410205000000002</v>
      </c>
      <c r="BB15" s="757">
        <v>0.34447233999999999</v>
      </c>
      <c r="BC15" s="757">
        <v>0.35974430000000002</v>
      </c>
      <c r="BD15" s="757">
        <v>0.36605879000000002</v>
      </c>
      <c r="BE15" s="757">
        <v>0.40337719</v>
      </c>
      <c r="BF15" s="757">
        <v>0.40513444999999998</v>
      </c>
      <c r="BG15" s="757">
        <v>0.39310949000000001</v>
      </c>
      <c r="BH15" s="757">
        <v>0.39647199999999999</v>
      </c>
      <c r="BI15" s="757">
        <v>0.3964781</v>
      </c>
      <c r="BJ15" s="758">
        <v>0.41199859999999999</v>
      </c>
      <c r="BK15" s="758">
        <v>0.44174580000000002</v>
      </c>
      <c r="BL15" s="758">
        <v>0.37125469999999999</v>
      </c>
      <c r="BM15" s="758">
        <v>0.37091639999999998</v>
      </c>
      <c r="BN15" s="758">
        <v>0.34141349999999998</v>
      </c>
      <c r="BO15" s="758">
        <v>0.35653580000000001</v>
      </c>
      <c r="BP15" s="758">
        <v>0.3626703</v>
      </c>
      <c r="BQ15" s="758">
        <v>0.39968140000000002</v>
      </c>
      <c r="BR15" s="758">
        <v>0.40152850000000001</v>
      </c>
      <c r="BS15" s="758">
        <v>0.38964569999999998</v>
      </c>
      <c r="BT15" s="758">
        <v>0.38845109999999999</v>
      </c>
      <c r="BU15" s="758">
        <v>0.39285609999999999</v>
      </c>
      <c r="BV15" s="758">
        <v>0.40818959999999999</v>
      </c>
    </row>
    <row r="16" spans="1:74" ht="11.1" customHeight="1" x14ac:dyDescent="0.2">
      <c r="A16" s="111" t="s">
        <v>1225</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148.91777286000001</v>
      </c>
      <c r="AN16" s="757">
        <v>113.75161678000001</v>
      </c>
      <c r="AO16" s="757">
        <v>107.21875559999999</v>
      </c>
      <c r="AP16" s="757">
        <v>95.453887089999995</v>
      </c>
      <c r="AQ16" s="757">
        <v>103.84822959</v>
      </c>
      <c r="AR16" s="757">
        <v>129.91314298</v>
      </c>
      <c r="AS16" s="757">
        <v>153.56632259</v>
      </c>
      <c r="AT16" s="757">
        <v>153.49675436999999</v>
      </c>
      <c r="AU16" s="757">
        <v>128.91001471999999</v>
      </c>
      <c r="AV16" s="757">
        <v>107.04898319</v>
      </c>
      <c r="AW16" s="757">
        <v>103.79023092</v>
      </c>
      <c r="AX16" s="757">
        <v>123.18074656</v>
      </c>
      <c r="AY16" s="757">
        <v>133.00967983999999</v>
      </c>
      <c r="AZ16" s="757">
        <v>116.24849073</v>
      </c>
      <c r="BA16" s="757">
        <v>112.13883002</v>
      </c>
      <c r="BB16" s="757">
        <v>89.862735119999996</v>
      </c>
      <c r="BC16" s="757">
        <v>99.809209050000007</v>
      </c>
      <c r="BD16" s="757">
        <v>119.51787348000001</v>
      </c>
      <c r="BE16" s="757">
        <v>153.13917599000001</v>
      </c>
      <c r="BF16" s="757">
        <v>149.659537</v>
      </c>
      <c r="BG16" s="757">
        <v>131.03787918</v>
      </c>
      <c r="BH16" s="757">
        <v>112.4422</v>
      </c>
      <c r="BI16" s="757">
        <v>104.2453</v>
      </c>
      <c r="BJ16" s="758">
        <v>125.2864</v>
      </c>
      <c r="BK16" s="758">
        <v>136.52809999999999</v>
      </c>
      <c r="BL16" s="758">
        <v>121.9906</v>
      </c>
      <c r="BM16" s="758">
        <v>111.1739</v>
      </c>
      <c r="BN16" s="758">
        <v>90.007339999999999</v>
      </c>
      <c r="BO16" s="758">
        <v>99.999870000000001</v>
      </c>
      <c r="BP16" s="758">
        <v>121.9644</v>
      </c>
      <c r="BQ16" s="758">
        <v>151.69560000000001</v>
      </c>
      <c r="BR16" s="758">
        <v>148.75139999999999</v>
      </c>
      <c r="BS16" s="758">
        <v>121.7814</v>
      </c>
      <c r="BT16" s="758">
        <v>101.6288</v>
      </c>
      <c r="BU16" s="758">
        <v>98.324539999999999</v>
      </c>
      <c r="BV16" s="758">
        <v>124.15940000000001</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59"/>
      <c r="BH17" s="759"/>
      <c r="BI17" s="759"/>
      <c r="BJ17" s="760"/>
      <c r="BK17" s="760"/>
      <c r="BL17" s="760"/>
      <c r="BM17" s="760"/>
      <c r="BN17" s="760"/>
      <c r="BO17" s="760"/>
      <c r="BP17" s="760"/>
      <c r="BQ17" s="760"/>
      <c r="BR17" s="760"/>
      <c r="BS17" s="760"/>
      <c r="BT17" s="760"/>
      <c r="BU17" s="760"/>
      <c r="BV17" s="760"/>
    </row>
    <row r="18" spans="1:74" ht="11.1" customHeight="1" x14ac:dyDescent="0.2">
      <c r="A18" s="111" t="s">
        <v>1226</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4.6818258500000001</v>
      </c>
      <c r="AN18" s="757">
        <v>4.1415562899999996</v>
      </c>
      <c r="AO18" s="757">
        <v>4.0459120100000003</v>
      </c>
      <c r="AP18" s="757">
        <v>3.9851409900000001</v>
      </c>
      <c r="AQ18" s="757">
        <v>4.1240967199999998</v>
      </c>
      <c r="AR18" s="757">
        <v>4.4333009099999998</v>
      </c>
      <c r="AS18" s="757">
        <v>5.0223529899999999</v>
      </c>
      <c r="AT18" s="757">
        <v>5.2777183000000001</v>
      </c>
      <c r="AU18" s="757">
        <v>4.5359160999999997</v>
      </c>
      <c r="AV18" s="757">
        <v>4.3297677400000003</v>
      </c>
      <c r="AW18" s="757">
        <v>4.0992406499999996</v>
      </c>
      <c r="AX18" s="757">
        <v>4.2476225400000001</v>
      </c>
      <c r="AY18" s="757">
        <v>4.55824958</v>
      </c>
      <c r="AZ18" s="757">
        <v>4.0322489399999997</v>
      </c>
      <c r="BA18" s="757">
        <v>4.1618982500000001</v>
      </c>
      <c r="BB18" s="757">
        <v>3.9156175800000002</v>
      </c>
      <c r="BC18" s="757">
        <v>3.9603199199999999</v>
      </c>
      <c r="BD18" s="757">
        <v>4.18292032</v>
      </c>
      <c r="BE18" s="757">
        <v>4.9873677299999999</v>
      </c>
      <c r="BF18" s="757">
        <v>4.7696163900000004</v>
      </c>
      <c r="BG18" s="757">
        <v>4.1785121900000002</v>
      </c>
      <c r="BH18" s="757">
        <v>4.2471740000000002</v>
      </c>
      <c r="BI18" s="757">
        <v>3.982192</v>
      </c>
      <c r="BJ18" s="758">
        <v>4.2050770000000002</v>
      </c>
      <c r="BK18" s="758">
        <v>4.5220349999999998</v>
      </c>
      <c r="BL18" s="758">
        <v>4.1405529999999997</v>
      </c>
      <c r="BM18" s="758">
        <v>4.1067739999999997</v>
      </c>
      <c r="BN18" s="758">
        <v>3.8582700000000001</v>
      </c>
      <c r="BO18" s="758">
        <v>3.909319</v>
      </c>
      <c r="BP18" s="758">
        <v>4.1445610000000004</v>
      </c>
      <c r="BQ18" s="758">
        <v>4.6960300000000004</v>
      </c>
      <c r="BR18" s="758">
        <v>4.7440769999999999</v>
      </c>
      <c r="BS18" s="758">
        <v>4.093089</v>
      </c>
      <c r="BT18" s="758">
        <v>3.9524110000000001</v>
      </c>
      <c r="BU18" s="758">
        <v>3.8496730000000001</v>
      </c>
      <c r="BV18" s="758">
        <v>4.0590820000000001</v>
      </c>
    </row>
    <row r="19" spans="1:74" ht="11.1" customHeight="1" x14ac:dyDescent="0.2">
      <c r="A19" s="111" t="s">
        <v>1227</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13.726166449999999</v>
      </c>
      <c r="AN19" s="757">
        <v>12.61435279</v>
      </c>
      <c r="AO19" s="757">
        <v>12.63923424</v>
      </c>
      <c r="AP19" s="757">
        <v>12.0054322</v>
      </c>
      <c r="AQ19" s="757">
        <v>12.31498348</v>
      </c>
      <c r="AR19" s="757">
        <v>13.30575035</v>
      </c>
      <c r="AS19" s="757">
        <v>14.85642957</v>
      </c>
      <c r="AT19" s="757">
        <v>15.251711630000001</v>
      </c>
      <c r="AU19" s="757">
        <v>14.183321340000001</v>
      </c>
      <c r="AV19" s="757">
        <v>13.00349634</v>
      </c>
      <c r="AW19" s="757">
        <v>12.04164581</v>
      </c>
      <c r="AX19" s="757">
        <v>12.831523839999999</v>
      </c>
      <c r="AY19" s="757">
        <v>13.345569559999999</v>
      </c>
      <c r="AZ19" s="757">
        <v>12.62039985</v>
      </c>
      <c r="BA19" s="757">
        <v>12.637163770000001</v>
      </c>
      <c r="BB19" s="757">
        <v>11.524758240000001</v>
      </c>
      <c r="BC19" s="757">
        <v>12.12720345</v>
      </c>
      <c r="BD19" s="757">
        <v>12.606425659999999</v>
      </c>
      <c r="BE19" s="757">
        <v>14.33653939</v>
      </c>
      <c r="BF19" s="757">
        <v>14.369755380000001</v>
      </c>
      <c r="BG19" s="757">
        <v>13.160898980000001</v>
      </c>
      <c r="BH19" s="757">
        <v>12.757070000000001</v>
      </c>
      <c r="BI19" s="757">
        <v>11.800520000000001</v>
      </c>
      <c r="BJ19" s="758">
        <v>12.666</v>
      </c>
      <c r="BK19" s="758">
        <v>13.219609999999999</v>
      </c>
      <c r="BL19" s="758">
        <v>12.918699999999999</v>
      </c>
      <c r="BM19" s="758">
        <v>12.47349</v>
      </c>
      <c r="BN19" s="758">
        <v>11.39584</v>
      </c>
      <c r="BO19" s="758">
        <v>12.00243</v>
      </c>
      <c r="BP19" s="758">
        <v>12.591060000000001</v>
      </c>
      <c r="BQ19" s="758">
        <v>13.78607</v>
      </c>
      <c r="BR19" s="758">
        <v>14.153879999999999</v>
      </c>
      <c r="BS19" s="758">
        <v>12.890510000000001</v>
      </c>
      <c r="BT19" s="758">
        <v>12.23545</v>
      </c>
      <c r="BU19" s="758">
        <v>11.63716</v>
      </c>
      <c r="BV19" s="758">
        <v>12.55097</v>
      </c>
    </row>
    <row r="20" spans="1:74" ht="11.1" customHeight="1" x14ac:dyDescent="0.2">
      <c r="A20" s="111" t="s">
        <v>1228</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15.91177255</v>
      </c>
      <c r="AN20" s="757">
        <v>13.98489936</v>
      </c>
      <c r="AO20" s="757">
        <v>14.73044123</v>
      </c>
      <c r="AP20" s="757">
        <v>13.80083155</v>
      </c>
      <c r="AQ20" s="757">
        <v>15.504315979999999</v>
      </c>
      <c r="AR20" s="757">
        <v>16.143065969999999</v>
      </c>
      <c r="AS20" s="757">
        <v>17.37400804</v>
      </c>
      <c r="AT20" s="757">
        <v>17.758289009999999</v>
      </c>
      <c r="AU20" s="757">
        <v>15.784618800000001</v>
      </c>
      <c r="AV20" s="757">
        <v>15.28909165</v>
      </c>
      <c r="AW20" s="757">
        <v>14.11658617</v>
      </c>
      <c r="AX20" s="757">
        <v>14.88284677</v>
      </c>
      <c r="AY20" s="757">
        <v>15.526601339999999</v>
      </c>
      <c r="AZ20" s="757">
        <v>14.0236275</v>
      </c>
      <c r="BA20" s="757">
        <v>15.00243393</v>
      </c>
      <c r="BB20" s="757">
        <v>13.55861502</v>
      </c>
      <c r="BC20" s="757">
        <v>14.44599103</v>
      </c>
      <c r="BD20" s="757">
        <v>15.05909952</v>
      </c>
      <c r="BE20" s="757">
        <v>17.783167710000001</v>
      </c>
      <c r="BF20" s="757">
        <v>16.975936140000002</v>
      </c>
      <c r="BG20" s="757">
        <v>15.68061456</v>
      </c>
      <c r="BH20" s="757">
        <v>15.47837</v>
      </c>
      <c r="BI20" s="757">
        <v>14.111420000000001</v>
      </c>
      <c r="BJ20" s="758">
        <v>15.09624</v>
      </c>
      <c r="BK20" s="758">
        <v>15.465870000000001</v>
      </c>
      <c r="BL20" s="758">
        <v>14.4772</v>
      </c>
      <c r="BM20" s="758">
        <v>14.82546</v>
      </c>
      <c r="BN20" s="758">
        <v>13.54612</v>
      </c>
      <c r="BO20" s="758">
        <v>14.50107</v>
      </c>
      <c r="BP20" s="758">
        <v>15.355650000000001</v>
      </c>
      <c r="BQ20" s="758">
        <v>17.132200000000001</v>
      </c>
      <c r="BR20" s="758">
        <v>17.103529999999999</v>
      </c>
      <c r="BS20" s="758">
        <v>15.175850000000001</v>
      </c>
      <c r="BT20" s="758">
        <v>14.5253</v>
      </c>
      <c r="BU20" s="758">
        <v>13.701449999999999</v>
      </c>
      <c r="BV20" s="758">
        <v>15.06451</v>
      </c>
    </row>
    <row r="21" spans="1:74" ht="11.1" customHeight="1" x14ac:dyDescent="0.2">
      <c r="A21" s="111" t="s">
        <v>1229</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8.9194234300000002</v>
      </c>
      <c r="AN21" s="757">
        <v>8.1609447700000004</v>
      </c>
      <c r="AO21" s="757">
        <v>8.3255076300000006</v>
      </c>
      <c r="AP21" s="757">
        <v>7.8878476300000004</v>
      </c>
      <c r="AQ21" s="757">
        <v>8.6487505700000007</v>
      </c>
      <c r="AR21" s="757">
        <v>9.1952822800000007</v>
      </c>
      <c r="AS21" s="757">
        <v>9.7638755699999997</v>
      </c>
      <c r="AT21" s="757">
        <v>9.8568476399999998</v>
      </c>
      <c r="AU21" s="757">
        <v>8.7106751899999999</v>
      </c>
      <c r="AV21" s="757">
        <v>8.3051245599999994</v>
      </c>
      <c r="AW21" s="757">
        <v>8.1884793899999995</v>
      </c>
      <c r="AX21" s="757">
        <v>8.49735935</v>
      </c>
      <c r="AY21" s="757">
        <v>8.8270649700000003</v>
      </c>
      <c r="AZ21" s="757">
        <v>8.2769476199999996</v>
      </c>
      <c r="BA21" s="757">
        <v>8.4987222100000004</v>
      </c>
      <c r="BB21" s="757">
        <v>7.5948014700000002</v>
      </c>
      <c r="BC21" s="757">
        <v>8.0646206399999993</v>
      </c>
      <c r="BD21" s="757">
        <v>8.5144826800000004</v>
      </c>
      <c r="BE21" s="757">
        <v>9.5874995700000003</v>
      </c>
      <c r="BF21" s="757">
        <v>9.4335123200000002</v>
      </c>
      <c r="BG21" s="757">
        <v>8.8916094799999996</v>
      </c>
      <c r="BH21" s="757">
        <v>8.3904540000000001</v>
      </c>
      <c r="BI21" s="757">
        <v>8.0632940000000008</v>
      </c>
      <c r="BJ21" s="758">
        <v>8.5830319999999993</v>
      </c>
      <c r="BK21" s="758">
        <v>8.8219879999999993</v>
      </c>
      <c r="BL21" s="758">
        <v>8.4429239999999997</v>
      </c>
      <c r="BM21" s="758">
        <v>8.4509930000000004</v>
      </c>
      <c r="BN21" s="758">
        <v>7.6602589999999999</v>
      </c>
      <c r="BO21" s="758">
        <v>8.1829059999999991</v>
      </c>
      <c r="BP21" s="758">
        <v>8.6541139999999999</v>
      </c>
      <c r="BQ21" s="758">
        <v>9.5658449999999995</v>
      </c>
      <c r="BR21" s="758">
        <v>9.6857550000000003</v>
      </c>
      <c r="BS21" s="758">
        <v>8.5499510000000001</v>
      </c>
      <c r="BT21" s="758">
        <v>8.1619689999999991</v>
      </c>
      <c r="BU21" s="758">
        <v>7.9185889999999999</v>
      </c>
      <c r="BV21" s="758">
        <v>8.6136590000000002</v>
      </c>
    </row>
    <row r="22" spans="1:74" ht="11.1" customHeight="1" x14ac:dyDescent="0.2">
      <c r="A22" s="111" t="s">
        <v>1230</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25.817664969999999</v>
      </c>
      <c r="AN22" s="757">
        <v>22.585598130000001</v>
      </c>
      <c r="AO22" s="757">
        <v>24.736387570000002</v>
      </c>
      <c r="AP22" s="757">
        <v>23.326852590000001</v>
      </c>
      <c r="AQ22" s="757">
        <v>26.737275610000001</v>
      </c>
      <c r="AR22" s="757">
        <v>28.577165740000002</v>
      </c>
      <c r="AS22" s="757">
        <v>30.02570914</v>
      </c>
      <c r="AT22" s="757">
        <v>30.470196869999999</v>
      </c>
      <c r="AU22" s="757">
        <v>29.457500270000001</v>
      </c>
      <c r="AV22" s="757">
        <v>26.533281890000001</v>
      </c>
      <c r="AW22" s="757">
        <v>24.724470409999999</v>
      </c>
      <c r="AX22" s="757">
        <v>24.284805850000001</v>
      </c>
      <c r="AY22" s="757">
        <v>25.332720949999999</v>
      </c>
      <c r="AZ22" s="757">
        <v>22.401504389999999</v>
      </c>
      <c r="BA22" s="757">
        <v>24.353374559999999</v>
      </c>
      <c r="BB22" s="757">
        <v>23.918550620000001</v>
      </c>
      <c r="BC22" s="757">
        <v>27.44718675</v>
      </c>
      <c r="BD22" s="757">
        <v>27.997560369999999</v>
      </c>
      <c r="BE22" s="757">
        <v>30.641282870000001</v>
      </c>
      <c r="BF22" s="757">
        <v>30.651874129999999</v>
      </c>
      <c r="BG22" s="757">
        <v>28.90171909</v>
      </c>
      <c r="BH22" s="757">
        <v>27.088180000000001</v>
      </c>
      <c r="BI22" s="757">
        <v>24.687149999999999</v>
      </c>
      <c r="BJ22" s="758">
        <v>24.57676</v>
      </c>
      <c r="BK22" s="758">
        <v>25.480879999999999</v>
      </c>
      <c r="BL22" s="758">
        <v>23.37593</v>
      </c>
      <c r="BM22" s="758">
        <v>23.981010000000001</v>
      </c>
      <c r="BN22" s="758">
        <v>23.95964</v>
      </c>
      <c r="BO22" s="758">
        <v>26.384060000000002</v>
      </c>
      <c r="BP22" s="758">
        <v>27.806080000000001</v>
      </c>
      <c r="BQ22" s="758">
        <v>30.300339999999998</v>
      </c>
      <c r="BR22" s="758">
        <v>30.45046</v>
      </c>
      <c r="BS22" s="758">
        <v>27.556799999999999</v>
      </c>
      <c r="BT22" s="758">
        <v>25.075600000000001</v>
      </c>
      <c r="BU22" s="758">
        <v>23.515180000000001</v>
      </c>
      <c r="BV22" s="758">
        <v>24.711690000000001</v>
      </c>
    </row>
    <row r="23" spans="1:74" ht="11.1" customHeight="1" x14ac:dyDescent="0.2">
      <c r="A23" s="111" t="s">
        <v>1231</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7.9500529999999996</v>
      </c>
      <c r="AN23" s="757">
        <v>7.0452148899999996</v>
      </c>
      <c r="AO23" s="757">
        <v>6.9629796400000004</v>
      </c>
      <c r="AP23" s="757">
        <v>6.8228877900000002</v>
      </c>
      <c r="AQ23" s="757">
        <v>7.7704869099999998</v>
      </c>
      <c r="AR23" s="757">
        <v>8.6877659600000001</v>
      </c>
      <c r="AS23" s="757">
        <v>9.2399506200000001</v>
      </c>
      <c r="AT23" s="757">
        <v>9.25262706</v>
      </c>
      <c r="AU23" s="757">
        <v>8.8947011899999993</v>
      </c>
      <c r="AV23" s="757">
        <v>8.0784599400000001</v>
      </c>
      <c r="AW23" s="757">
        <v>7.0494156700000001</v>
      </c>
      <c r="AX23" s="757">
        <v>7.16969134</v>
      </c>
      <c r="AY23" s="757">
        <v>7.3146905100000001</v>
      </c>
      <c r="AZ23" s="757">
        <v>6.7840790000000002</v>
      </c>
      <c r="BA23" s="757">
        <v>6.93008413</v>
      </c>
      <c r="BB23" s="757">
        <v>6.7532615199999997</v>
      </c>
      <c r="BC23" s="757">
        <v>7.5693747199999999</v>
      </c>
      <c r="BD23" s="757">
        <v>8.1864585499999993</v>
      </c>
      <c r="BE23" s="757">
        <v>9.0211691999999992</v>
      </c>
      <c r="BF23" s="757">
        <v>9.0093592400000002</v>
      </c>
      <c r="BG23" s="757">
        <v>8.9198195699999996</v>
      </c>
      <c r="BH23" s="757">
        <v>8.2035529999999994</v>
      </c>
      <c r="BI23" s="757">
        <v>6.8459029999999998</v>
      </c>
      <c r="BJ23" s="758">
        <v>7.0835929999999996</v>
      </c>
      <c r="BK23" s="758">
        <v>7.2996429999999997</v>
      </c>
      <c r="BL23" s="758">
        <v>7.0900020000000001</v>
      </c>
      <c r="BM23" s="758">
        <v>6.9108799999999997</v>
      </c>
      <c r="BN23" s="758">
        <v>6.7568169999999999</v>
      </c>
      <c r="BO23" s="758">
        <v>7.4388040000000002</v>
      </c>
      <c r="BP23" s="758">
        <v>8.2063489999999994</v>
      </c>
      <c r="BQ23" s="758">
        <v>9.0653089999999992</v>
      </c>
      <c r="BR23" s="758">
        <v>9.0032340000000008</v>
      </c>
      <c r="BS23" s="758">
        <v>8.3637090000000001</v>
      </c>
      <c r="BT23" s="758">
        <v>7.5181370000000003</v>
      </c>
      <c r="BU23" s="758">
        <v>6.7203619999999997</v>
      </c>
      <c r="BV23" s="758">
        <v>7.0664009999999999</v>
      </c>
    </row>
    <row r="24" spans="1:74" ht="11.1" customHeight="1" x14ac:dyDescent="0.2">
      <c r="A24" s="111" t="s">
        <v>1232</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16.633730700000001</v>
      </c>
      <c r="AN24" s="757">
        <v>14.18942775</v>
      </c>
      <c r="AO24" s="757">
        <v>14.653810099999999</v>
      </c>
      <c r="AP24" s="757">
        <v>14.59978059</v>
      </c>
      <c r="AQ24" s="757">
        <v>16.64157969</v>
      </c>
      <c r="AR24" s="757">
        <v>18.86105976</v>
      </c>
      <c r="AS24" s="757">
        <v>19.896487830000002</v>
      </c>
      <c r="AT24" s="757">
        <v>20.186072159999998</v>
      </c>
      <c r="AU24" s="757">
        <v>18.538759509999998</v>
      </c>
      <c r="AV24" s="757">
        <v>17.782602839999999</v>
      </c>
      <c r="AW24" s="757">
        <v>14.838218830000001</v>
      </c>
      <c r="AX24" s="757">
        <v>14.90142728</v>
      </c>
      <c r="AY24" s="757">
        <v>15.317584569999999</v>
      </c>
      <c r="AZ24" s="757">
        <v>14.094544190000001</v>
      </c>
      <c r="BA24" s="757">
        <v>14.38978781</v>
      </c>
      <c r="BB24" s="757">
        <v>14.24722553</v>
      </c>
      <c r="BC24" s="757">
        <v>15.913914520000001</v>
      </c>
      <c r="BD24" s="757">
        <v>17.2912991</v>
      </c>
      <c r="BE24" s="757">
        <v>19.071435579999999</v>
      </c>
      <c r="BF24" s="757">
        <v>19.688464740000001</v>
      </c>
      <c r="BG24" s="757">
        <v>19.02017421</v>
      </c>
      <c r="BH24" s="757">
        <v>18.930620000000001</v>
      </c>
      <c r="BI24" s="757">
        <v>15.258050000000001</v>
      </c>
      <c r="BJ24" s="758">
        <v>15.265549999999999</v>
      </c>
      <c r="BK24" s="758">
        <v>15.654640000000001</v>
      </c>
      <c r="BL24" s="758">
        <v>14.97672</v>
      </c>
      <c r="BM24" s="758">
        <v>14.65602</v>
      </c>
      <c r="BN24" s="758">
        <v>14.65624</v>
      </c>
      <c r="BO24" s="758">
        <v>16.372720000000001</v>
      </c>
      <c r="BP24" s="758">
        <v>17.890029999999999</v>
      </c>
      <c r="BQ24" s="758">
        <v>19.7273</v>
      </c>
      <c r="BR24" s="758">
        <v>19.67728</v>
      </c>
      <c r="BS24" s="758">
        <v>18.019680000000001</v>
      </c>
      <c r="BT24" s="758">
        <v>18.14894</v>
      </c>
      <c r="BU24" s="758">
        <v>15.19577</v>
      </c>
      <c r="BV24" s="758">
        <v>15.45852</v>
      </c>
    </row>
    <row r="25" spans="1:74" ht="11.1" customHeight="1" x14ac:dyDescent="0.2">
      <c r="A25" s="111" t="s">
        <v>1233</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7.6512700499999999</v>
      </c>
      <c r="AN25" s="757">
        <v>7.1642359600000001</v>
      </c>
      <c r="AO25" s="757">
        <v>7.6676332699999996</v>
      </c>
      <c r="AP25" s="757">
        <v>7.5771324599999996</v>
      </c>
      <c r="AQ25" s="757">
        <v>8.22690126</v>
      </c>
      <c r="AR25" s="757">
        <v>8.8810298499999991</v>
      </c>
      <c r="AS25" s="757">
        <v>9.8426672600000007</v>
      </c>
      <c r="AT25" s="757">
        <v>9.8933584099999994</v>
      </c>
      <c r="AU25" s="757">
        <v>8.8695493400000007</v>
      </c>
      <c r="AV25" s="757">
        <v>8.0387098699999999</v>
      </c>
      <c r="AW25" s="757">
        <v>7.4649058400000001</v>
      </c>
      <c r="AX25" s="757">
        <v>7.7877924299999997</v>
      </c>
      <c r="AY25" s="757">
        <v>7.7794125799999998</v>
      </c>
      <c r="AZ25" s="757">
        <v>7.2556221900000004</v>
      </c>
      <c r="BA25" s="757">
        <v>7.5969798600000003</v>
      </c>
      <c r="BB25" s="757">
        <v>7.5759186500000002</v>
      </c>
      <c r="BC25" s="757">
        <v>7.8552908199999996</v>
      </c>
      <c r="BD25" s="757">
        <v>8.4632849199999995</v>
      </c>
      <c r="BE25" s="757">
        <v>9.62222197</v>
      </c>
      <c r="BF25" s="757">
        <v>9.9325377100000001</v>
      </c>
      <c r="BG25" s="757">
        <v>8.7481052600000009</v>
      </c>
      <c r="BH25" s="757">
        <v>8.1445089999999993</v>
      </c>
      <c r="BI25" s="757">
        <v>7.5166779999999997</v>
      </c>
      <c r="BJ25" s="758">
        <v>7.8728160000000003</v>
      </c>
      <c r="BK25" s="758">
        <v>7.8363430000000003</v>
      </c>
      <c r="BL25" s="758">
        <v>7.5015390000000002</v>
      </c>
      <c r="BM25" s="758">
        <v>7.6781360000000003</v>
      </c>
      <c r="BN25" s="758">
        <v>7.6246479999999996</v>
      </c>
      <c r="BO25" s="758">
        <v>8.2156210000000005</v>
      </c>
      <c r="BP25" s="758">
        <v>8.8004529999999992</v>
      </c>
      <c r="BQ25" s="758">
        <v>9.7131989999999995</v>
      </c>
      <c r="BR25" s="758">
        <v>9.7395890000000005</v>
      </c>
      <c r="BS25" s="758">
        <v>8.7760890000000007</v>
      </c>
      <c r="BT25" s="758">
        <v>8.1861960000000007</v>
      </c>
      <c r="BU25" s="758">
        <v>7.2459300000000004</v>
      </c>
      <c r="BV25" s="758">
        <v>7.9293529999999999</v>
      </c>
    </row>
    <row r="26" spans="1:74" ht="11.1" customHeight="1" x14ac:dyDescent="0.2">
      <c r="A26" s="111" t="s">
        <v>1234</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13.147461979999999</v>
      </c>
      <c r="AN26" s="757">
        <v>12.33787609</v>
      </c>
      <c r="AO26" s="757">
        <v>13.87806048</v>
      </c>
      <c r="AP26" s="757">
        <v>12.8591391</v>
      </c>
      <c r="AQ26" s="757">
        <v>12.744241580000001</v>
      </c>
      <c r="AR26" s="757">
        <v>13.46661385</v>
      </c>
      <c r="AS26" s="757">
        <v>15.01439768</v>
      </c>
      <c r="AT26" s="757">
        <v>16.4098142</v>
      </c>
      <c r="AU26" s="757">
        <v>12.590876039999999</v>
      </c>
      <c r="AV26" s="757">
        <v>14.28737827</v>
      </c>
      <c r="AW26" s="757">
        <v>11.99054057</v>
      </c>
      <c r="AX26" s="757">
        <v>12.92652318</v>
      </c>
      <c r="AY26" s="757">
        <v>13.158631310000001</v>
      </c>
      <c r="AZ26" s="757">
        <v>11.816391189999999</v>
      </c>
      <c r="BA26" s="757">
        <v>13.062158</v>
      </c>
      <c r="BB26" s="757">
        <v>12.53475411</v>
      </c>
      <c r="BC26" s="757">
        <v>12.91200922</v>
      </c>
      <c r="BD26" s="757">
        <v>12.47634335</v>
      </c>
      <c r="BE26" s="757">
        <v>14.71380901</v>
      </c>
      <c r="BF26" s="757">
        <v>14.80376025</v>
      </c>
      <c r="BG26" s="757">
        <v>13.394631800000001</v>
      </c>
      <c r="BH26" s="757">
        <v>13.952299999999999</v>
      </c>
      <c r="BI26" s="757">
        <v>12.09694</v>
      </c>
      <c r="BJ26" s="758">
        <v>13.058260000000001</v>
      </c>
      <c r="BK26" s="758">
        <v>13.165380000000001</v>
      </c>
      <c r="BL26" s="758">
        <v>12.14913</v>
      </c>
      <c r="BM26" s="758">
        <v>13.215540000000001</v>
      </c>
      <c r="BN26" s="758">
        <v>12.630319999999999</v>
      </c>
      <c r="BO26" s="758">
        <v>12.90507</v>
      </c>
      <c r="BP26" s="758">
        <v>12.60613</v>
      </c>
      <c r="BQ26" s="758">
        <v>14.79482</v>
      </c>
      <c r="BR26" s="758">
        <v>14.8521</v>
      </c>
      <c r="BS26" s="758">
        <v>13.33892</v>
      </c>
      <c r="BT26" s="758">
        <v>13.902839999999999</v>
      </c>
      <c r="BU26" s="758">
        <v>11.805429999999999</v>
      </c>
      <c r="BV26" s="758">
        <v>13.038169999999999</v>
      </c>
    </row>
    <row r="27" spans="1:74" ht="11.1" customHeight="1" x14ac:dyDescent="0.2">
      <c r="A27" s="111" t="s">
        <v>1235</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0.48640008000000001</v>
      </c>
      <c r="AN27" s="757">
        <v>0.46183650999999998</v>
      </c>
      <c r="AO27" s="757">
        <v>0.46886464999999999</v>
      </c>
      <c r="AP27" s="757">
        <v>0.46689483999999998</v>
      </c>
      <c r="AQ27" s="757">
        <v>0.46332676</v>
      </c>
      <c r="AR27" s="757">
        <v>0.46062157999999997</v>
      </c>
      <c r="AS27" s="757">
        <v>0.48620303999999998</v>
      </c>
      <c r="AT27" s="757">
        <v>0.49194241</v>
      </c>
      <c r="AU27" s="757">
        <v>0.46803676999999999</v>
      </c>
      <c r="AV27" s="757">
        <v>0.48588360000000003</v>
      </c>
      <c r="AW27" s="757">
        <v>0.47007567</v>
      </c>
      <c r="AX27" s="757">
        <v>0.46898107999999999</v>
      </c>
      <c r="AY27" s="757">
        <v>0.48472193000000002</v>
      </c>
      <c r="AZ27" s="757">
        <v>0.43482731000000002</v>
      </c>
      <c r="BA27" s="757">
        <v>0.45313525999999998</v>
      </c>
      <c r="BB27" s="757">
        <v>0.45243519999999998</v>
      </c>
      <c r="BC27" s="757">
        <v>0.46267827</v>
      </c>
      <c r="BD27" s="757">
        <v>0.46510984</v>
      </c>
      <c r="BE27" s="757">
        <v>0.48802626999999998</v>
      </c>
      <c r="BF27" s="757">
        <v>0.50118556999999997</v>
      </c>
      <c r="BG27" s="757">
        <v>0.48283272999999999</v>
      </c>
      <c r="BH27" s="757">
        <v>0.48865239999999999</v>
      </c>
      <c r="BI27" s="757">
        <v>0.46615309999999999</v>
      </c>
      <c r="BJ27" s="758">
        <v>0.46511859999999999</v>
      </c>
      <c r="BK27" s="758">
        <v>0.48062110000000002</v>
      </c>
      <c r="BL27" s="758">
        <v>0.44648759999999998</v>
      </c>
      <c r="BM27" s="758">
        <v>0.44923170000000001</v>
      </c>
      <c r="BN27" s="758">
        <v>0.4485923</v>
      </c>
      <c r="BO27" s="758">
        <v>0.4588158</v>
      </c>
      <c r="BP27" s="758">
        <v>0.46129039999999999</v>
      </c>
      <c r="BQ27" s="758">
        <v>0.48403030000000002</v>
      </c>
      <c r="BR27" s="758">
        <v>0.49711280000000002</v>
      </c>
      <c r="BS27" s="758">
        <v>0.4789641</v>
      </c>
      <c r="BT27" s="758">
        <v>0.4781958</v>
      </c>
      <c r="BU27" s="758">
        <v>0.46259030000000001</v>
      </c>
      <c r="BV27" s="758">
        <v>0.4613852</v>
      </c>
    </row>
    <row r="28" spans="1:74" ht="11.1" customHeight="1" x14ac:dyDescent="0.2">
      <c r="A28" s="111" t="s">
        <v>1236</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114.92576905999999</v>
      </c>
      <c r="AN28" s="757">
        <v>102.68594254</v>
      </c>
      <c r="AO28" s="757">
        <v>108.10883081999999</v>
      </c>
      <c r="AP28" s="757">
        <v>103.33193974</v>
      </c>
      <c r="AQ28" s="757">
        <v>113.17595856</v>
      </c>
      <c r="AR28" s="757">
        <v>122.01165625</v>
      </c>
      <c r="AS28" s="757">
        <v>131.52208174</v>
      </c>
      <c r="AT28" s="757">
        <v>134.84857769000001</v>
      </c>
      <c r="AU28" s="757">
        <v>122.03395455</v>
      </c>
      <c r="AV28" s="757">
        <v>116.1337967</v>
      </c>
      <c r="AW28" s="757">
        <v>104.98357901</v>
      </c>
      <c r="AX28" s="757">
        <v>107.99857366000001</v>
      </c>
      <c r="AY28" s="757">
        <v>111.64524729999999</v>
      </c>
      <c r="AZ28" s="757">
        <v>101.74019217999999</v>
      </c>
      <c r="BA28" s="757">
        <v>107.08573778</v>
      </c>
      <c r="BB28" s="757">
        <v>102.07593794</v>
      </c>
      <c r="BC28" s="757">
        <v>110.75858934</v>
      </c>
      <c r="BD28" s="757">
        <v>115.24298431</v>
      </c>
      <c r="BE28" s="757">
        <v>130.25251929999999</v>
      </c>
      <c r="BF28" s="757">
        <v>130.13600187</v>
      </c>
      <c r="BG28" s="757">
        <v>121.37891787</v>
      </c>
      <c r="BH28" s="757">
        <v>117.68089999999999</v>
      </c>
      <c r="BI28" s="757">
        <v>104.8283</v>
      </c>
      <c r="BJ28" s="758">
        <v>108.8724</v>
      </c>
      <c r="BK28" s="758">
        <v>111.947</v>
      </c>
      <c r="BL28" s="758">
        <v>105.5192</v>
      </c>
      <c r="BM28" s="758">
        <v>106.7475</v>
      </c>
      <c r="BN28" s="758">
        <v>102.5367</v>
      </c>
      <c r="BO28" s="758">
        <v>110.3708</v>
      </c>
      <c r="BP28" s="758">
        <v>116.5157</v>
      </c>
      <c r="BQ28" s="758">
        <v>129.26509999999999</v>
      </c>
      <c r="BR28" s="758">
        <v>129.90700000000001</v>
      </c>
      <c r="BS28" s="758">
        <v>117.2436</v>
      </c>
      <c r="BT28" s="758">
        <v>112.185</v>
      </c>
      <c r="BU28" s="758">
        <v>102.0521</v>
      </c>
      <c r="BV28" s="758">
        <v>108.9537</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59"/>
      <c r="BH29" s="759"/>
      <c r="BI29" s="759"/>
      <c r="BJ29" s="760"/>
      <c r="BK29" s="760"/>
      <c r="BL29" s="760"/>
      <c r="BM29" s="760"/>
      <c r="BN29" s="760"/>
      <c r="BO29" s="760"/>
      <c r="BP29" s="760"/>
      <c r="BQ29" s="760"/>
      <c r="BR29" s="760"/>
      <c r="BS29" s="760"/>
      <c r="BT29" s="760"/>
      <c r="BU29" s="760"/>
      <c r="BV29" s="760"/>
    </row>
    <row r="30" spans="1:74" ht="11.1" customHeight="1" x14ac:dyDescent="0.2">
      <c r="A30" s="111" t="s">
        <v>1237</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1.43380653</v>
      </c>
      <c r="AN30" s="757">
        <v>1.26232473</v>
      </c>
      <c r="AO30" s="757">
        <v>1.39446588</v>
      </c>
      <c r="AP30" s="757">
        <v>1.3446336000000001</v>
      </c>
      <c r="AQ30" s="757">
        <v>1.4792108799999999</v>
      </c>
      <c r="AR30" s="757">
        <v>1.4055655600000001</v>
      </c>
      <c r="AS30" s="757">
        <v>1.4656609700000001</v>
      </c>
      <c r="AT30" s="757">
        <v>1.62379531</v>
      </c>
      <c r="AU30" s="757">
        <v>1.43252449</v>
      </c>
      <c r="AV30" s="757">
        <v>1.4844427499999999</v>
      </c>
      <c r="AW30" s="757">
        <v>1.4133998400000001</v>
      </c>
      <c r="AX30" s="757">
        <v>1.31375346</v>
      </c>
      <c r="AY30" s="757">
        <v>1.3673784099999999</v>
      </c>
      <c r="AZ30" s="757">
        <v>1.1123675500000001</v>
      </c>
      <c r="BA30" s="757">
        <v>1.3347647</v>
      </c>
      <c r="BB30" s="757">
        <v>1.2318424100000001</v>
      </c>
      <c r="BC30" s="757">
        <v>1.3213295700000001</v>
      </c>
      <c r="BD30" s="757">
        <v>1.2101388399999999</v>
      </c>
      <c r="BE30" s="757">
        <v>1.48185678</v>
      </c>
      <c r="BF30" s="757">
        <v>1.35328475</v>
      </c>
      <c r="BG30" s="757">
        <v>1.20947757</v>
      </c>
      <c r="BH30" s="757">
        <v>1.3742810000000001</v>
      </c>
      <c r="BI30" s="757">
        <v>1.3796759999999999</v>
      </c>
      <c r="BJ30" s="758">
        <v>1.333037</v>
      </c>
      <c r="BK30" s="758">
        <v>1.3863160000000001</v>
      </c>
      <c r="BL30" s="758">
        <v>1.168315</v>
      </c>
      <c r="BM30" s="758">
        <v>1.357167</v>
      </c>
      <c r="BN30" s="758">
        <v>1.247458</v>
      </c>
      <c r="BO30" s="758">
        <v>1.332954</v>
      </c>
      <c r="BP30" s="758">
        <v>1.217635</v>
      </c>
      <c r="BQ30" s="758">
        <v>1.4762839999999999</v>
      </c>
      <c r="BR30" s="758">
        <v>1.365666</v>
      </c>
      <c r="BS30" s="758">
        <v>1.202172</v>
      </c>
      <c r="BT30" s="758">
        <v>1.378728</v>
      </c>
      <c r="BU30" s="758">
        <v>1.3829560000000001</v>
      </c>
      <c r="BV30" s="758">
        <v>1.32403</v>
      </c>
    </row>
    <row r="31" spans="1:74" ht="11.1" customHeight="1" x14ac:dyDescent="0.2">
      <c r="A31" s="111" t="s">
        <v>1238</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6.0599675099999999</v>
      </c>
      <c r="AN31" s="757">
        <v>6.0269585599999997</v>
      </c>
      <c r="AO31" s="757">
        <v>5.9662214499999999</v>
      </c>
      <c r="AP31" s="757">
        <v>5.9677148799999999</v>
      </c>
      <c r="AQ31" s="757">
        <v>6.1550004899999999</v>
      </c>
      <c r="AR31" s="757">
        <v>5.9653147799999999</v>
      </c>
      <c r="AS31" s="757">
        <v>6.5849572199999997</v>
      </c>
      <c r="AT31" s="757">
        <v>6.8358359499999999</v>
      </c>
      <c r="AU31" s="757">
        <v>6.6388560500000002</v>
      </c>
      <c r="AV31" s="757">
        <v>6.0551787099999999</v>
      </c>
      <c r="AW31" s="757">
        <v>5.8768999600000003</v>
      </c>
      <c r="AX31" s="757">
        <v>6.4684914500000001</v>
      </c>
      <c r="AY31" s="757">
        <v>6.03542939</v>
      </c>
      <c r="AZ31" s="757">
        <v>5.7362423199999997</v>
      </c>
      <c r="BA31" s="757">
        <v>5.8939522599999998</v>
      </c>
      <c r="BB31" s="757">
        <v>5.69776112</v>
      </c>
      <c r="BC31" s="757">
        <v>5.7652887499999999</v>
      </c>
      <c r="BD31" s="757">
        <v>6.0486449699999998</v>
      </c>
      <c r="BE31" s="757">
        <v>6.7433670699999997</v>
      </c>
      <c r="BF31" s="757">
        <v>6.70427208</v>
      </c>
      <c r="BG31" s="757">
        <v>6.3918031500000003</v>
      </c>
      <c r="BH31" s="757">
        <v>5.908455</v>
      </c>
      <c r="BI31" s="757">
        <v>5.680574</v>
      </c>
      <c r="BJ31" s="758">
        <v>6.2588330000000001</v>
      </c>
      <c r="BK31" s="758">
        <v>5.8749089999999997</v>
      </c>
      <c r="BL31" s="758">
        <v>5.8238770000000004</v>
      </c>
      <c r="BM31" s="758">
        <v>5.7911650000000003</v>
      </c>
      <c r="BN31" s="758">
        <v>5.6015940000000004</v>
      </c>
      <c r="BO31" s="758">
        <v>5.6786149999999997</v>
      </c>
      <c r="BP31" s="758">
        <v>5.9579810000000002</v>
      </c>
      <c r="BQ31" s="758">
        <v>6.6488829999999997</v>
      </c>
      <c r="BR31" s="758">
        <v>6.5816850000000002</v>
      </c>
      <c r="BS31" s="758">
        <v>6.2817610000000004</v>
      </c>
      <c r="BT31" s="758">
        <v>5.6447390000000004</v>
      </c>
      <c r="BU31" s="758">
        <v>5.5942460000000001</v>
      </c>
      <c r="BV31" s="758">
        <v>6.1840089999999996</v>
      </c>
    </row>
    <row r="32" spans="1:74" ht="11.1" customHeight="1" x14ac:dyDescent="0.2">
      <c r="A32" s="111" t="s">
        <v>1239</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15.82669503</v>
      </c>
      <c r="AN32" s="757">
        <v>15.1867936</v>
      </c>
      <c r="AO32" s="757">
        <v>16.404365169999998</v>
      </c>
      <c r="AP32" s="757">
        <v>15.5102723</v>
      </c>
      <c r="AQ32" s="757">
        <v>16.991577320000001</v>
      </c>
      <c r="AR32" s="757">
        <v>16.833176850000001</v>
      </c>
      <c r="AS32" s="757">
        <v>17.060406279999999</v>
      </c>
      <c r="AT32" s="757">
        <v>17.76499518</v>
      </c>
      <c r="AU32" s="757">
        <v>16.322226929999999</v>
      </c>
      <c r="AV32" s="757">
        <v>16.47257638</v>
      </c>
      <c r="AW32" s="757">
        <v>15.807693309999999</v>
      </c>
      <c r="AX32" s="757">
        <v>15.71648471</v>
      </c>
      <c r="AY32" s="757">
        <v>15.328335490000001</v>
      </c>
      <c r="AZ32" s="757">
        <v>14.20291052</v>
      </c>
      <c r="BA32" s="757">
        <v>15.30760594</v>
      </c>
      <c r="BB32" s="757">
        <v>14.70725431</v>
      </c>
      <c r="BC32" s="757">
        <v>15.452380509999999</v>
      </c>
      <c r="BD32" s="757">
        <v>15.213433970000001</v>
      </c>
      <c r="BE32" s="757">
        <v>16.159954110000001</v>
      </c>
      <c r="BF32" s="757">
        <v>16.165747880000001</v>
      </c>
      <c r="BG32" s="757">
        <v>15.339022160000001</v>
      </c>
      <c r="BH32" s="757">
        <v>15.717449999999999</v>
      </c>
      <c r="BI32" s="757">
        <v>14.96359</v>
      </c>
      <c r="BJ32" s="758">
        <v>15.0571</v>
      </c>
      <c r="BK32" s="758">
        <v>14.83855</v>
      </c>
      <c r="BL32" s="758">
        <v>14.341670000000001</v>
      </c>
      <c r="BM32" s="758">
        <v>14.947699999999999</v>
      </c>
      <c r="BN32" s="758">
        <v>14.38012</v>
      </c>
      <c r="BO32" s="758">
        <v>15.152749999999999</v>
      </c>
      <c r="BP32" s="758">
        <v>14.84463</v>
      </c>
      <c r="BQ32" s="758">
        <v>15.758279999999999</v>
      </c>
      <c r="BR32" s="758">
        <v>15.74126</v>
      </c>
      <c r="BS32" s="758">
        <v>14.95021</v>
      </c>
      <c r="BT32" s="758">
        <v>14.991210000000001</v>
      </c>
      <c r="BU32" s="758">
        <v>14.879440000000001</v>
      </c>
      <c r="BV32" s="758">
        <v>14.77078</v>
      </c>
    </row>
    <row r="33" spans="1:74" ht="11.1" customHeight="1" x14ac:dyDescent="0.2">
      <c r="A33" s="111" t="s">
        <v>1240</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7.5072788499999996</v>
      </c>
      <c r="AN33" s="757">
        <v>7.1705491700000001</v>
      </c>
      <c r="AO33" s="757">
        <v>7.5915308599999998</v>
      </c>
      <c r="AP33" s="757">
        <v>7.4596525299999996</v>
      </c>
      <c r="AQ33" s="757">
        <v>7.9874084300000003</v>
      </c>
      <c r="AR33" s="757">
        <v>7.9375315000000004</v>
      </c>
      <c r="AS33" s="757">
        <v>8.4246848300000003</v>
      </c>
      <c r="AT33" s="757">
        <v>8.6574121900000005</v>
      </c>
      <c r="AU33" s="757">
        <v>7.9813220200000004</v>
      </c>
      <c r="AV33" s="757">
        <v>7.9288456099999998</v>
      </c>
      <c r="AW33" s="757">
        <v>7.8136729100000002</v>
      </c>
      <c r="AX33" s="757">
        <v>7.6589861499999996</v>
      </c>
      <c r="AY33" s="757">
        <v>7.2903605200000001</v>
      </c>
      <c r="AZ33" s="757">
        <v>6.7027670199999996</v>
      </c>
      <c r="BA33" s="757">
        <v>7.1237210400000004</v>
      </c>
      <c r="BB33" s="757">
        <v>7.2405232699999997</v>
      </c>
      <c r="BC33" s="757">
        <v>7.4082396900000003</v>
      </c>
      <c r="BD33" s="757">
        <v>7.3101182600000003</v>
      </c>
      <c r="BE33" s="757">
        <v>7.8907649500000003</v>
      </c>
      <c r="BF33" s="757">
        <v>7.9381383899999998</v>
      </c>
      <c r="BG33" s="757">
        <v>7.6078462900000003</v>
      </c>
      <c r="BH33" s="757">
        <v>7.6764089999999996</v>
      </c>
      <c r="BI33" s="757">
        <v>7.619923</v>
      </c>
      <c r="BJ33" s="758">
        <v>7.4373959999999997</v>
      </c>
      <c r="BK33" s="758">
        <v>7.1470840000000004</v>
      </c>
      <c r="BL33" s="758">
        <v>6.8804809999999996</v>
      </c>
      <c r="BM33" s="758">
        <v>7.1014679999999997</v>
      </c>
      <c r="BN33" s="758">
        <v>7.2294090000000004</v>
      </c>
      <c r="BO33" s="758">
        <v>7.4136499999999996</v>
      </c>
      <c r="BP33" s="758">
        <v>7.3227609999999999</v>
      </c>
      <c r="BQ33" s="758">
        <v>7.9311220000000002</v>
      </c>
      <c r="BR33" s="758">
        <v>7.9385130000000004</v>
      </c>
      <c r="BS33" s="758">
        <v>7.63042</v>
      </c>
      <c r="BT33" s="758">
        <v>7.7242800000000003</v>
      </c>
      <c r="BU33" s="758">
        <v>7.5805860000000003</v>
      </c>
      <c r="BV33" s="758">
        <v>7.468299</v>
      </c>
    </row>
    <row r="34" spans="1:74" ht="11.1" customHeight="1" x14ac:dyDescent="0.2">
      <c r="A34" s="111" t="s">
        <v>1241</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11.37214299</v>
      </c>
      <c r="AN34" s="757">
        <v>10.577228079999999</v>
      </c>
      <c r="AO34" s="757">
        <v>11.92513941</v>
      </c>
      <c r="AP34" s="757">
        <v>11.35271741</v>
      </c>
      <c r="AQ34" s="757">
        <v>12.62935568</v>
      </c>
      <c r="AR34" s="757">
        <v>12.29147708</v>
      </c>
      <c r="AS34" s="757">
        <v>12.86941668</v>
      </c>
      <c r="AT34" s="757">
        <v>13.0608948</v>
      </c>
      <c r="AU34" s="757">
        <v>12.22749475</v>
      </c>
      <c r="AV34" s="757">
        <v>12.29341084</v>
      </c>
      <c r="AW34" s="757">
        <v>11.57604718</v>
      </c>
      <c r="AX34" s="757">
        <v>11.07299218</v>
      </c>
      <c r="AY34" s="757">
        <v>11.425403859999999</v>
      </c>
      <c r="AZ34" s="757">
        <v>10.253984519999999</v>
      </c>
      <c r="BA34" s="757">
        <v>11.3118015</v>
      </c>
      <c r="BB34" s="757">
        <v>11.20203955</v>
      </c>
      <c r="BC34" s="757">
        <v>11.9796567</v>
      </c>
      <c r="BD34" s="757">
        <v>11.567598630000001</v>
      </c>
      <c r="BE34" s="757">
        <v>12.23324221</v>
      </c>
      <c r="BF34" s="757">
        <v>12.241375570000001</v>
      </c>
      <c r="BG34" s="757">
        <v>11.77230335</v>
      </c>
      <c r="BH34" s="757">
        <v>11.829190000000001</v>
      </c>
      <c r="BI34" s="757">
        <v>11.077059999999999</v>
      </c>
      <c r="BJ34" s="758">
        <v>10.51469</v>
      </c>
      <c r="BK34" s="758">
        <v>10.89329</v>
      </c>
      <c r="BL34" s="758">
        <v>10.196949999999999</v>
      </c>
      <c r="BM34" s="758">
        <v>10.88335</v>
      </c>
      <c r="BN34" s="758">
        <v>10.78023</v>
      </c>
      <c r="BO34" s="758">
        <v>11.56382</v>
      </c>
      <c r="BP34" s="758">
        <v>11.15785</v>
      </c>
      <c r="BQ34" s="758">
        <v>11.82174</v>
      </c>
      <c r="BR34" s="758">
        <v>11.751200000000001</v>
      </c>
      <c r="BS34" s="758">
        <v>11.319430000000001</v>
      </c>
      <c r="BT34" s="758">
        <v>10.984360000000001</v>
      </c>
      <c r="BU34" s="758">
        <v>10.43988</v>
      </c>
      <c r="BV34" s="758">
        <v>10.171469999999999</v>
      </c>
    </row>
    <row r="35" spans="1:74" ht="11.1" customHeight="1" x14ac:dyDescent="0.2">
      <c r="A35" s="111" t="s">
        <v>1242</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8.2004286000000004</v>
      </c>
      <c r="AN35" s="757">
        <v>7.6796390900000002</v>
      </c>
      <c r="AO35" s="757">
        <v>8.4220725099999996</v>
      </c>
      <c r="AP35" s="757">
        <v>8.0935931500000002</v>
      </c>
      <c r="AQ35" s="757">
        <v>8.4464471999999997</v>
      </c>
      <c r="AR35" s="757">
        <v>8.3809501799999992</v>
      </c>
      <c r="AS35" s="757">
        <v>8.6983141600000007</v>
      </c>
      <c r="AT35" s="757">
        <v>9.0465711399999993</v>
      </c>
      <c r="AU35" s="757">
        <v>8.5705538000000008</v>
      </c>
      <c r="AV35" s="757">
        <v>8.7255303899999994</v>
      </c>
      <c r="AW35" s="757">
        <v>8.2895843500000002</v>
      </c>
      <c r="AX35" s="757">
        <v>8.2339274400000004</v>
      </c>
      <c r="AY35" s="757">
        <v>8.0314901299999999</v>
      </c>
      <c r="AZ35" s="757">
        <v>7.4955067900000003</v>
      </c>
      <c r="BA35" s="757">
        <v>7.9162132200000004</v>
      </c>
      <c r="BB35" s="757">
        <v>7.79023456</v>
      </c>
      <c r="BC35" s="757">
        <v>8.1599550799999996</v>
      </c>
      <c r="BD35" s="757">
        <v>7.9233314100000003</v>
      </c>
      <c r="BE35" s="757">
        <v>8.1958425800000008</v>
      </c>
      <c r="BF35" s="757">
        <v>8.3608882500000004</v>
      </c>
      <c r="BG35" s="757">
        <v>7.9111382700000004</v>
      </c>
      <c r="BH35" s="757">
        <v>8.0901060000000005</v>
      </c>
      <c r="BI35" s="757">
        <v>7.6250869999999997</v>
      </c>
      <c r="BJ35" s="758">
        <v>7.635249</v>
      </c>
      <c r="BK35" s="758">
        <v>7.504499</v>
      </c>
      <c r="BL35" s="758">
        <v>7.3276450000000004</v>
      </c>
      <c r="BM35" s="758">
        <v>7.5059149999999999</v>
      </c>
      <c r="BN35" s="758">
        <v>7.4148560000000003</v>
      </c>
      <c r="BO35" s="758">
        <v>7.7922500000000001</v>
      </c>
      <c r="BP35" s="758">
        <v>7.577807</v>
      </c>
      <c r="BQ35" s="758">
        <v>7.8585219999999998</v>
      </c>
      <c r="BR35" s="758">
        <v>7.9700309999999996</v>
      </c>
      <c r="BS35" s="758">
        <v>7.5680519999999998</v>
      </c>
      <c r="BT35" s="758">
        <v>7.6805089999999998</v>
      </c>
      <c r="BU35" s="758">
        <v>7.4080159999999999</v>
      </c>
      <c r="BV35" s="758">
        <v>7.3737329999999996</v>
      </c>
    </row>
    <row r="36" spans="1:74" ht="11.1" customHeight="1" x14ac:dyDescent="0.2">
      <c r="A36" s="111" t="s">
        <v>1243</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15.701484499999999</v>
      </c>
      <c r="AN36" s="757">
        <v>14.92565018</v>
      </c>
      <c r="AO36" s="757">
        <v>15.67583301</v>
      </c>
      <c r="AP36" s="757">
        <v>15.86898914</v>
      </c>
      <c r="AQ36" s="757">
        <v>17.05912713</v>
      </c>
      <c r="AR36" s="757">
        <v>17.11857595</v>
      </c>
      <c r="AS36" s="757">
        <v>17.418610229999999</v>
      </c>
      <c r="AT36" s="757">
        <v>17.94765095</v>
      </c>
      <c r="AU36" s="757">
        <v>17.223765610000001</v>
      </c>
      <c r="AV36" s="757">
        <v>17.224143519999998</v>
      </c>
      <c r="AW36" s="757">
        <v>16.101065240000001</v>
      </c>
      <c r="AX36" s="757">
        <v>15.994591529999999</v>
      </c>
      <c r="AY36" s="757">
        <v>15.068332310000001</v>
      </c>
      <c r="AZ36" s="757">
        <v>14.38906401</v>
      </c>
      <c r="BA36" s="757">
        <v>14.78981737</v>
      </c>
      <c r="BB36" s="757">
        <v>15.22278455</v>
      </c>
      <c r="BC36" s="757">
        <v>15.996594229999999</v>
      </c>
      <c r="BD36" s="757">
        <v>16.183768199999999</v>
      </c>
      <c r="BE36" s="757">
        <v>17.12908908</v>
      </c>
      <c r="BF36" s="757">
        <v>17.176766829999998</v>
      </c>
      <c r="BG36" s="757">
        <v>16.45395169</v>
      </c>
      <c r="BH36" s="757">
        <v>16.727209999999999</v>
      </c>
      <c r="BI36" s="757">
        <v>15.79439</v>
      </c>
      <c r="BJ36" s="758">
        <v>15.755100000000001</v>
      </c>
      <c r="BK36" s="758">
        <v>14.939170000000001</v>
      </c>
      <c r="BL36" s="758">
        <v>14.894399999999999</v>
      </c>
      <c r="BM36" s="758">
        <v>14.816990000000001</v>
      </c>
      <c r="BN36" s="758">
        <v>15.23925</v>
      </c>
      <c r="BO36" s="758">
        <v>16.043130000000001</v>
      </c>
      <c r="BP36" s="758">
        <v>16.231470000000002</v>
      </c>
      <c r="BQ36" s="758">
        <v>17.248419999999999</v>
      </c>
      <c r="BR36" s="758">
        <v>17.288160000000001</v>
      </c>
      <c r="BS36" s="758">
        <v>16.527159999999999</v>
      </c>
      <c r="BT36" s="758">
        <v>17.01343</v>
      </c>
      <c r="BU36" s="758">
        <v>16.089289999999998</v>
      </c>
      <c r="BV36" s="758">
        <v>15.852320000000001</v>
      </c>
    </row>
    <row r="37" spans="1:74" s="116" customFormat="1" ht="11.1" customHeight="1" x14ac:dyDescent="0.2">
      <c r="A37" s="111" t="s">
        <v>1244</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6.5548621300000001</v>
      </c>
      <c r="AN37" s="757">
        <v>5.9862575099999997</v>
      </c>
      <c r="AO37" s="757">
        <v>6.4334887500000004</v>
      </c>
      <c r="AP37" s="757">
        <v>6.5269424699999998</v>
      </c>
      <c r="AQ37" s="757">
        <v>7.0792841400000004</v>
      </c>
      <c r="AR37" s="757">
        <v>7.4344015800000003</v>
      </c>
      <c r="AS37" s="757">
        <v>8.0787343000000007</v>
      </c>
      <c r="AT37" s="757">
        <v>7.9742498800000003</v>
      </c>
      <c r="AU37" s="757">
        <v>7.3145258499999999</v>
      </c>
      <c r="AV37" s="757">
        <v>6.8550134199999997</v>
      </c>
      <c r="AW37" s="757">
        <v>6.7710160100000003</v>
      </c>
      <c r="AX37" s="757">
        <v>6.7788780300000004</v>
      </c>
      <c r="AY37" s="757">
        <v>6.5906864399999998</v>
      </c>
      <c r="AZ37" s="757">
        <v>6.0596744200000003</v>
      </c>
      <c r="BA37" s="757">
        <v>6.5791823799999998</v>
      </c>
      <c r="BB37" s="757">
        <v>6.5383119299999999</v>
      </c>
      <c r="BC37" s="757">
        <v>6.9631774599999998</v>
      </c>
      <c r="BD37" s="757">
        <v>7.62757138</v>
      </c>
      <c r="BE37" s="757">
        <v>8.07327656</v>
      </c>
      <c r="BF37" s="757">
        <v>8.0488521500000001</v>
      </c>
      <c r="BG37" s="757">
        <v>7.4077799799999999</v>
      </c>
      <c r="BH37" s="757">
        <v>6.8424199999999997</v>
      </c>
      <c r="BI37" s="757">
        <v>6.747134</v>
      </c>
      <c r="BJ37" s="758">
        <v>6.6131140000000004</v>
      </c>
      <c r="BK37" s="758">
        <v>6.4982290000000003</v>
      </c>
      <c r="BL37" s="758">
        <v>6.234623</v>
      </c>
      <c r="BM37" s="758">
        <v>6.5735210000000004</v>
      </c>
      <c r="BN37" s="758">
        <v>6.5556939999999999</v>
      </c>
      <c r="BO37" s="758">
        <v>6.9964589999999998</v>
      </c>
      <c r="BP37" s="758">
        <v>7.6710469999999997</v>
      </c>
      <c r="BQ37" s="758">
        <v>8.0994469999999996</v>
      </c>
      <c r="BR37" s="758">
        <v>8.0953389999999992</v>
      </c>
      <c r="BS37" s="758">
        <v>7.4432340000000003</v>
      </c>
      <c r="BT37" s="758">
        <v>6.8304169999999997</v>
      </c>
      <c r="BU37" s="758">
        <v>6.4908510000000001</v>
      </c>
      <c r="BV37" s="758">
        <v>6.6478479999999998</v>
      </c>
    </row>
    <row r="38" spans="1:74" s="116" customFormat="1" ht="11.1" customHeight="1" x14ac:dyDescent="0.2">
      <c r="A38" s="111" t="s">
        <v>1245</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6.9106377600000002</v>
      </c>
      <c r="AN38" s="757">
        <v>6.5352056100000002</v>
      </c>
      <c r="AO38" s="757">
        <v>6.9178931300000004</v>
      </c>
      <c r="AP38" s="757">
        <v>6.6396845600000001</v>
      </c>
      <c r="AQ38" s="757">
        <v>7.4841818199999999</v>
      </c>
      <c r="AR38" s="757">
        <v>7.8337668499999999</v>
      </c>
      <c r="AS38" s="757">
        <v>8.3460471300000005</v>
      </c>
      <c r="AT38" s="757">
        <v>8.8362017599999998</v>
      </c>
      <c r="AU38" s="757">
        <v>7.6228311399999997</v>
      </c>
      <c r="AV38" s="757">
        <v>7.9015429499999996</v>
      </c>
      <c r="AW38" s="757">
        <v>7.1330221700000003</v>
      </c>
      <c r="AX38" s="757">
        <v>6.7367161199999996</v>
      </c>
      <c r="AY38" s="757">
        <v>6.65858784</v>
      </c>
      <c r="AZ38" s="757">
        <v>6.0842503199999998</v>
      </c>
      <c r="BA38" s="757">
        <v>6.3528228100000002</v>
      </c>
      <c r="BB38" s="757">
        <v>6.3776745300000002</v>
      </c>
      <c r="BC38" s="757">
        <v>7.0978686499999997</v>
      </c>
      <c r="BD38" s="757">
        <v>6.88548312</v>
      </c>
      <c r="BE38" s="757">
        <v>7.9331592799999999</v>
      </c>
      <c r="BF38" s="757">
        <v>8.01238648</v>
      </c>
      <c r="BG38" s="757">
        <v>7.4162790300000001</v>
      </c>
      <c r="BH38" s="757">
        <v>7.795147</v>
      </c>
      <c r="BI38" s="757">
        <v>6.9681009999999999</v>
      </c>
      <c r="BJ38" s="758">
        <v>6.5650310000000003</v>
      </c>
      <c r="BK38" s="758">
        <v>6.5331039999999998</v>
      </c>
      <c r="BL38" s="758">
        <v>6.195792</v>
      </c>
      <c r="BM38" s="758">
        <v>6.2513500000000004</v>
      </c>
      <c r="BN38" s="758">
        <v>6.3051909999999998</v>
      </c>
      <c r="BO38" s="758">
        <v>7.0499369999999999</v>
      </c>
      <c r="BP38" s="758">
        <v>6.8629300000000004</v>
      </c>
      <c r="BQ38" s="758">
        <v>7.9010109999999996</v>
      </c>
      <c r="BR38" s="758">
        <v>7.9643730000000001</v>
      </c>
      <c r="BS38" s="758">
        <v>7.3723859999999997</v>
      </c>
      <c r="BT38" s="758">
        <v>7.6370279999999999</v>
      </c>
      <c r="BU38" s="758">
        <v>6.9322540000000004</v>
      </c>
      <c r="BV38" s="758">
        <v>6.5621020000000003</v>
      </c>
    </row>
    <row r="39" spans="1:74" s="116" customFormat="1" ht="11.1" customHeight="1" x14ac:dyDescent="0.2">
      <c r="A39" s="111" t="s">
        <v>1246</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0.39631044999999998</v>
      </c>
      <c r="AN39" s="757">
        <v>0.37984983</v>
      </c>
      <c r="AO39" s="757">
        <v>0.39621730999999999</v>
      </c>
      <c r="AP39" s="757">
        <v>0.39311647</v>
      </c>
      <c r="AQ39" s="757">
        <v>0.40519223999999998</v>
      </c>
      <c r="AR39" s="757">
        <v>0.41459072000000002</v>
      </c>
      <c r="AS39" s="757">
        <v>0.43695870999999997</v>
      </c>
      <c r="AT39" s="757">
        <v>0.44159314</v>
      </c>
      <c r="AU39" s="757">
        <v>0.42379575000000003</v>
      </c>
      <c r="AV39" s="757">
        <v>0.43966428000000002</v>
      </c>
      <c r="AW39" s="757">
        <v>0.41234912000000001</v>
      </c>
      <c r="AX39" s="757">
        <v>0.40531898</v>
      </c>
      <c r="AY39" s="757">
        <v>0.38329798999999998</v>
      </c>
      <c r="AZ39" s="757">
        <v>0.33861828999999999</v>
      </c>
      <c r="BA39" s="757">
        <v>0.37468779000000002</v>
      </c>
      <c r="BB39" s="757">
        <v>0.37445647999999998</v>
      </c>
      <c r="BC39" s="757">
        <v>0.40456666000000002</v>
      </c>
      <c r="BD39" s="757">
        <v>0.40813194000000003</v>
      </c>
      <c r="BE39" s="757">
        <v>0.42954426000000001</v>
      </c>
      <c r="BF39" s="757">
        <v>0.45529616000000001</v>
      </c>
      <c r="BG39" s="757">
        <v>0.43026845000000002</v>
      </c>
      <c r="BH39" s="757">
        <v>0.44244869999999997</v>
      </c>
      <c r="BI39" s="757">
        <v>0.4132711</v>
      </c>
      <c r="BJ39" s="758">
        <v>0.40599540000000001</v>
      </c>
      <c r="BK39" s="758">
        <v>0.38393719999999998</v>
      </c>
      <c r="BL39" s="758">
        <v>0.35147460000000003</v>
      </c>
      <c r="BM39" s="758">
        <v>0.3755869</v>
      </c>
      <c r="BN39" s="758">
        <v>0.37532949999999998</v>
      </c>
      <c r="BO39" s="758">
        <v>0.40553719999999999</v>
      </c>
      <c r="BP39" s="758">
        <v>0.40904679999999999</v>
      </c>
      <c r="BQ39" s="758">
        <v>0.43053989999999998</v>
      </c>
      <c r="BR39" s="758">
        <v>0.45627810000000002</v>
      </c>
      <c r="BS39" s="758">
        <v>0.4311449</v>
      </c>
      <c r="BT39" s="758">
        <v>0.44112980000000002</v>
      </c>
      <c r="BU39" s="758">
        <v>0.4137149</v>
      </c>
      <c r="BV39" s="758">
        <v>0.40683920000000001</v>
      </c>
    </row>
    <row r="40" spans="1:74" s="116" customFormat="1" ht="11.1" customHeight="1" x14ac:dyDescent="0.2">
      <c r="A40" s="111" t="s">
        <v>1247</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79.96361435</v>
      </c>
      <c r="AN40" s="757">
        <v>75.730456360000005</v>
      </c>
      <c r="AO40" s="757">
        <v>81.127227480000002</v>
      </c>
      <c r="AP40" s="757">
        <v>79.157316510000001</v>
      </c>
      <c r="AQ40" s="757">
        <v>85.716785329999993</v>
      </c>
      <c r="AR40" s="757">
        <v>85.615351050000001</v>
      </c>
      <c r="AS40" s="757">
        <v>89.383790509999997</v>
      </c>
      <c r="AT40" s="757">
        <v>92.189200299999996</v>
      </c>
      <c r="AU40" s="757">
        <v>85.757896389999999</v>
      </c>
      <c r="AV40" s="757">
        <v>85.380348850000004</v>
      </c>
      <c r="AW40" s="757">
        <v>81.194750089999999</v>
      </c>
      <c r="AX40" s="757">
        <v>80.380140049999994</v>
      </c>
      <c r="AY40" s="757">
        <v>78.179302379999996</v>
      </c>
      <c r="AZ40" s="757">
        <v>72.37538576</v>
      </c>
      <c r="BA40" s="757">
        <v>76.984569010000001</v>
      </c>
      <c r="BB40" s="757">
        <v>76.382882710000004</v>
      </c>
      <c r="BC40" s="757">
        <v>80.549057300000001</v>
      </c>
      <c r="BD40" s="757">
        <v>80.378220720000002</v>
      </c>
      <c r="BE40" s="757">
        <v>86.270096879999997</v>
      </c>
      <c r="BF40" s="757">
        <v>86.457008540000004</v>
      </c>
      <c r="BG40" s="757">
        <v>81.939869939999994</v>
      </c>
      <c r="BH40" s="757">
        <v>82.403120000000001</v>
      </c>
      <c r="BI40" s="757">
        <v>78.268810000000002</v>
      </c>
      <c r="BJ40" s="758">
        <v>77.575550000000007</v>
      </c>
      <c r="BK40" s="758">
        <v>75.999089999999995</v>
      </c>
      <c r="BL40" s="758">
        <v>73.415229999999994</v>
      </c>
      <c r="BM40" s="758">
        <v>75.604209999999995</v>
      </c>
      <c r="BN40" s="758">
        <v>75.129140000000007</v>
      </c>
      <c r="BO40" s="758">
        <v>79.429100000000005</v>
      </c>
      <c r="BP40" s="758">
        <v>79.253159999999994</v>
      </c>
      <c r="BQ40" s="758">
        <v>85.174250000000001</v>
      </c>
      <c r="BR40" s="758">
        <v>85.152510000000007</v>
      </c>
      <c r="BS40" s="758">
        <v>80.725970000000004</v>
      </c>
      <c r="BT40" s="758">
        <v>80.325839999999999</v>
      </c>
      <c r="BU40" s="758">
        <v>77.211240000000004</v>
      </c>
      <c r="BV40" s="758">
        <v>76.761439999999993</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2"/>
      <c r="BK41" s="762"/>
      <c r="BL41" s="762"/>
      <c r="BM41" s="762"/>
      <c r="BN41" s="762"/>
      <c r="BO41" s="762"/>
      <c r="BP41" s="762"/>
      <c r="BQ41" s="762"/>
      <c r="BR41" s="762"/>
      <c r="BS41" s="762"/>
      <c r="BT41" s="762"/>
      <c r="BU41" s="762"/>
      <c r="BV41" s="762"/>
    </row>
    <row r="42" spans="1:74" s="116" customFormat="1" ht="11.1" customHeight="1" x14ac:dyDescent="0.2">
      <c r="A42" s="111" t="s">
        <v>1248</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11.146066210000001</v>
      </c>
      <c r="AN42" s="763">
        <v>9.2728170100000007</v>
      </c>
      <c r="AO42" s="763">
        <v>9.2623340899999995</v>
      </c>
      <c r="AP42" s="763">
        <v>8.7895088799999996</v>
      </c>
      <c r="AQ42" s="763">
        <v>8.8021693200000009</v>
      </c>
      <c r="AR42" s="763">
        <v>9.4327578200000008</v>
      </c>
      <c r="AS42" s="763">
        <v>11.4754053</v>
      </c>
      <c r="AT42" s="763">
        <v>12.067728150000001</v>
      </c>
      <c r="AU42" s="763">
        <v>10.119674379999999</v>
      </c>
      <c r="AV42" s="763">
        <v>9.1795639300000005</v>
      </c>
      <c r="AW42" s="763">
        <v>9.1953083400000004</v>
      </c>
      <c r="AX42" s="763">
        <v>9.8910136899999994</v>
      </c>
      <c r="AY42" s="763">
        <v>10.507165110000001</v>
      </c>
      <c r="AZ42" s="763">
        <v>9.1517851199999996</v>
      </c>
      <c r="BA42" s="763">
        <v>9.4643097699999998</v>
      </c>
      <c r="BB42" s="763">
        <v>8.3844609800000001</v>
      </c>
      <c r="BC42" s="763">
        <v>8.4527196199999999</v>
      </c>
      <c r="BD42" s="763">
        <v>8.8070574399999995</v>
      </c>
      <c r="BE42" s="763">
        <v>11.47810919</v>
      </c>
      <c r="BF42" s="763">
        <v>10.86422932</v>
      </c>
      <c r="BG42" s="763">
        <v>8.9124480500000001</v>
      </c>
      <c r="BH42" s="763">
        <v>8.9505269999999992</v>
      </c>
      <c r="BI42" s="763">
        <v>9.0067520000000005</v>
      </c>
      <c r="BJ42" s="764">
        <v>9.8996420000000001</v>
      </c>
      <c r="BK42" s="764">
        <v>10.55805</v>
      </c>
      <c r="BL42" s="764">
        <v>9.5196439999999996</v>
      </c>
      <c r="BM42" s="764">
        <v>9.428998</v>
      </c>
      <c r="BN42" s="764">
        <v>8.3796250000000008</v>
      </c>
      <c r="BO42" s="764">
        <v>8.4592759999999991</v>
      </c>
      <c r="BP42" s="764">
        <v>8.8689339999999994</v>
      </c>
      <c r="BQ42" s="764">
        <v>10.832380000000001</v>
      </c>
      <c r="BR42" s="764">
        <v>10.90438</v>
      </c>
      <c r="BS42" s="764">
        <v>8.8737089999999998</v>
      </c>
      <c r="BT42" s="764">
        <v>8.4893549999999998</v>
      </c>
      <c r="BU42" s="764">
        <v>8.7509979999999992</v>
      </c>
      <c r="BV42" s="764">
        <v>9.7067820000000005</v>
      </c>
    </row>
    <row r="43" spans="1:74" s="116" customFormat="1" ht="11.1" customHeight="1" x14ac:dyDescent="0.2">
      <c r="A43" s="111" t="s">
        <v>1249</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33.966854480000002</v>
      </c>
      <c r="AN43" s="763">
        <v>29.891264670000002</v>
      </c>
      <c r="AO43" s="763">
        <v>29.702020780000002</v>
      </c>
      <c r="AP43" s="763">
        <v>27.829738450000001</v>
      </c>
      <c r="AQ43" s="763">
        <v>27.85851882</v>
      </c>
      <c r="AR43" s="763">
        <v>30.353439959999999</v>
      </c>
      <c r="AS43" s="763">
        <v>36.034730809999999</v>
      </c>
      <c r="AT43" s="763">
        <v>37.073984760000002</v>
      </c>
      <c r="AU43" s="763">
        <v>33.895004749999998</v>
      </c>
      <c r="AV43" s="763">
        <v>29.065564890000001</v>
      </c>
      <c r="AW43" s="763">
        <v>27.920216199999999</v>
      </c>
      <c r="AX43" s="763">
        <v>31.332005460000001</v>
      </c>
      <c r="AY43" s="763">
        <v>32.377985000000002</v>
      </c>
      <c r="AZ43" s="763">
        <v>30.310731390000001</v>
      </c>
      <c r="BA43" s="763">
        <v>29.887213490000001</v>
      </c>
      <c r="BB43" s="763">
        <v>26.190977879999998</v>
      </c>
      <c r="BC43" s="763">
        <v>26.808806730000001</v>
      </c>
      <c r="BD43" s="763">
        <v>29.382491179999999</v>
      </c>
      <c r="BE43" s="763">
        <v>36.305021379999999</v>
      </c>
      <c r="BF43" s="763">
        <v>35.626863489999998</v>
      </c>
      <c r="BG43" s="763">
        <v>31.049454470000001</v>
      </c>
      <c r="BH43" s="763">
        <v>28.459990000000001</v>
      </c>
      <c r="BI43" s="763">
        <v>27.34985</v>
      </c>
      <c r="BJ43" s="764">
        <v>31.07104</v>
      </c>
      <c r="BK43" s="764">
        <v>32.202840000000002</v>
      </c>
      <c r="BL43" s="764">
        <v>31.179480000000002</v>
      </c>
      <c r="BM43" s="764">
        <v>29.54571</v>
      </c>
      <c r="BN43" s="764">
        <v>26.035710000000002</v>
      </c>
      <c r="BO43" s="764">
        <v>26.691790000000001</v>
      </c>
      <c r="BP43" s="764">
        <v>29.473400000000002</v>
      </c>
      <c r="BQ43" s="764">
        <v>34.712049999999998</v>
      </c>
      <c r="BR43" s="764">
        <v>34.834580000000003</v>
      </c>
      <c r="BS43" s="764">
        <v>30.369509999999998</v>
      </c>
      <c r="BT43" s="764">
        <v>27.235980000000001</v>
      </c>
      <c r="BU43" s="764">
        <v>26.76718</v>
      </c>
      <c r="BV43" s="764">
        <v>30.680530000000001</v>
      </c>
    </row>
    <row r="44" spans="1:74" s="116" customFormat="1" ht="11.1" customHeight="1" x14ac:dyDescent="0.2">
      <c r="A44" s="111" t="s">
        <v>1250</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51.395635499999997</v>
      </c>
      <c r="AN44" s="763">
        <v>44.621739480000002</v>
      </c>
      <c r="AO44" s="763">
        <v>45.960394710000003</v>
      </c>
      <c r="AP44" s="763">
        <v>42.552484579999998</v>
      </c>
      <c r="AQ44" s="763">
        <v>46.417298680000002</v>
      </c>
      <c r="AR44" s="763">
        <v>49.826599600000002</v>
      </c>
      <c r="AS44" s="763">
        <v>54.85787775</v>
      </c>
      <c r="AT44" s="763">
        <v>55.131777980000003</v>
      </c>
      <c r="AU44" s="763">
        <v>47.911268300000003</v>
      </c>
      <c r="AV44" s="763">
        <v>44.965155209999999</v>
      </c>
      <c r="AW44" s="763">
        <v>44.553426379999998</v>
      </c>
      <c r="AX44" s="763">
        <v>47.428279959999998</v>
      </c>
      <c r="AY44" s="763">
        <v>49.287515730000003</v>
      </c>
      <c r="AZ44" s="763">
        <v>44.225426460000001</v>
      </c>
      <c r="BA44" s="763">
        <v>46.120637979999998</v>
      </c>
      <c r="BB44" s="763">
        <v>40.149106060000001</v>
      </c>
      <c r="BC44" s="763">
        <v>41.92238631</v>
      </c>
      <c r="BD44" s="763">
        <v>44.637041009999997</v>
      </c>
      <c r="BE44" s="763">
        <v>55.184094530000003</v>
      </c>
      <c r="BF44" s="763">
        <v>51.201094910000002</v>
      </c>
      <c r="BG44" s="763">
        <v>46.187807909999997</v>
      </c>
      <c r="BH44" s="763">
        <v>44.8127</v>
      </c>
      <c r="BI44" s="763">
        <v>43.597769999999997</v>
      </c>
      <c r="BJ44" s="764">
        <v>47.617550000000001</v>
      </c>
      <c r="BK44" s="764">
        <v>48.941240000000001</v>
      </c>
      <c r="BL44" s="764">
        <v>45.310189999999999</v>
      </c>
      <c r="BM44" s="764">
        <v>45.121420000000001</v>
      </c>
      <c r="BN44" s="764">
        <v>39.723390000000002</v>
      </c>
      <c r="BO44" s="764">
        <v>41.840229999999998</v>
      </c>
      <c r="BP44" s="764">
        <v>45.301000000000002</v>
      </c>
      <c r="BQ44" s="764">
        <v>52.425229999999999</v>
      </c>
      <c r="BR44" s="764">
        <v>51.045459999999999</v>
      </c>
      <c r="BS44" s="764">
        <v>44.235810000000001</v>
      </c>
      <c r="BT44" s="764">
        <v>41.941009999999999</v>
      </c>
      <c r="BU44" s="764">
        <v>42.26314</v>
      </c>
      <c r="BV44" s="764">
        <v>46.970640000000003</v>
      </c>
    </row>
    <row r="45" spans="1:74" s="116" customFormat="1" ht="11.1" customHeight="1" x14ac:dyDescent="0.2">
      <c r="A45" s="111" t="s">
        <v>1251</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28.114991979999999</v>
      </c>
      <c r="AN45" s="763">
        <v>24.825814269999999</v>
      </c>
      <c r="AO45" s="763">
        <v>24.483197690000001</v>
      </c>
      <c r="AP45" s="763">
        <v>22.861552639999999</v>
      </c>
      <c r="AQ45" s="763">
        <v>24.422466499999999</v>
      </c>
      <c r="AR45" s="763">
        <v>27.06670536</v>
      </c>
      <c r="AS45" s="763">
        <v>29.090756809999998</v>
      </c>
      <c r="AT45" s="763">
        <v>28.87830512</v>
      </c>
      <c r="AU45" s="763">
        <v>25.052591530000001</v>
      </c>
      <c r="AV45" s="763">
        <v>23.424070789999998</v>
      </c>
      <c r="AW45" s="763">
        <v>24.222770350000001</v>
      </c>
      <c r="AX45" s="763">
        <v>26.076787100000001</v>
      </c>
      <c r="AY45" s="763">
        <v>26.88755514</v>
      </c>
      <c r="AZ45" s="763">
        <v>24.921962440000001</v>
      </c>
      <c r="BA45" s="763">
        <v>24.863929519999999</v>
      </c>
      <c r="BB45" s="763">
        <v>21.449091330000002</v>
      </c>
      <c r="BC45" s="763">
        <v>22.239117870000001</v>
      </c>
      <c r="BD45" s="763">
        <v>24.024951040000001</v>
      </c>
      <c r="BE45" s="763">
        <v>28.088710129999999</v>
      </c>
      <c r="BF45" s="763">
        <v>27.193712739999999</v>
      </c>
      <c r="BG45" s="763">
        <v>25.08392109</v>
      </c>
      <c r="BH45" s="763">
        <v>23.59299</v>
      </c>
      <c r="BI45" s="763">
        <v>23.724900000000002</v>
      </c>
      <c r="BJ45" s="764">
        <v>26.222670000000001</v>
      </c>
      <c r="BK45" s="764">
        <v>26.996739999999999</v>
      </c>
      <c r="BL45" s="764">
        <v>25.075310000000002</v>
      </c>
      <c r="BM45" s="764">
        <v>24.264669999999999</v>
      </c>
      <c r="BN45" s="764">
        <v>21.474489999999999</v>
      </c>
      <c r="BO45" s="764">
        <v>22.568709999999999</v>
      </c>
      <c r="BP45" s="764">
        <v>24.479520000000001</v>
      </c>
      <c r="BQ45" s="764">
        <v>28.071169999999999</v>
      </c>
      <c r="BR45" s="764">
        <v>28.008900000000001</v>
      </c>
      <c r="BS45" s="764">
        <v>24.06964</v>
      </c>
      <c r="BT45" s="764">
        <v>22.876919999999998</v>
      </c>
      <c r="BU45" s="764">
        <v>23.1038</v>
      </c>
      <c r="BV45" s="764">
        <v>26.22345</v>
      </c>
    </row>
    <row r="46" spans="1:74" s="116" customFormat="1" ht="11.1" customHeight="1" x14ac:dyDescent="0.2">
      <c r="A46" s="111" t="s">
        <v>1252</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76.795827320000001</v>
      </c>
      <c r="AN46" s="763">
        <v>60.895372399999999</v>
      </c>
      <c r="AO46" s="763">
        <v>63.460910910000003</v>
      </c>
      <c r="AP46" s="763">
        <v>58.785752940000002</v>
      </c>
      <c r="AQ46" s="763">
        <v>66.069471809999996</v>
      </c>
      <c r="AR46" s="763">
        <v>74.489634050000006</v>
      </c>
      <c r="AS46" s="763">
        <v>80.984574069999994</v>
      </c>
      <c r="AT46" s="763">
        <v>80.933479199999994</v>
      </c>
      <c r="AU46" s="763">
        <v>76.008878659999993</v>
      </c>
      <c r="AV46" s="763">
        <v>67.696263349999995</v>
      </c>
      <c r="AW46" s="763">
        <v>63.345117109999997</v>
      </c>
      <c r="AX46" s="763">
        <v>66.526000339999996</v>
      </c>
      <c r="AY46" s="763">
        <v>69.795475730000007</v>
      </c>
      <c r="AZ46" s="763">
        <v>60.901037680000002</v>
      </c>
      <c r="BA46" s="763">
        <v>62.971186099999997</v>
      </c>
      <c r="BB46" s="763">
        <v>58.452398539999997</v>
      </c>
      <c r="BC46" s="763">
        <v>67.846763600000003</v>
      </c>
      <c r="BD46" s="763">
        <v>72.633178139999998</v>
      </c>
      <c r="BE46" s="763">
        <v>82.249713380000003</v>
      </c>
      <c r="BF46" s="763">
        <v>80.653654720000006</v>
      </c>
      <c r="BG46" s="763">
        <v>75.487823059999997</v>
      </c>
      <c r="BH46" s="763">
        <v>68.77619</v>
      </c>
      <c r="BI46" s="763">
        <v>62.95917</v>
      </c>
      <c r="BJ46" s="764">
        <v>66.875680000000003</v>
      </c>
      <c r="BK46" s="764">
        <v>70.928190000000001</v>
      </c>
      <c r="BL46" s="764">
        <v>64.365620000000007</v>
      </c>
      <c r="BM46" s="764">
        <v>62.584960000000002</v>
      </c>
      <c r="BN46" s="764">
        <v>58.063490000000002</v>
      </c>
      <c r="BO46" s="764">
        <v>65.013570000000001</v>
      </c>
      <c r="BP46" s="764">
        <v>71.507909999999995</v>
      </c>
      <c r="BQ46" s="764">
        <v>81.047169999999994</v>
      </c>
      <c r="BR46" s="764">
        <v>79.55301</v>
      </c>
      <c r="BS46" s="764">
        <v>70.803759999999997</v>
      </c>
      <c r="BT46" s="764">
        <v>62.447850000000003</v>
      </c>
      <c r="BU46" s="764">
        <v>59.130409999999998</v>
      </c>
      <c r="BV46" s="764">
        <v>66.281710000000004</v>
      </c>
    </row>
    <row r="47" spans="1:74" s="116" customFormat="1" ht="11.1" customHeight="1" x14ac:dyDescent="0.2">
      <c r="A47" s="111" t="s">
        <v>1253</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30.379692169999998</v>
      </c>
      <c r="AN47" s="763">
        <v>25.00624706</v>
      </c>
      <c r="AO47" s="763">
        <v>23.712327630000001</v>
      </c>
      <c r="AP47" s="763">
        <v>22.618655629999999</v>
      </c>
      <c r="AQ47" s="763">
        <v>24.715475720000001</v>
      </c>
      <c r="AR47" s="763">
        <v>28.180820600000001</v>
      </c>
      <c r="AS47" s="763">
        <v>30.626183919999999</v>
      </c>
      <c r="AT47" s="763">
        <v>30.573962959999999</v>
      </c>
      <c r="AU47" s="763">
        <v>28.80070362</v>
      </c>
      <c r="AV47" s="763">
        <v>25.76136048</v>
      </c>
      <c r="AW47" s="763">
        <v>23.82602868</v>
      </c>
      <c r="AX47" s="763">
        <v>25.99597357</v>
      </c>
      <c r="AY47" s="763">
        <v>26.748117019999999</v>
      </c>
      <c r="AZ47" s="763">
        <v>24.24070085</v>
      </c>
      <c r="BA47" s="763">
        <v>24.036091119999998</v>
      </c>
      <c r="BB47" s="763">
        <v>21.903129379999999</v>
      </c>
      <c r="BC47" s="763">
        <v>23.942584870000001</v>
      </c>
      <c r="BD47" s="763">
        <v>26.458806490000001</v>
      </c>
      <c r="BE47" s="763">
        <v>29.709781929999998</v>
      </c>
      <c r="BF47" s="763">
        <v>29.84428999</v>
      </c>
      <c r="BG47" s="763">
        <v>28.775086680000001</v>
      </c>
      <c r="BH47" s="763">
        <v>25.88719</v>
      </c>
      <c r="BI47" s="763">
        <v>23.00329</v>
      </c>
      <c r="BJ47" s="764">
        <v>25.427879999999998</v>
      </c>
      <c r="BK47" s="764">
        <v>26.887799999999999</v>
      </c>
      <c r="BL47" s="764">
        <v>25.676570000000002</v>
      </c>
      <c r="BM47" s="764">
        <v>23.86749</v>
      </c>
      <c r="BN47" s="764">
        <v>21.430389999999999</v>
      </c>
      <c r="BO47" s="764">
        <v>23.376760000000001</v>
      </c>
      <c r="BP47" s="764">
        <v>26.129370000000002</v>
      </c>
      <c r="BQ47" s="764">
        <v>29.68271</v>
      </c>
      <c r="BR47" s="764">
        <v>29.47447</v>
      </c>
      <c r="BS47" s="764">
        <v>26.717220000000001</v>
      </c>
      <c r="BT47" s="764">
        <v>23.171430000000001</v>
      </c>
      <c r="BU47" s="764">
        <v>21.781289999999998</v>
      </c>
      <c r="BV47" s="764">
        <v>24.841760000000001</v>
      </c>
    </row>
    <row r="48" spans="1:74" s="116" customFormat="1" ht="11.1" customHeight="1" x14ac:dyDescent="0.2">
      <c r="A48" s="111" t="s">
        <v>1254</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55.715312390000001</v>
      </c>
      <c r="AN48" s="763">
        <v>46.853250019999997</v>
      </c>
      <c r="AO48" s="763">
        <v>44.431868399999999</v>
      </c>
      <c r="AP48" s="763">
        <v>43.692219000000001</v>
      </c>
      <c r="AQ48" s="763">
        <v>50.346539030000002</v>
      </c>
      <c r="AR48" s="763">
        <v>59.647937290000002</v>
      </c>
      <c r="AS48" s="763">
        <v>63.471310979999998</v>
      </c>
      <c r="AT48" s="763">
        <v>64.147545050000005</v>
      </c>
      <c r="AU48" s="763">
        <v>58.133376650000002</v>
      </c>
      <c r="AV48" s="763">
        <v>52.801806970000001</v>
      </c>
      <c r="AW48" s="763">
        <v>45.459474239999999</v>
      </c>
      <c r="AX48" s="763">
        <v>48.191875039999999</v>
      </c>
      <c r="AY48" s="763">
        <v>49.492350790000003</v>
      </c>
      <c r="AZ48" s="763">
        <v>45.149760469999997</v>
      </c>
      <c r="BA48" s="763">
        <v>45.107990469999997</v>
      </c>
      <c r="BB48" s="763">
        <v>42.350363299999998</v>
      </c>
      <c r="BC48" s="763">
        <v>47.458918390000001</v>
      </c>
      <c r="BD48" s="763">
        <v>54.080822470000001</v>
      </c>
      <c r="BE48" s="763">
        <v>61.015811939999999</v>
      </c>
      <c r="BF48" s="763">
        <v>63.244830280000002</v>
      </c>
      <c r="BG48" s="763">
        <v>60.053744049999999</v>
      </c>
      <c r="BH48" s="763">
        <v>56.574289999999998</v>
      </c>
      <c r="BI48" s="763">
        <v>46.237220000000001</v>
      </c>
      <c r="BJ48" s="764">
        <v>48.421599999999998</v>
      </c>
      <c r="BK48" s="764">
        <v>49.945990000000002</v>
      </c>
      <c r="BL48" s="764">
        <v>47.44003</v>
      </c>
      <c r="BM48" s="764">
        <v>45.352670000000003</v>
      </c>
      <c r="BN48" s="764">
        <v>42.972119999999997</v>
      </c>
      <c r="BO48" s="764">
        <v>48.511949999999999</v>
      </c>
      <c r="BP48" s="764">
        <v>55.678719999999998</v>
      </c>
      <c r="BQ48" s="764">
        <v>63.08</v>
      </c>
      <c r="BR48" s="764">
        <v>62.921190000000003</v>
      </c>
      <c r="BS48" s="764">
        <v>56.057589999999998</v>
      </c>
      <c r="BT48" s="764">
        <v>53.01858</v>
      </c>
      <c r="BU48" s="764">
        <v>45.471339999999998</v>
      </c>
      <c r="BV48" s="764">
        <v>48.695990000000002</v>
      </c>
    </row>
    <row r="49" spans="1:74" s="116" customFormat="1" ht="11.1" customHeight="1" x14ac:dyDescent="0.2">
      <c r="A49" s="111" t="s">
        <v>1255</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22.102834980000001</v>
      </c>
      <c r="AN49" s="763">
        <v>19.98837082</v>
      </c>
      <c r="AO49" s="763">
        <v>20.953775419999999</v>
      </c>
      <c r="AP49" s="763">
        <v>20.71857662</v>
      </c>
      <c r="AQ49" s="763">
        <v>22.89732463</v>
      </c>
      <c r="AR49" s="763">
        <v>26.165448439999999</v>
      </c>
      <c r="AS49" s="763">
        <v>30.09092369</v>
      </c>
      <c r="AT49" s="763">
        <v>29.526468470000001</v>
      </c>
      <c r="AU49" s="763">
        <v>25.524185760000002</v>
      </c>
      <c r="AV49" s="763">
        <v>21.631538339999999</v>
      </c>
      <c r="AW49" s="763">
        <v>20.954219299999998</v>
      </c>
      <c r="AX49" s="763">
        <v>22.771426680000001</v>
      </c>
      <c r="AY49" s="763">
        <v>22.824052340000001</v>
      </c>
      <c r="AZ49" s="763">
        <v>20.892354409999999</v>
      </c>
      <c r="BA49" s="763">
        <v>21.315858240000001</v>
      </c>
      <c r="BB49" s="763">
        <v>20.523914560000001</v>
      </c>
      <c r="BC49" s="763">
        <v>21.517608160000002</v>
      </c>
      <c r="BD49" s="763">
        <v>25.040602199999999</v>
      </c>
      <c r="BE49" s="763">
        <v>29.439933400000001</v>
      </c>
      <c r="BF49" s="763">
        <v>30.02435852</v>
      </c>
      <c r="BG49" s="763">
        <v>25.3800104</v>
      </c>
      <c r="BH49" s="763">
        <v>21.87979</v>
      </c>
      <c r="BI49" s="763">
        <v>21.067329999999998</v>
      </c>
      <c r="BJ49" s="764">
        <v>22.784549999999999</v>
      </c>
      <c r="BK49" s="764">
        <v>22.888100000000001</v>
      </c>
      <c r="BL49" s="764">
        <v>21.397600000000001</v>
      </c>
      <c r="BM49" s="764">
        <v>21.30856</v>
      </c>
      <c r="BN49" s="764">
        <v>20.609010000000001</v>
      </c>
      <c r="BO49" s="764">
        <v>22.41086</v>
      </c>
      <c r="BP49" s="764">
        <v>26.089739999999999</v>
      </c>
      <c r="BQ49" s="764">
        <v>29.807220000000001</v>
      </c>
      <c r="BR49" s="764">
        <v>29.3689</v>
      </c>
      <c r="BS49" s="764">
        <v>25.362179999999999</v>
      </c>
      <c r="BT49" s="764">
        <v>21.875019999999999</v>
      </c>
      <c r="BU49" s="764">
        <v>20.228670000000001</v>
      </c>
      <c r="BV49" s="764">
        <v>22.91893</v>
      </c>
    </row>
    <row r="50" spans="1:74" s="116" customFormat="1" ht="11.1" customHeight="1" x14ac:dyDescent="0.2">
      <c r="A50" s="111" t="s">
        <v>1256</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33.615001890000002</v>
      </c>
      <c r="AN50" s="763">
        <v>30.217524180000002</v>
      </c>
      <c r="AO50" s="763">
        <v>33.836924459999999</v>
      </c>
      <c r="AP50" s="763">
        <v>29.459594330000002</v>
      </c>
      <c r="AQ50" s="763">
        <v>30.571755840000002</v>
      </c>
      <c r="AR50" s="763">
        <v>31.7704725</v>
      </c>
      <c r="AS50" s="763">
        <v>37.171921449999999</v>
      </c>
      <c r="AT50" s="763">
        <v>41.555365479999999</v>
      </c>
      <c r="AU50" s="763">
        <v>30.62090937</v>
      </c>
      <c r="AV50" s="763">
        <v>33.347390009999998</v>
      </c>
      <c r="AW50" s="763">
        <v>29.82525038</v>
      </c>
      <c r="AX50" s="763">
        <v>32.711105099999997</v>
      </c>
      <c r="AY50" s="763">
        <v>34.271998910000001</v>
      </c>
      <c r="AZ50" s="763">
        <v>30.13928804</v>
      </c>
      <c r="BA50" s="763">
        <v>31.92945602</v>
      </c>
      <c r="BB50" s="763">
        <v>28.361230719999998</v>
      </c>
      <c r="BC50" s="763">
        <v>30.309053909999999</v>
      </c>
      <c r="BD50" s="763">
        <v>29.44914897</v>
      </c>
      <c r="BE50" s="763">
        <v>35.514191570000001</v>
      </c>
      <c r="BF50" s="763">
        <v>36.895462260000002</v>
      </c>
      <c r="BG50" s="763">
        <v>32.801733609999999</v>
      </c>
      <c r="BH50" s="763">
        <v>32.861609999999999</v>
      </c>
      <c r="BI50" s="763">
        <v>29.696670000000001</v>
      </c>
      <c r="BJ50" s="764">
        <v>32.765920000000001</v>
      </c>
      <c r="BK50" s="764">
        <v>34.488280000000003</v>
      </c>
      <c r="BL50" s="764">
        <v>30.446850000000001</v>
      </c>
      <c r="BM50" s="764">
        <v>31.478529999999999</v>
      </c>
      <c r="BN50" s="764">
        <v>28.41084</v>
      </c>
      <c r="BO50" s="764">
        <v>30.290209999999998</v>
      </c>
      <c r="BP50" s="764">
        <v>29.575559999999999</v>
      </c>
      <c r="BQ50" s="764">
        <v>35.789250000000003</v>
      </c>
      <c r="BR50" s="764">
        <v>36.959960000000002</v>
      </c>
      <c r="BS50" s="764">
        <v>32.56955</v>
      </c>
      <c r="BT50" s="764">
        <v>32.36788</v>
      </c>
      <c r="BU50" s="764">
        <v>29.39753</v>
      </c>
      <c r="BV50" s="764">
        <v>32.912170000000003</v>
      </c>
    </row>
    <row r="51" spans="1:74" s="116" customFormat="1" ht="11.1" customHeight="1" x14ac:dyDescent="0.2">
      <c r="A51" s="111" t="s">
        <v>1257</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1.32019335</v>
      </c>
      <c r="AN51" s="763">
        <v>1.2299827699999999</v>
      </c>
      <c r="AO51" s="763">
        <v>1.27066481</v>
      </c>
      <c r="AP51" s="763">
        <v>1.23453327</v>
      </c>
      <c r="AQ51" s="763">
        <v>1.2268341300000001</v>
      </c>
      <c r="AR51" s="763">
        <v>1.22900666</v>
      </c>
      <c r="AS51" s="763">
        <v>1.30296006</v>
      </c>
      <c r="AT51" s="763">
        <v>1.32623019</v>
      </c>
      <c r="AU51" s="763">
        <v>1.27555664</v>
      </c>
      <c r="AV51" s="763">
        <v>1.3211627699999999</v>
      </c>
      <c r="AW51" s="763">
        <v>1.2824230400000001</v>
      </c>
      <c r="AX51" s="763">
        <v>1.2900803300000001</v>
      </c>
      <c r="AY51" s="763">
        <v>1.3134777500000001</v>
      </c>
      <c r="AZ51" s="763">
        <v>1.13503781</v>
      </c>
      <c r="BA51" s="763">
        <v>1.2019251</v>
      </c>
      <c r="BB51" s="763">
        <v>1.17136402</v>
      </c>
      <c r="BC51" s="763">
        <v>1.22698923</v>
      </c>
      <c r="BD51" s="763">
        <v>1.2393005699999999</v>
      </c>
      <c r="BE51" s="763">
        <v>1.3209477199999999</v>
      </c>
      <c r="BF51" s="763">
        <v>1.36161618</v>
      </c>
      <c r="BG51" s="763">
        <v>1.30621067</v>
      </c>
      <c r="BH51" s="763">
        <v>1.3275729999999999</v>
      </c>
      <c r="BI51" s="763">
        <v>1.2759020000000001</v>
      </c>
      <c r="BJ51" s="764">
        <v>1.283112</v>
      </c>
      <c r="BK51" s="764">
        <v>1.3063039999999999</v>
      </c>
      <c r="BL51" s="764">
        <v>1.169217</v>
      </c>
      <c r="BM51" s="764">
        <v>1.195735</v>
      </c>
      <c r="BN51" s="764">
        <v>1.165335</v>
      </c>
      <c r="BO51" s="764">
        <v>1.2208889999999999</v>
      </c>
      <c r="BP51" s="764">
        <v>1.233007</v>
      </c>
      <c r="BQ51" s="764">
        <v>1.314252</v>
      </c>
      <c r="BR51" s="764">
        <v>1.354919</v>
      </c>
      <c r="BS51" s="764">
        <v>1.299755</v>
      </c>
      <c r="BT51" s="764">
        <v>1.307777</v>
      </c>
      <c r="BU51" s="764">
        <v>1.269161</v>
      </c>
      <c r="BV51" s="764">
        <v>1.2764139999999999</v>
      </c>
    </row>
    <row r="52" spans="1:74" s="116" customFormat="1" ht="11.1" customHeight="1" x14ac:dyDescent="0.2">
      <c r="A52" s="111" t="s">
        <v>1258</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344.55241027</v>
      </c>
      <c r="AN52" s="765">
        <v>292.80238267999999</v>
      </c>
      <c r="AO52" s="765">
        <v>297.07441890000001</v>
      </c>
      <c r="AP52" s="765">
        <v>278.54261634</v>
      </c>
      <c r="AQ52" s="765">
        <v>303.32785447999998</v>
      </c>
      <c r="AR52" s="765">
        <v>338.16282228</v>
      </c>
      <c r="AS52" s="765">
        <v>375.10664484</v>
      </c>
      <c r="AT52" s="765">
        <v>381.21484736000002</v>
      </c>
      <c r="AU52" s="765">
        <v>337.34214966000002</v>
      </c>
      <c r="AV52" s="765">
        <v>309.19387674000001</v>
      </c>
      <c r="AW52" s="765">
        <v>290.58423402</v>
      </c>
      <c r="AX52" s="765">
        <v>312.21454727000003</v>
      </c>
      <c r="AY52" s="765">
        <v>323.50569352000002</v>
      </c>
      <c r="AZ52" s="765">
        <v>291.06808467000002</v>
      </c>
      <c r="BA52" s="765">
        <v>296.89859781000001</v>
      </c>
      <c r="BB52" s="765">
        <v>268.93603676999999</v>
      </c>
      <c r="BC52" s="765">
        <v>291.72494869000002</v>
      </c>
      <c r="BD52" s="765">
        <v>315.75339951000001</v>
      </c>
      <c r="BE52" s="765">
        <v>370.30631517</v>
      </c>
      <c r="BF52" s="765">
        <v>366.91011241000001</v>
      </c>
      <c r="BG52" s="765">
        <v>335.03823999000002</v>
      </c>
      <c r="BH52" s="765">
        <v>313.12290000000002</v>
      </c>
      <c r="BI52" s="765">
        <v>287.91879999999998</v>
      </c>
      <c r="BJ52" s="766">
        <v>312.36959999999999</v>
      </c>
      <c r="BK52" s="766">
        <v>325.14350000000002</v>
      </c>
      <c r="BL52" s="766">
        <v>301.58049999999997</v>
      </c>
      <c r="BM52" s="766">
        <v>294.14879999999999</v>
      </c>
      <c r="BN52" s="766">
        <v>268.26440000000002</v>
      </c>
      <c r="BO52" s="766">
        <v>290.3843</v>
      </c>
      <c r="BP52" s="766">
        <v>318.3372</v>
      </c>
      <c r="BQ52" s="766">
        <v>366.76139999999998</v>
      </c>
      <c r="BR52" s="766">
        <v>364.42579999999998</v>
      </c>
      <c r="BS52" s="766">
        <v>320.3587</v>
      </c>
      <c r="BT52" s="766">
        <v>294.73180000000002</v>
      </c>
      <c r="BU52" s="766">
        <v>278.1635</v>
      </c>
      <c r="BV52" s="766">
        <v>310.50839999999999</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802" t="s">
        <v>834</v>
      </c>
      <c r="C54" s="799"/>
      <c r="D54" s="799"/>
      <c r="E54" s="799"/>
      <c r="F54" s="799"/>
      <c r="G54" s="799"/>
      <c r="H54" s="799"/>
      <c r="I54" s="799"/>
      <c r="J54" s="799"/>
      <c r="K54" s="799"/>
      <c r="L54" s="799"/>
      <c r="M54" s="799"/>
      <c r="N54" s="799"/>
      <c r="O54" s="799"/>
      <c r="P54" s="799"/>
      <c r="Q54" s="799"/>
      <c r="AY54" s="509"/>
      <c r="AZ54" s="509"/>
      <c r="BA54" s="509"/>
      <c r="BB54" s="509"/>
      <c r="BC54" s="509"/>
      <c r="BD54" s="667"/>
      <c r="BE54" s="667"/>
      <c r="BF54" s="667"/>
      <c r="BG54" s="509"/>
      <c r="BH54" s="257"/>
      <c r="BI54" s="509"/>
      <c r="BJ54" s="509"/>
    </row>
    <row r="55" spans="1:74" s="456" customFormat="1" ht="12" customHeight="1" x14ac:dyDescent="0.2">
      <c r="A55" s="455"/>
      <c r="B55" s="847" t="s">
        <v>903</v>
      </c>
      <c r="C55" s="785"/>
      <c r="D55" s="785"/>
      <c r="E55" s="785"/>
      <c r="F55" s="785"/>
      <c r="G55" s="785"/>
      <c r="H55" s="785"/>
      <c r="I55" s="785"/>
      <c r="J55" s="785"/>
      <c r="K55" s="785"/>
      <c r="L55" s="785"/>
      <c r="M55" s="785"/>
      <c r="N55" s="785"/>
      <c r="O55" s="785"/>
      <c r="P55" s="785"/>
      <c r="Q55" s="785"/>
      <c r="AY55" s="510"/>
      <c r="AZ55" s="510"/>
      <c r="BA55" s="510"/>
      <c r="BB55" s="510"/>
      <c r="BC55" s="510"/>
      <c r="BD55" s="668"/>
      <c r="BE55" s="668"/>
      <c r="BF55" s="668"/>
      <c r="BG55" s="510"/>
      <c r="BH55" s="257"/>
      <c r="BI55" s="510"/>
      <c r="BJ55" s="510"/>
    </row>
    <row r="56" spans="1:74" s="456" customFormat="1" ht="12" customHeight="1" x14ac:dyDescent="0.2">
      <c r="A56" s="455"/>
      <c r="B56" s="788" t="s">
        <v>859</v>
      </c>
      <c r="C56" s="789"/>
      <c r="D56" s="789"/>
      <c r="E56" s="789"/>
      <c r="F56" s="789"/>
      <c r="G56" s="789"/>
      <c r="H56" s="789"/>
      <c r="I56" s="789"/>
      <c r="J56" s="789"/>
      <c r="K56" s="789"/>
      <c r="L56" s="789"/>
      <c r="M56" s="789"/>
      <c r="N56" s="789"/>
      <c r="O56" s="789"/>
      <c r="P56" s="789"/>
      <c r="Q56" s="785"/>
      <c r="AY56" s="510"/>
      <c r="AZ56" s="510"/>
      <c r="BA56" s="510"/>
      <c r="BB56" s="510"/>
      <c r="BC56" s="510"/>
      <c r="BD56" s="668"/>
      <c r="BE56" s="668"/>
      <c r="BF56" s="668"/>
      <c r="BG56" s="510"/>
      <c r="BH56" s="257"/>
      <c r="BI56" s="510"/>
      <c r="BJ56" s="510"/>
    </row>
    <row r="57" spans="1:74" s="456" customFormat="1" ht="12" customHeight="1" x14ac:dyDescent="0.2">
      <c r="A57" s="455"/>
      <c r="B57" s="783" t="s">
        <v>904</v>
      </c>
      <c r="C57" s="789"/>
      <c r="D57" s="789"/>
      <c r="E57" s="789"/>
      <c r="F57" s="789"/>
      <c r="G57" s="789"/>
      <c r="H57" s="789"/>
      <c r="I57" s="789"/>
      <c r="J57" s="789"/>
      <c r="K57" s="789"/>
      <c r="L57" s="789"/>
      <c r="M57" s="789"/>
      <c r="N57" s="789"/>
      <c r="O57" s="789"/>
      <c r="P57" s="789"/>
      <c r="Q57" s="785"/>
      <c r="AY57" s="510"/>
      <c r="AZ57" s="510"/>
      <c r="BA57" s="510"/>
      <c r="BB57" s="510"/>
      <c r="BC57" s="510"/>
      <c r="BD57" s="668"/>
      <c r="BE57" s="668"/>
      <c r="BF57" s="668"/>
      <c r="BG57" s="510"/>
      <c r="BH57" s="257"/>
      <c r="BI57" s="510"/>
      <c r="BJ57" s="510"/>
    </row>
    <row r="58" spans="1:74" s="456" customFormat="1" ht="12" customHeight="1" x14ac:dyDescent="0.2">
      <c r="A58" s="455"/>
      <c r="B58" s="783" t="s">
        <v>895</v>
      </c>
      <c r="C58" s="789"/>
      <c r="D58" s="789"/>
      <c r="E58" s="789"/>
      <c r="F58" s="789"/>
      <c r="G58" s="789"/>
      <c r="H58" s="789"/>
      <c r="I58" s="789"/>
      <c r="J58" s="789"/>
      <c r="K58" s="789"/>
      <c r="L58" s="789"/>
      <c r="M58" s="789"/>
      <c r="N58" s="789"/>
      <c r="O58" s="789"/>
      <c r="P58" s="789"/>
      <c r="Q58" s="785"/>
      <c r="AY58" s="510"/>
      <c r="AZ58" s="510"/>
      <c r="BA58" s="510"/>
      <c r="BB58" s="510"/>
      <c r="BC58" s="510"/>
      <c r="BD58" s="668"/>
      <c r="BE58" s="668"/>
      <c r="BF58" s="668"/>
      <c r="BG58" s="510"/>
      <c r="BH58" s="257"/>
      <c r="BI58" s="510"/>
      <c r="BJ58" s="510"/>
    </row>
    <row r="59" spans="1:74" s="456" customFormat="1" ht="12" customHeight="1" x14ac:dyDescent="0.2">
      <c r="A59" s="455"/>
      <c r="B59" s="832" t="s">
        <v>896</v>
      </c>
      <c r="C59" s="785"/>
      <c r="D59" s="785"/>
      <c r="E59" s="785"/>
      <c r="F59" s="785"/>
      <c r="G59" s="785"/>
      <c r="H59" s="785"/>
      <c r="I59" s="785"/>
      <c r="J59" s="785"/>
      <c r="K59" s="785"/>
      <c r="L59" s="785"/>
      <c r="M59" s="785"/>
      <c r="N59" s="785"/>
      <c r="O59" s="785"/>
      <c r="P59" s="785"/>
      <c r="Q59" s="785"/>
      <c r="AY59" s="510"/>
      <c r="AZ59" s="510"/>
      <c r="BA59" s="510"/>
      <c r="BB59" s="510"/>
      <c r="BC59" s="510"/>
      <c r="BD59" s="668"/>
      <c r="BE59" s="668"/>
      <c r="BF59" s="668"/>
      <c r="BG59" s="510"/>
      <c r="BH59" s="257"/>
      <c r="BI59" s="510"/>
      <c r="BJ59" s="510"/>
    </row>
    <row r="60" spans="1:74" s="456" customFormat="1" ht="22.35" customHeight="1" x14ac:dyDescent="0.2">
      <c r="A60" s="455"/>
      <c r="B60" s="788" t="s">
        <v>905</v>
      </c>
      <c r="C60" s="789"/>
      <c r="D60" s="789"/>
      <c r="E60" s="789"/>
      <c r="F60" s="789"/>
      <c r="G60" s="789"/>
      <c r="H60" s="789"/>
      <c r="I60" s="789"/>
      <c r="J60" s="789"/>
      <c r="K60" s="789"/>
      <c r="L60" s="789"/>
      <c r="M60" s="789"/>
      <c r="N60" s="789"/>
      <c r="O60" s="789"/>
      <c r="P60" s="789"/>
      <c r="Q60" s="785"/>
      <c r="AY60" s="510"/>
      <c r="AZ60" s="510"/>
      <c r="BA60" s="510"/>
      <c r="BB60" s="510"/>
      <c r="BC60" s="510"/>
      <c r="BD60" s="668"/>
      <c r="BE60" s="668"/>
      <c r="BF60" s="668"/>
      <c r="BG60" s="510"/>
      <c r="BH60" s="257"/>
      <c r="BI60" s="510"/>
      <c r="BJ60" s="510"/>
    </row>
    <row r="61" spans="1:74" s="456" customFormat="1" ht="12" customHeight="1" x14ac:dyDescent="0.2">
      <c r="A61" s="455"/>
      <c r="B61" s="783" t="s">
        <v>863</v>
      </c>
      <c r="C61" s="784"/>
      <c r="D61" s="784"/>
      <c r="E61" s="784"/>
      <c r="F61" s="784"/>
      <c r="G61" s="784"/>
      <c r="H61" s="784"/>
      <c r="I61" s="784"/>
      <c r="J61" s="784"/>
      <c r="K61" s="784"/>
      <c r="L61" s="784"/>
      <c r="M61" s="784"/>
      <c r="N61" s="784"/>
      <c r="O61" s="784"/>
      <c r="P61" s="784"/>
      <c r="Q61" s="785"/>
      <c r="AY61" s="510"/>
      <c r="AZ61" s="510"/>
      <c r="BA61" s="510"/>
      <c r="BB61" s="510"/>
      <c r="BC61" s="510"/>
      <c r="BD61" s="668"/>
      <c r="BE61" s="668"/>
      <c r="BF61" s="668"/>
      <c r="BG61" s="510"/>
      <c r="BH61" s="257"/>
      <c r="BI61" s="510"/>
      <c r="BJ61" s="510"/>
    </row>
    <row r="62" spans="1:74" s="454" customFormat="1" ht="12" customHeight="1" x14ac:dyDescent="0.2">
      <c r="A62" s="429"/>
      <c r="B62" s="805" t="s">
        <v>959</v>
      </c>
      <c r="C62" s="785"/>
      <c r="D62" s="785"/>
      <c r="E62" s="785"/>
      <c r="F62" s="785"/>
      <c r="G62" s="785"/>
      <c r="H62" s="785"/>
      <c r="I62" s="785"/>
      <c r="J62" s="785"/>
      <c r="K62" s="785"/>
      <c r="L62" s="785"/>
      <c r="M62" s="785"/>
      <c r="N62" s="785"/>
      <c r="O62" s="785"/>
      <c r="P62" s="785"/>
      <c r="Q62" s="785"/>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N10" sqref="BN10"/>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91" t="s">
        <v>817</v>
      </c>
      <c r="B1" s="851" t="s">
        <v>1056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120"/>
    </row>
    <row r="2" spans="1:74" s="112" customFormat="1" ht="13.35" customHeight="1"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20.62429908</v>
      </c>
      <c r="AN6" s="213">
        <v>20.947113925</v>
      </c>
      <c r="AO6" s="213">
        <v>20.850739989000001</v>
      </c>
      <c r="AP6" s="213">
        <v>20.898145418999999</v>
      </c>
      <c r="AQ6" s="213">
        <v>20.692355491000001</v>
      </c>
      <c r="AR6" s="213">
        <v>20.391738363000002</v>
      </c>
      <c r="AS6" s="213">
        <v>19.973441384000001</v>
      </c>
      <c r="AT6" s="213">
        <v>20.194161646000001</v>
      </c>
      <c r="AU6" s="213">
        <v>21.227719736000001</v>
      </c>
      <c r="AV6" s="213">
        <v>20.76077583</v>
      </c>
      <c r="AW6" s="213">
        <v>20.532238446000001</v>
      </c>
      <c r="AX6" s="213">
        <v>20.515424097</v>
      </c>
      <c r="AY6" s="213">
        <v>21.144556826999999</v>
      </c>
      <c r="AZ6" s="213">
        <v>21.876140745000001</v>
      </c>
      <c r="BA6" s="213">
        <v>21.633908904999998</v>
      </c>
      <c r="BB6" s="213">
        <v>21.882393213</v>
      </c>
      <c r="BC6" s="213">
        <v>21.629091353</v>
      </c>
      <c r="BD6" s="213">
        <v>21.192936658000001</v>
      </c>
      <c r="BE6" s="213">
        <v>20.290516802999999</v>
      </c>
      <c r="BF6" s="213">
        <v>20.770060823000001</v>
      </c>
      <c r="BG6" s="213">
        <v>21.844339999999999</v>
      </c>
      <c r="BH6" s="213">
        <v>21.072790000000001</v>
      </c>
      <c r="BI6" s="213">
        <v>20.73546</v>
      </c>
      <c r="BJ6" s="351">
        <v>20.635819999999999</v>
      </c>
      <c r="BK6" s="351">
        <v>21.240480000000002</v>
      </c>
      <c r="BL6" s="351">
        <v>21.932849999999998</v>
      </c>
      <c r="BM6" s="351">
        <v>21.66208</v>
      </c>
      <c r="BN6" s="351">
        <v>21.837520000000001</v>
      </c>
      <c r="BO6" s="351">
        <v>21.51221</v>
      </c>
      <c r="BP6" s="351">
        <v>20.99596</v>
      </c>
      <c r="BQ6" s="351">
        <v>20.2775</v>
      </c>
      <c r="BR6" s="351">
        <v>20.584420000000001</v>
      </c>
      <c r="BS6" s="351">
        <v>21.641210000000001</v>
      </c>
      <c r="BT6" s="351">
        <v>20.886130000000001</v>
      </c>
      <c r="BU6" s="351">
        <v>20.645109999999999</v>
      </c>
      <c r="BV6" s="351">
        <v>20.60501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15.3845841</v>
      </c>
      <c r="AN7" s="213">
        <v>15.816797524</v>
      </c>
      <c r="AO7" s="213">
        <v>15.463889956999999</v>
      </c>
      <c r="AP7" s="213">
        <v>15.75629958</v>
      </c>
      <c r="AQ7" s="213">
        <v>16.255349742</v>
      </c>
      <c r="AR7" s="213">
        <v>16.450116023</v>
      </c>
      <c r="AS7" s="213">
        <v>16.421715890000002</v>
      </c>
      <c r="AT7" s="213">
        <v>16.243315877000001</v>
      </c>
      <c r="AU7" s="213">
        <v>16.359096694000002</v>
      </c>
      <c r="AV7" s="213">
        <v>16.383841100000001</v>
      </c>
      <c r="AW7" s="213">
        <v>15.779682512000001</v>
      </c>
      <c r="AX7" s="213">
        <v>15.323661923</v>
      </c>
      <c r="AY7" s="213">
        <v>14.844854649</v>
      </c>
      <c r="AZ7" s="213">
        <v>15.523507572</v>
      </c>
      <c r="BA7" s="213">
        <v>15.259372526</v>
      </c>
      <c r="BB7" s="213">
        <v>15.914277868999999</v>
      </c>
      <c r="BC7" s="213">
        <v>16.026391685</v>
      </c>
      <c r="BD7" s="213">
        <v>16.216859935999999</v>
      </c>
      <c r="BE7" s="213">
        <v>16.213142011999999</v>
      </c>
      <c r="BF7" s="213">
        <v>16.085992009000002</v>
      </c>
      <c r="BG7" s="213">
        <v>16.213550000000001</v>
      </c>
      <c r="BH7" s="213">
        <v>16.077660000000002</v>
      </c>
      <c r="BI7" s="213">
        <v>15.405189999999999</v>
      </c>
      <c r="BJ7" s="351">
        <v>14.938610000000001</v>
      </c>
      <c r="BK7" s="351">
        <v>14.534380000000001</v>
      </c>
      <c r="BL7" s="351">
        <v>15.122350000000001</v>
      </c>
      <c r="BM7" s="351">
        <v>14.887549999999999</v>
      </c>
      <c r="BN7" s="351">
        <v>15.59333</v>
      </c>
      <c r="BO7" s="351">
        <v>15.76404</v>
      </c>
      <c r="BP7" s="351">
        <v>16.030169999999998</v>
      </c>
      <c r="BQ7" s="351">
        <v>16.17614</v>
      </c>
      <c r="BR7" s="351">
        <v>16.101410000000001</v>
      </c>
      <c r="BS7" s="351">
        <v>16.281199999999998</v>
      </c>
      <c r="BT7" s="351">
        <v>16.231660000000002</v>
      </c>
      <c r="BU7" s="351">
        <v>15.59662</v>
      </c>
      <c r="BV7" s="351">
        <v>15.12846</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12.784601809</v>
      </c>
      <c r="AN8" s="213">
        <v>13.037736398</v>
      </c>
      <c r="AO8" s="213">
        <v>13.355576821</v>
      </c>
      <c r="AP8" s="213">
        <v>13.576041146</v>
      </c>
      <c r="AQ8" s="213">
        <v>13.743032718</v>
      </c>
      <c r="AR8" s="213">
        <v>13.389468609</v>
      </c>
      <c r="AS8" s="213">
        <v>13.262349157999999</v>
      </c>
      <c r="AT8" s="213">
        <v>13.316742801</v>
      </c>
      <c r="AU8" s="213">
        <v>12.961655425</v>
      </c>
      <c r="AV8" s="213">
        <v>13.570188428</v>
      </c>
      <c r="AW8" s="213">
        <v>13.397430287000001</v>
      </c>
      <c r="AX8" s="213">
        <v>12.909795151999999</v>
      </c>
      <c r="AY8" s="213">
        <v>12.781147857000001</v>
      </c>
      <c r="AZ8" s="213">
        <v>12.867571277</v>
      </c>
      <c r="BA8" s="213">
        <v>13.144976645</v>
      </c>
      <c r="BB8" s="213">
        <v>13.823035765</v>
      </c>
      <c r="BC8" s="213">
        <v>14.068943261999999</v>
      </c>
      <c r="BD8" s="213">
        <v>13.708095567999999</v>
      </c>
      <c r="BE8" s="213">
        <v>13.221985524000001</v>
      </c>
      <c r="BF8" s="213">
        <v>13.414929984</v>
      </c>
      <c r="BG8" s="213">
        <v>13.028040000000001</v>
      </c>
      <c r="BH8" s="213">
        <v>13.599080000000001</v>
      </c>
      <c r="BI8" s="213">
        <v>13.46162</v>
      </c>
      <c r="BJ8" s="351">
        <v>12.949680000000001</v>
      </c>
      <c r="BK8" s="351">
        <v>12.91727</v>
      </c>
      <c r="BL8" s="351">
        <v>13.023899999999999</v>
      </c>
      <c r="BM8" s="351">
        <v>13.355869999999999</v>
      </c>
      <c r="BN8" s="351">
        <v>14.077640000000001</v>
      </c>
      <c r="BO8" s="351">
        <v>14.34219</v>
      </c>
      <c r="BP8" s="351">
        <v>13.9823</v>
      </c>
      <c r="BQ8" s="351">
        <v>13.69842</v>
      </c>
      <c r="BR8" s="351">
        <v>13.81391</v>
      </c>
      <c r="BS8" s="351">
        <v>13.517569999999999</v>
      </c>
      <c r="BT8" s="351">
        <v>14.10472</v>
      </c>
      <c r="BU8" s="351">
        <v>13.97883</v>
      </c>
      <c r="BV8" s="351">
        <v>13.403029999999999</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10.483568658999999</v>
      </c>
      <c r="AN9" s="213">
        <v>10.91980463</v>
      </c>
      <c r="AO9" s="213">
        <v>11.437573087000001</v>
      </c>
      <c r="AP9" s="213">
        <v>11.560817911999999</v>
      </c>
      <c r="AQ9" s="213">
        <v>12.812971208</v>
      </c>
      <c r="AR9" s="213">
        <v>13.267122435999999</v>
      </c>
      <c r="AS9" s="213">
        <v>13.409776990999999</v>
      </c>
      <c r="AT9" s="213">
        <v>13.283888215999999</v>
      </c>
      <c r="AU9" s="213">
        <v>12.517237029</v>
      </c>
      <c r="AV9" s="213">
        <v>12.090163254</v>
      </c>
      <c r="AW9" s="213">
        <v>11.418320233999999</v>
      </c>
      <c r="AX9" s="213">
        <v>10.808448566999999</v>
      </c>
      <c r="AY9" s="213">
        <v>10.51457804</v>
      </c>
      <c r="AZ9" s="213">
        <v>10.661879805</v>
      </c>
      <c r="BA9" s="213">
        <v>10.990284408000001</v>
      </c>
      <c r="BB9" s="213">
        <v>12.027849007</v>
      </c>
      <c r="BC9" s="213">
        <v>12.909829427</v>
      </c>
      <c r="BD9" s="213">
        <v>13.272762888999999</v>
      </c>
      <c r="BE9" s="213">
        <v>13.081789389000001</v>
      </c>
      <c r="BF9" s="213">
        <v>13.137531344999999</v>
      </c>
      <c r="BG9" s="213">
        <v>12.386609999999999</v>
      </c>
      <c r="BH9" s="213">
        <v>12.093249999999999</v>
      </c>
      <c r="BI9" s="213">
        <v>11.634510000000001</v>
      </c>
      <c r="BJ9" s="351">
        <v>10.95172</v>
      </c>
      <c r="BK9" s="351">
        <v>10.72691</v>
      </c>
      <c r="BL9" s="351">
        <v>11.03523</v>
      </c>
      <c r="BM9" s="351">
        <v>11.40541</v>
      </c>
      <c r="BN9" s="351">
        <v>12.404579999999999</v>
      </c>
      <c r="BO9" s="351">
        <v>13.26183</v>
      </c>
      <c r="BP9" s="351">
        <v>13.660270000000001</v>
      </c>
      <c r="BQ9" s="351">
        <v>13.59117</v>
      </c>
      <c r="BR9" s="351">
        <v>13.52313</v>
      </c>
      <c r="BS9" s="351">
        <v>13.07808</v>
      </c>
      <c r="BT9" s="351">
        <v>12.74264</v>
      </c>
      <c r="BU9" s="351">
        <v>12.200010000000001</v>
      </c>
      <c r="BV9" s="351">
        <v>11.40249</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11.252931565000001</v>
      </c>
      <c r="AN10" s="213">
        <v>11.787208239</v>
      </c>
      <c r="AO10" s="213">
        <v>11.727313212</v>
      </c>
      <c r="AP10" s="213">
        <v>11.843935981</v>
      </c>
      <c r="AQ10" s="213">
        <v>11.849514336</v>
      </c>
      <c r="AR10" s="213">
        <v>11.954265369</v>
      </c>
      <c r="AS10" s="213">
        <v>11.946406117</v>
      </c>
      <c r="AT10" s="213">
        <v>11.710716587</v>
      </c>
      <c r="AU10" s="213">
        <v>11.851544623000001</v>
      </c>
      <c r="AV10" s="213">
        <v>11.839023658</v>
      </c>
      <c r="AW10" s="213">
        <v>11.668451351</v>
      </c>
      <c r="AX10" s="213">
        <v>11.082735608</v>
      </c>
      <c r="AY10" s="213">
        <v>11.52537411</v>
      </c>
      <c r="AZ10" s="213">
        <v>11.743248960000001</v>
      </c>
      <c r="BA10" s="213">
        <v>11.878154478000001</v>
      </c>
      <c r="BB10" s="213">
        <v>12.269133852</v>
      </c>
      <c r="BC10" s="213">
        <v>12.000344342</v>
      </c>
      <c r="BD10" s="213">
        <v>12.233990084</v>
      </c>
      <c r="BE10" s="213">
        <v>12.113328673</v>
      </c>
      <c r="BF10" s="213">
        <v>12.105068492999999</v>
      </c>
      <c r="BG10" s="213">
        <v>12.122159999999999</v>
      </c>
      <c r="BH10" s="213">
        <v>11.949920000000001</v>
      </c>
      <c r="BI10" s="213">
        <v>11.709759999999999</v>
      </c>
      <c r="BJ10" s="351">
        <v>11.03886</v>
      </c>
      <c r="BK10" s="351">
        <v>11.406790000000001</v>
      </c>
      <c r="BL10" s="351">
        <v>11.593059999999999</v>
      </c>
      <c r="BM10" s="351">
        <v>11.756449999999999</v>
      </c>
      <c r="BN10" s="351">
        <v>12.13683</v>
      </c>
      <c r="BO10" s="351">
        <v>11.936500000000001</v>
      </c>
      <c r="BP10" s="351">
        <v>12.10833</v>
      </c>
      <c r="BQ10" s="351">
        <v>11.98705</v>
      </c>
      <c r="BR10" s="351">
        <v>11.983919999999999</v>
      </c>
      <c r="BS10" s="351">
        <v>12.170120000000001</v>
      </c>
      <c r="BT10" s="351">
        <v>12.040380000000001</v>
      </c>
      <c r="BU10" s="351">
        <v>11.780250000000001</v>
      </c>
      <c r="BV10" s="351">
        <v>11.080870000000001</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10.444115491</v>
      </c>
      <c r="AN11" s="213">
        <v>10.950289451</v>
      </c>
      <c r="AO11" s="213">
        <v>11.514436288000001</v>
      </c>
      <c r="AP11" s="213">
        <v>11.458744872</v>
      </c>
      <c r="AQ11" s="213">
        <v>11.444100693999999</v>
      </c>
      <c r="AR11" s="213">
        <v>11.301897056</v>
      </c>
      <c r="AS11" s="213">
        <v>11.075435368999999</v>
      </c>
      <c r="AT11" s="213">
        <v>11.194189773</v>
      </c>
      <c r="AU11" s="213">
        <v>11.178084333999999</v>
      </c>
      <c r="AV11" s="213">
        <v>11.27602001</v>
      </c>
      <c r="AW11" s="213">
        <v>11.383319160999999</v>
      </c>
      <c r="AX11" s="213">
        <v>10.950559309999999</v>
      </c>
      <c r="AY11" s="213">
        <v>10.953212844999999</v>
      </c>
      <c r="AZ11" s="213">
        <v>11.149194135</v>
      </c>
      <c r="BA11" s="213">
        <v>11.252590984999999</v>
      </c>
      <c r="BB11" s="213">
        <v>11.758395009999999</v>
      </c>
      <c r="BC11" s="213">
        <v>11.756175775999999</v>
      </c>
      <c r="BD11" s="213">
        <v>11.615544744999999</v>
      </c>
      <c r="BE11" s="213">
        <v>11.489131549</v>
      </c>
      <c r="BF11" s="213">
        <v>11.394739631</v>
      </c>
      <c r="BG11" s="213">
        <v>11.297929999999999</v>
      </c>
      <c r="BH11" s="213">
        <v>11.350519999999999</v>
      </c>
      <c r="BI11" s="213">
        <v>11.47377</v>
      </c>
      <c r="BJ11" s="351">
        <v>10.95804</v>
      </c>
      <c r="BK11" s="351">
        <v>10.92454</v>
      </c>
      <c r="BL11" s="351">
        <v>11.108610000000001</v>
      </c>
      <c r="BM11" s="351">
        <v>11.3485</v>
      </c>
      <c r="BN11" s="351">
        <v>12.014939999999999</v>
      </c>
      <c r="BO11" s="351">
        <v>12.029120000000001</v>
      </c>
      <c r="BP11" s="351">
        <v>11.921430000000001</v>
      </c>
      <c r="BQ11" s="351">
        <v>11.76698</v>
      </c>
      <c r="BR11" s="351">
        <v>11.706250000000001</v>
      </c>
      <c r="BS11" s="351">
        <v>11.76291</v>
      </c>
      <c r="BT11" s="351">
        <v>11.90564</v>
      </c>
      <c r="BU11" s="351">
        <v>11.929209999999999</v>
      </c>
      <c r="BV11" s="351">
        <v>11.299060000000001</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10.089653929000001</v>
      </c>
      <c r="AN12" s="213">
        <v>10.436477163999999</v>
      </c>
      <c r="AO12" s="213">
        <v>11.059164864</v>
      </c>
      <c r="AP12" s="213">
        <v>11.071348638</v>
      </c>
      <c r="AQ12" s="213">
        <v>10.909544146</v>
      </c>
      <c r="AR12" s="213">
        <v>10.864138197000001</v>
      </c>
      <c r="AS12" s="213">
        <v>10.778610618</v>
      </c>
      <c r="AT12" s="213">
        <v>10.960924403</v>
      </c>
      <c r="AU12" s="213">
        <v>10.979772344000001</v>
      </c>
      <c r="AV12" s="213">
        <v>10.976837706</v>
      </c>
      <c r="AW12" s="213">
        <v>10.949088042</v>
      </c>
      <c r="AX12" s="213">
        <v>10.353394352</v>
      </c>
      <c r="AY12" s="213">
        <v>10.625154265000001</v>
      </c>
      <c r="AZ12" s="213">
        <v>10.84628088</v>
      </c>
      <c r="BA12" s="213">
        <v>10.92590188</v>
      </c>
      <c r="BB12" s="213">
        <v>11.454120789999999</v>
      </c>
      <c r="BC12" s="213">
        <v>11.512218831</v>
      </c>
      <c r="BD12" s="213">
        <v>11.295671349999999</v>
      </c>
      <c r="BE12" s="213">
        <v>11.222050953</v>
      </c>
      <c r="BF12" s="213">
        <v>11.255612207</v>
      </c>
      <c r="BG12" s="213">
        <v>10.937340000000001</v>
      </c>
      <c r="BH12" s="213">
        <v>10.74217</v>
      </c>
      <c r="BI12" s="213">
        <v>10.81758</v>
      </c>
      <c r="BJ12" s="351">
        <v>10.238860000000001</v>
      </c>
      <c r="BK12" s="351">
        <v>10.47021</v>
      </c>
      <c r="BL12" s="351">
        <v>10.636810000000001</v>
      </c>
      <c r="BM12" s="351">
        <v>10.7278</v>
      </c>
      <c r="BN12" s="351">
        <v>11.22038</v>
      </c>
      <c r="BO12" s="351">
        <v>11.25224</v>
      </c>
      <c r="BP12" s="351">
        <v>11.044269999999999</v>
      </c>
      <c r="BQ12" s="351">
        <v>10.98892</v>
      </c>
      <c r="BR12" s="351">
        <v>11.16977</v>
      </c>
      <c r="BS12" s="351">
        <v>11.06789</v>
      </c>
      <c r="BT12" s="351">
        <v>10.924849999999999</v>
      </c>
      <c r="BU12" s="351">
        <v>10.90171</v>
      </c>
      <c r="BV12" s="351">
        <v>10.225490000000001</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11.470781771</v>
      </c>
      <c r="AN13" s="213">
        <v>11.510570920999999</v>
      </c>
      <c r="AO13" s="213">
        <v>11.619374884000001</v>
      </c>
      <c r="AP13" s="213">
        <v>12.00749422</v>
      </c>
      <c r="AQ13" s="213">
        <v>12.202170363</v>
      </c>
      <c r="AR13" s="213">
        <v>12.273967081</v>
      </c>
      <c r="AS13" s="213">
        <v>12.173105895000001</v>
      </c>
      <c r="AT13" s="213">
        <v>12.164709007000001</v>
      </c>
      <c r="AU13" s="213">
        <v>12.201799488000001</v>
      </c>
      <c r="AV13" s="213">
        <v>12.14294273</v>
      </c>
      <c r="AW13" s="213">
        <v>11.628893687</v>
      </c>
      <c r="AX13" s="213">
        <v>11.423127944999999</v>
      </c>
      <c r="AY13" s="213">
        <v>11.460613004000001</v>
      </c>
      <c r="AZ13" s="213">
        <v>11.480578598999999</v>
      </c>
      <c r="BA13" s="213">
        <v>11.610517707</v>
      </c>
      <c r="BB13" s="213">
        <v>11.972348316</v>
      </c>
      <c r="BC13" s="213">
        <v>12.204292650999999</v>
      </c>
      <c r="BD13" s="213">
        <v>12.300914130000001</v>
      </c>
      <c r="BE13" s="213">
        <v>12.283609913999999</v>
      </c>
      <c r="BF13" s="213">
        <v>12.174959431</v>
      </c>
      <c r="BG13" s="213">
        <v>12.239649999999999</v>
      </c>
      <c r="BH13" s="213">
        <v>12.19028</v>
      </c>
      <c r="BI13" s="213">
        <v>11.68277</v>
      </c>
      <c r="BJ13" s="351">
        <v>11.48964</v>
      </c>
      <c r="BK13" s="351">
        <v>11.55106</v>
      </c>
      <c r="BL13" s="351">
        <v>11.563000000000001</v>
      </c>
      <c r="BM13" s="351">
        <v>11.70659</v>
      </c>
      <c r="BN13" s="351">
        <v>12.099460000000001</v>
      </c>
      <c r="BO13" s="351">
        <v>12.359159999999999</v>
      </c>
      <c r="BP13" s="351">
        <v>12.488020000000001</v>
      </c>
      <c r="BQ13" s="351">
        <v>12.50074</v>
      </c>
      <c r="BR13" s="351">
        <v>12.420299999999999</v>
      </c>
      <c r="BS13" s="351">
        <v>12.506360000000001</v>
      </c>
      <c r="BT13" s="351">
        <v>12.480359999999999</v>
      </c>
      <c r="BU13" s="351">
        <v>11.968120000000001</v>
      </c>
      <c r="BV13" s="351">
        <v>11.77061</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14.947875603</v>
      </c>
      <c r="AN14" s="213">
        <v>14.853464983</v>
      </c>
      <c r="AO14" s="213">
        <v>15.015307799</v>
      </c>
      <c r="AP14" s="213">
        <v>13.482940299999999</v>
      </c>
      <c r="AQ14" s="213">
        <v>15.824798157</v>
      </c>
      <c r="AR14" s="213">
        <v>16.585573346</v>
      </c>
      <c r="AS14" s="213">
        <v>16.858575815999998</v>
      </c>
      <c r="AT14" s="213">
        <v>17.511000125999999</v>
      </c>
      <c r="AU14" s="213">
        <v>16.467031187</v>
      </c>
      <c r="AV14" s="213">
        <v>13.795341527</v>
      </c>
      <c r="AW14" s="213">
        <v>15.328865766</v>
      </c>
      <c r="AX14" s="213">
        <v>15.087829211000001</v>
      </c>
      <c r="AY14" s="213">
        <v>14.664973332000001</v>
      </c>
      <c r="AZ14" s="213">
        <v>14.997356103</v>
      </c>
      <c r="BA14" s="213">
        <v>14.967100523999999</v>
      </c>
      <c r="BB14" s="213">
        <v>14.521166109999999</v>
      </c>
      <c r="BC14" s="213">
        <v>15.817832304</v>
      </c>
      <c r="BD14" s="213">
        <v>17.199210839999999</v>
      </c>
      <c r="BE14" s="213">
        <v>17.022445571999999</v>
      </c>
      <c r="BF14" s="213">
        <v>17.212289909999999</v>
      </c>
      <c r="BG14" s="213">
        <v>16.91394</v>
      </c>
      <c r="BH14" s="213">
        <v>13.763780000000001</v>
      </c>
      <c r="BI14" s="213">
        <v>15.743259999999999</v>
      </c>
      <c r="BJ14" s="351">
        <v>15.505050000000001</v>
      </c>
      <c r="BK14" s="351">
        <v>15.0723</v>
      </c>
      <c r="BL14" s="351">
        <v>15.316179999999999</v>
      </c>
      <c r="BM14" s="351">
        <v>15.2576</v>
      </c>
      <c r="BN14" s="351">
        <v>15.535880000000001</v>
      </c>
      <c r="BO14" s="351">
        <v>16.10399</v>
      </c>
      <c r="BP14" s="351">
        <v>17.484529999999999</v>
      </c>
      <c r="BQ14" s="351">
        <v>17.30348</v>
      </c>
      <c r="BR14" s="351">
        <v>17.459029999999998</v>
      </c>
      <c r="BS14" s="351">
        <v>17.199480000000001</v>
      </c>
      <c r="BT14" s="351">
        <v>13.65049</v>
      </c>
      <c r="BU14" s="351">
        <v>16.139959999999999</v>
      </c>
      <c r="BV14" s="351">
        <v>15.92149</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12.22</v>
      </c>
      <c r="AN15" s="213">
        <v>12.63</v>
      </c>
      <c r="AO15" s="213">
        <v>12.97</v>
      </c>
      <c r="AP15" s="213">
        <v>12.88</v>
      </c>
      <c r="AQ15" s="213">
        <v>13.12</v>
      </c>
      <c r="AR15" s="213">
        <v>13.03</v>
      </c>
      <c r="AS15" s="213">
        <v>13.13</v>
      </c>
      <c r="AT15" s="213">
        <v>13.26</v>
      </c>
      <c r="AU15" s="213">
        <v>13.01</v>
      </c>
      <c r="AV15" s="213">
        <v>12.85</v>
      </c>
      <c r="AW15" s="213">
        <v>12.9</v>
      </c>
      <c r="AX15" s="213">
        <v>12.43</v>
      </c>
      <c r="AY15" s="213">
        <v>12.47</v>
      </c>
      <c r="AZ15" s="213">
        <v>12.72</v>
      </c>
      <c r="BA15" s="213">
        <v>12.85</v>
      </c>
      <c r="BB15" s="213">
        <v>13.27</v>
      </c>
      <c r="BC15" s="213">
        <v>13.33</v>
      </c>
      <c r="BD15" s="213">
        <v>13.34</v>
      </c>
      <c r="BE15" s="213">
        <v>13.27</v>
      </c>
      <c r="BF15" s="213">
        <v>13.3</v>
      </c>
      <c r="BG15" s="213">
        <v>13.01742</v>
      </c>
      <c r="BH15" s="213">
        <v>12.749700000000001</v>
      </c>
      <c r="BI15" s="213">
        <v>12.91986</v>
      </c>
      <c r="BJ15" s="351">
        <v>12.43097</v>
      </c>
      <c r="BK15" s="351">
        <v>12.462300000000001</v>
      </c>
      <c r="BL15" s="351">
        <v>12.677379999999999</v>
      </c>
      <c r="BM15" s="351">
        <v>12.856070000000001</v>
      </c>
      <c r="BN15" s="351">
        <v>13.371130000000001</v>
      </c>
      <c r="BO15" s="351">
        <v>13.377610000000001</v>
      </c>
      <c r="BP15" s="351">
        <v>13.36341</v>
      </c>
      <c r="BQ15" s="351">
        <v>13.30963</v>
      </c>
      <c r="BR15" s="351">
        <v>13.403930000000001</v>
      </c>
      <c r="BS15" s="351">
        <v>13.363149999999999</v>
      </c>
      <c r="BT15" s="351">
        <v>13.04401</v>
      </c>
      <c r="BU15" s="351">
        <v>13.22584</v>
      </c>
      <c r="BV15" s="351">
        <v>12.654199999999999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3"/>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16.571260240000001</v>
      </c>
      <c r="AN17" s="213">
        <v>17.102219029</v>
      </c>
      <c r="AO17" s="213">
        <v>17.052333109999999</v>
      </c>
      <c r="AP17" s="213">
        <v>16.181505169000001</v>
      </c>
      <c r="AQ17" s="213">
        <v>16.106073386999999</v>
      </c>
      <c r="AR17" s="213">
        <v>15.894118316</v>
      </c>
      <c r="AS17" s="213">
        <v>16.084533003000001</v>
      </c>
      <c r="AT17" s="213">
        <v>16.138817015000001</v>
      </c>
      <c r="AU17" s="213">
        <v>16.890577280999999</v>
      </c>
      <c r="AV17" s="213">
        <v>16.569370460999998</v>
      </c>
      <c r="AW17" s="213">
        <v>16.356882371000001</v>
      </c>
      <c r="AX17" s="213">
        <v>16.669992925999999</v>
      </c>
      <c r="AY17" s="213">
        <v>16.736607658</v>
      </c>
      <c r="AZ17" s="213">
        <v>16.902633236</v>
      </c>
      <c r="BA17" s="213">
        <v>16.856700497999999</v>
      </c>
      <c r="BB17" s="213">
        <v>16.274832935999999</v>
      </c>
      <c r="BC17" s="213">
        <v>16.083140348000001</v>
      </c>
      <c r="BD17" s="213">
        <v>16.345114387999999</v>
      </c>
      <c r="BE17" s="213">
        <v>15.853312884999999</v>
      </c>
      <c r="BF17" s="213">
        <v>15.909513434999999</v>
      </c>
      <c r="BG17" s="213">
        <v>16.67651</v>
      </c>
      <c r="BH17" s="213">
        <v>16.375879999999999</v>
      </c>
      <c r="BI17" s="213">
        <v>16.19136</v>
      </c>
      <c r="BJ17" s="351">
        <v>16.512519999999999</v>
      </c>
      <c r="BK17" s="351">
        <v>16.59563</v>
      </c>
      <c r="BL17" s="351">
        <v>16.768080000000001</v>
      </c>
      <c r="BM17" s="351">
        <v>16.727830000000001</v>
      </c>
      <c r="BN17" s="351">
        <v>16.145379999999999</v>
      </c>
      <c r="BO17" s="351">
        <v>15.948270000000001</v>
      </c>
      <c r="BP17" s="351">
        <v>16.208259999999999</v>
      </c>
      <c r="BQ17" s="351">
        <v>15.802479999999999</v>
      </c>
      <c r="BR17" s="351">
        <v>15.80002</v>
      </c>
      <c r="BS17" s="351">
        <v>16.601890000000001</v>
      </c>
      <c r="BT17" s="351">
        <v>16.340409999999999</v>
      </c>
      <c r="BU17" s="351">
        <v>16.199449999999999</v>
      </c>
      <c r="BV17" s="351">
        <v>16.566579999999998</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12.413813485</v>
      </c>
      <c r="AN18" s="213">
        <v>12.244139518000001</v>
      </c>
      <c r="AO18" s="213">
        <v>11.660658138000001</v>
      </c>
      <c r="AP18" s="213">
        <v>11.691143047000001</v>
      </c>
      <c r="AQ18" s="213">
        <v>12.064816937</v>
      </c>
      <c r="AR18" s="213">
        <v>12.852257516</v>
      </c>
      <c r="AS18" s="213">
        <v>13.257633054999999</v>
      </c>
      <c r="AT18" s="213">
        <v>13.025442741000001</v>
      </c>
      <c r="AU18" s="213">
        <v>13.225250047999999</v>
      </c>
      <c r="AV18" s="213">
        <v>12.529246665000001</v>
      </c>
      <c r="AW18" s="213">
        <v>11.994514779999999</v>
      </c>
      <c r="AX18" s="213">
        <v>11.715399996</v>
      </c>
      <c r="AY18" s="213">
        <v>11.402006966</v>
      </c>
      <c r="AZ18" s="213">
        <v>11.752326834</v>
      </c>
      <c r="BA18" s="213">
        <v>11.542744579000001</v>
      </c>
      <c r="BB18" s="213">
        <v>11.797347657</v>
      </c>
      <c r="BC18" s="213">
        <v>11.970165966</v>
      </c>
      <c r="BD18" s="213">
        <v>12.704410905</v>
      </c>
      <c r="BE18" s="213">
        <v>13.047287398</v>
      </c>
      <c r="BF18" s="213">
        <v>12.931992272</v>
      </c>
      <c r="BG18" s="213">
        <v>13.02</v>
      </c>
      <c r="BH18" s="213">
        <v>12.26722</v>
      </c>
      <c r="BI18" s="213">
        <v>11.66492</v>
      </c>
      <c r="BJ18" s="351">
        <v>11.352510000000001</v>
      </c>
      <c r="BK18" s="351">
        <v>11.05803</v>
      </c>
      <c r="BL18" s="351">
        <v>11.307090000000001</v>
      </c>
      <c r="BM18" s="351">
        <v>11.092409999999999</v>
      </c>
      <c r="BN18" s="351">
        <v>11.38345</v>
      </c>
      <c r="BO18" s="351">
        <v>11.58764</v>
      </c>
      <c r="BP18" s="351">
        <v>12.374169999999999</v>
      </c>
      <c r="BQ18" s="351">
        <v>12.704090000000001</v>
      </c>
      <c r="BR18" s="351">
        <v>12.69476</v>
      </c>
      <c r="BS18" s="351">
        <v>12.81612</v>
      </c>
      <c r="BT18" s="351">
        <v>12.16717</v>
      </c>
      <c r="BU18" s="351">
        <v>11.603820000000001</v>
      </c>
      <c r="BV18" s="351">
        <v>11.29805</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10.135076316999999</v>
      </c>
      <c r="AN19" s="213">
        <v>10.252282731999999</v>
      </c>
      <c r="AO19" s="213">
        <v>10.18677574</v>
      </c>
      <c r="AP19" s="213">
        <v>10.258291605</v>
      </c>
      <c r="AQ19" s="213">
        <v>10.275934892</v>
      </c>
      <c r="AR19" s="213">
        <v>10.168568441</v>
      </c>
      <c r="AS19" s="213">
        <v>10.24422856</v>
      </c>
      <c r="AT19" s="213">
        <v>10.118961147</v>
      </c>
      <c r="AU19" s="213">
        <v>10.175399841000001</v>
      </c>
      <c r="AV19" s="213">
        <v>10.346489579</v>
      </c>
      <c r="AW19" s="213">
        <v>10.287849493</v>
      </c>
      <c r="AX19" s="213">
        <v>9.9037033252000004</v>
      </c>
      <c r="AY19" s="213">
        <v>9.9649295764999994</v>
      </c>
      <c r="AZ19" s="213">
        <v>10.27317934</v>
      </c>
      <c r="BA19" s="213">
        <v>10.216535251</v>
      </c>
      <c r="BB19" s="213">
        <v>10.320499530999999</v>
      </c>
      <c r="BC19" s="213">
        <v>10.277753454999999</v>
      </c>
      <c r="BD19" s="213">
        <v>10.265555193000001</v>
      </c>
      <c r="BE19" s="213">
        <v>10.107491660999999</v>
      </c>
      <c r="BF19" s="213">
        <v>10.069850600000001</v>
      </c>
      <c r="BG19" s="213">
        <v>10.17586</v>
      </c>
      <c r="BH19" s="213">
        <v>10.343400000000001</v>
      </c>
      <c r="BI19" s="213">
        <v>10.2677</v>
      </c>
      <c r="BJ19" s="351">
        <v>9.8747690000000006</v>
      </c>
      <c r="BK19" s="351">
        <v>9.9643499999999996</v>
      </c>
      <c r="BL19" s="351">
        <v>10.2493</v>
      </c>
      <c r="BM19" s="351">
        <v>10.196339999999999</v>
      </c>
      <c r="BN19" s="351">
        <v>10.325469999999999</v>
      </c>
      <c r="BO19" s="351">
        <v>10.301299999999999</v>
      </c>
      <c r="BP19" s="351">
        <v>10.315530000000001</v>
      </c>
      <c r="BQ19" s="351">
        <v>10.20424</v>
      </c>
      <c r="BR19" s="351">
        <v>10.17306</v>
      </c>
      <c r="BS19" s="351">
        <v>10.301130000000001</v>
      </c>
      <c r="BT19" s="351">
        <v>10.49689</v>
      </c>
      <c r="BU19" s="351">
        <v>10.434480000000001</v>
      </c>
      <c r="BV19" s="351">
        <v>10.03139</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9.0497685225000009</v>
      </c>
      <c r="AN20" s="213">
        <v>9.2848748507999996</v>
      </c>
      <c r="AO20" s="213">
        <v>9.3466456798999999</v>
      </c>
      <c r="AP20" s="213">
        <v>9.3390713445000006</v>
      </c>
      <c r="AQ20" s="213">
        <v>10.067204303</v>
      </c>
      <c r="AR20" s="213">
        <v>10.737746003</v>
      </c>
      <c r="AS20" s="213">
        <v>10.786098014</v>
      </c>
      <c r="AT20" s="213">
        <v>10.570508819</v>
      </c>
      <c r="AU20" s="213">
        <v>10.028946127999999</v>
      </c>
      <c r="AV20" s="213">
        <v>9.5560573048999995</v>
      </c>
      <c r="AW20" s="213">
        <v>9.2323114668000006</v>
      </c>
      <c r="AX20" s="213">
        <v>9.0390331646999993</v>
      </c>
      <c r="AY20" s="213">
        <v>8.7410812688000004</v>
      </c>
      <c r="AZ20" s="213">
        <v>9.0215213990999992</v>
      </c>
      <c r="BA20" s="213">
        <v>9.1779607778999992</v>
      </c>
      <c r="BB20" s="213">
        <v>9.3560191881999994</v>
      </c>
      <c r="BC20" s="213">
        <v>10.011786396</v>
      </c>
      <c r="BD20" s="213">
        <v>10.662939618999999</v>
      </c>
      <c r="BE20" s="213">
        <v>10.584294579</v>
      </c>
      <c r="BF20" s="213">
        <v>10.556566682</v>
      </c>
      <c r="BG20" s="213">
        <v>9.9684799999999996</v>
      </c>
      <c r="BH20" s="213">
        <v>9.5502669999999998</v>
      </c>
      <c r="BI20" s="213">
        <v>9.2777510000000003</v>
      </c>
      <c r="BJ20" s="351">
        <v>9.0737140000000007</v>
      </c>
      <c r="BK20" s="351">
        <v>8.8628110000000007</v>
      </c>
      <c r="BL20" s="351">
        <v>9.169943</v>
      </c>
      <c r="BM20" s="351">
        <v>9.3427290000000003</v>
      </c>
      <c r="BN20" s="351">
        <v>9.5613019999999995</v>
      </c>
      <c r="BO20" s="351">
        <v>10.26277</v>
      </c>
      <c r="BP20" s="351">
        <v>10.982659999999999</v>
      </c>
      <c r="BQ20" s="351">
        <v>10.97734</v>
      </c>
      <c r="BR20" s="351">
        <v>10.92333</v>
      </c>
      <c r="BS20" s="351">
        <v>10.43333</v>
      </c>
      <c r="BT20" s="351">
        <v>9.9808280000000007</v>
      </c>
      <c r="BU20" s="351">
        <v>9.6880249999999997</v>
      </c>
      <c r="BV20" s="351">
        <v>9.448715</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9.5856653896000008</v>
      </c>
      <c r="AN21" s="213">
        <v>9.6522976415000006</v>
      </c>
      <c r="AO21" s="213">
        <v>9.2953077129999997</v>
      </c>
      <c r="AP21" s="213">
        <v>9.3284685706000001</v>
      </c>
      <c r="AQ21" s="213">
        <v>9.1831706263000008</v>
      </c>
      <c r="AR21" s="213">
        <v>9.2835523439000003</v>
      </c>
      <c r="AS21" s="213">
        <v>9.2566783259999994</v>
      </c>
      <c r="AT21" s="213">
        <v>9.0760965614</v>
      </c>
      <c r="AU21" s="213">
        <v>9.1561638017</v>
      </c>
      <c r="AV21" s="213">
        <v>9.3116383364999997</v>
      </c>
      <c r="AW21" s="213">
        <v>9.3763133167999992</v>
      </c>
      <c r="AX21" s="213">
        <v>9.2231894616000005</v>
      </c>
      <c r="AY21" s="213">
        <v>9.3313416408999998</v>
      </c>
      <c r="AZ21" s="213">
        <v>9.5764299923999996</v>
      </c>
      <c r="BA21" s="213">
        <v>9.4243958753000001</v>
      </c>
      <c r="BB21" s="213">
        <v>9.4799722185000004</v>
      </c>
      <c r="BC21" s="213">
        <v>9.3074684552000004</v>
      </c>
      <c r="BD21" s="213">
        <v>9.3326653229000005</v>
      </c>
      <c r="BE21" s="213">
        <v>9.3760489039999992</v>
      </c>
      <c r="BF21" s="213">
        <v>9.2729984431000005</v>
      </c>
      <c r="BG21" s="213">
        <v>9.1871220000000005</v>
      </c>
      <c r="BH21" s="213">
        <v>9.2840849999999993</v>
      </c>
      <c r="BI21" s="213">
        <v>9.3296050000000008</v>
      </c>
      <c r="BJ21" s="351">
        <v>9.1286360000000002</v>
      </c>
      <c r="BK21" s="351">
        <v>9.2114170000000009</v>
      </c>
      <c r="BL21" s="351">
        <v>9.4436750000000007</v>
      </c>
      <c r="BM21" s="351">
        <v>9.2913519999999998</v>
      </c>
      <c r="BN21" s="351">
        <v>9.3195610000000002</v>
      </c>
      <c r="BO21" s="351">
        <v>9.1770040000000002</v>
      </c>
      <c r="BP21" s="351">
        <v>9.1801619999999993</v>
      </c>
      <c r="BQ21" s="351">
        <v>9.2347599999999996</v>
      </c>
      <c r="BR21" s="351">
        <v>9.1425520000000002</v>
      </c>
      <c r="BS21" s="351">
        <v>9.0994390000000003</v>
      </c>
      <c r="BT21" s="351">
        <v>9.2059949999999997</v>
      </c>
      <c r="BU21" s="351">
        <v>9.2627749999999995</v>
      </c>
      <c r="BV21" s="351">
        <v>9.0650340000000007</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10.326080073</v>
      </c>
      <c r="AN22" s="213">
        <v>10.621200312999999</v>
      </c>
      <c r="AO22" s="213">
        <v>10.781153766999999</v>
      </c>
      <c r="AP22" s="213">
        <v>10.629829753999999</v>
      </c>
      <c r="AQ22" s="213">
        <v>10.456696095</v>
      </c>
      <c r="AR22" s="213">
        <v>10.525398954</v>
      </c>
      <c r="AS22" s="213">
        <v>10.366820202</v>
      </c>
      <c r="AT22" s="213">
        <v>10.426348617</v>
      </c>
      <c r="AU22" s="213">
        <v>10.418464505999999</v>
      </c>
      <c r="AV22" s="213">
        <v>10.391777377</v>
      </c>
      <c r="AW22" s="213">
        <v>10.769502002999999</v>
      </c>
      <c r="AX22" s="213">
        <v>10.646296869</v>
      </c>
      <c r="AY22" s="213">
        <v>10.600747855</v>
      </c>
      <c r="AZ22" s="213">
        <v>10.817919948</v>
      </c>
      <c r="BA22" s="213">
        <v>10.704111229</v>
      </c>
      <c r="BB22" s="213">
        <v>10.719381704</v>
      </c>
      <c r="BC22" s="213">
        <v>10.641609451000001</v>
      </c>
      <c r="BD22" s="213">
        <v>10.748897682000001</v>
      </c>
      <c r="BE22" s="213">
        <v>10.729624427999999</v>
      </c>
      <c r="BF22" s="213">
        <v>10.659588034</v>
      </c>
      <c r="BG22" s="213">
        <v>10.544370000000001</v>
      </c>
      <c r="BH22" s="213">
        <v>10.47602</v>
      </c>
      <c r="BI22" s="213">
        <v>10.877090000000001</v>
      </c>
      <c r="BJ22" s="351">
        <v>10.703620000000001</v>
      </c>
      <c r="BK22" s="351">
        <v>10.69394</v>
      </c>
      <c r="BL22" s="351">
        <v>10.92083</v>
      </c>
      <c r="BM22" s="351">
        <v>10.84971</v>
      </c>
      <c r="BN22" s="351">
        <v>10.92315</v>
      </c>
      <c r="BO22" s="351">
        <v>10.92665</v>
      </c>
      <c r="BP22" s="351">
        <v>11.03965</v>
      </c>
      <c r="BQ22" s="351">
        <v>11.04135</v>
      </c>
      <c r="BR22" s="351">
        <v>10.98601</v>
      </c>
      <c r="BS22" s="351">
        <v>10.980549999999999</v>
      </c>
      <c r="BT22" s="351">
        <v>10.89448</v>
      </c>
      <c r="BU22" s="351">
        <v>11.245089999999999</v>
      </c>
      <c r="BV22" s="351">
        <v>11.016439999999999</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8.2744462312000007</v>
      </c>
      <c r="AN23" s="213">
        <v>8.5578266181</v>
      </c>
      <c r="AO23" s="213">
        <v>8.4581344562999998</v>
      </c>
      <c r="AP23" s="213">
        <v>8.2587281984000001</v>
      </c>
      <c r="AQ23" s="213">
        <v>8.1713022744000003</v>
      </c>
      <c r="AR23" s="213">
        <v>8.2686776990999995</v>
      </c>
      <c r="AS23" s="213">
        <v>8.1653705746000007</v>
      </c>
      <c r="AT23" s="213">
        <v>8.3063819268000003</v>
      </c>
      <c r="AU23" s="213">
        <v>8.0873333222999992</v>
      </c>
      <c r="AV23" s="213">
        <v>8.0042703801999995</v>
      </c>
      <c r="AW23" s="213">
        <v>8.1848429918000001</v>
      </c>
      <c r="AX23" s="213">
        <v>7.8606561827999997</v>
      </c>
      <c r="AY23" s="213">
        <v>7.9180278521999998</v>
      </c>
      <c r="AZ23" s="213">
        <v>8.0723707700999991</v>
      </c>
      <c r="BA23" s="213">
        <v>8.1473883777000005</v>
      </c>
      <c r="BB23" s="213">
        <v>8.0981135900000005</v>
      </c>
      <c r="BC23" s="213">
        <v>7.9949440585999998</v>
      </c>
      <c r="BD23" s="213">
        <v>8.0545626706999993</v>
      </c>
      <c r="BE23" s="213">
        <v>8.0596863802000005</v>
      </c>
      <c r="BF23" s="213">
        <v>8.4147759331999996</v>
      </c>
      <c r="BG23" s="213">
        <v>7.9788579999999998</v>
      </c>
      <c r="BH23" s="213">
        <v>7.7838669999999999</v>
      </c>
      <c r="BI23" s="213">
        <v>7.9716360000000002</v>
      </c>
      <c r="BJ23" s="351">
        <v>7.6517499999999998</v>
      </c>
      <c r="BK23" s="351">
        <v>7.7213779999999996</v>
      </c>
      <c r="BL23" s="351">
        <v>7.822082</v>
      </c>
      <c r="BM23" s="351">
        <v>7.9021749999999997</v>
      </c>
      <c r="BN23" s="351">
        <v>7.8648090000000002</v>
      </c>
      <c r="BO23" s="351">
        <v>7.7834669999999999</v>
      </c>
      <c r="BP23" s="351">
        <v>7.8627599999999997</v>
      </c>
      <c r="BQ23" s="351">
        <v>7.8961050000000004</v>
      </c>
      <c r="BR23" s="351">
        <v>8.3276880000000002</v>
      </c>
      <c r="BS23" s="351">
        <v>7.9961330000000004</v>
      </c>
      <c r="BT23" s="351">
        <v>7.823474</v>
      </c>
      <c r="BU23" s="351">
        <v>7.9728719999999997</v>
      </c>
      <c r="BV23" s="351">
        <v>7.6202249999999996</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9.0160147835999993</v>
      </c>
      <c r="AN24" s="213">
        <v>9.2550614300999996</v>
      </c>
      <c r="AO24" s="213">
        <v>9.2471736359999994</v>
      </c>
      <c r="AP24" s="213">
        <v>9.4400488407999994</v>
      </c>
      <c r="AQ24" s="213">
        <v>9.8375210105999997</v>
      </c>
      <c r="AR24" s="213">
        <v>10.029671941</v>
      </c>
      <c r="AS24" s="213">
        <v>9.9727506646999995</v>
      </c>
      <c r="AT24" s="213">
        <v>9.9674316186999992</v>
      </c>
      <c r="AU24" s="213">
        <v>9.7902831270000004</v>
      </c>
      <c r="AV24" s="213">
        <v>9.6951847245000007</v>
      </c>
      <c r="AW24" s="213">
        <v>9.1967121140000003</v>
      </c>
      <c r="AX24" s="213">
        <v>8.8806615838000003</v>
      </c>
      <c r="AY24" s="213">
        <v>9.0230077767000001</v>
      </c>
      <c r="AZ24" s="213">
        <v>9.3507235747999999</v>
      </c>
      <c r="BA24" s="213">
        <v>9.2468300148000004</v>
      </c>
      <c r="BB24" s="213">
        <v>9.3017227717999997</v>
      </c>
      <c r="BC24" s="213">
        <v>9.6448322803999993</v>
      </c>
      <c r="BD24" s="213">
        <v>10.147163451999999</v>
      </c>
      <c r="BE24" s="213">
        <v>10.106330631000001</v>
      </c>
      <c r="BF24" s="213">
        <v>10.017714991</v>
      </c>
      <c r="BG24" s="213">
        <v>9.8350550000000005</v>
      </c>
      <c r="BH24" s="213">
        <v>9.7229460000000003</v>
      </c>
      <c r="BI24" s="213">
        <v>9.2110599999999998</v>
      </c>
      <c r="BJ24" s="351">
        <v>8.8931489999999993</v>
      </c>
      <c r="BK24" s="351">
        <v>9.0479920000000007</v>
      </c>
      <c r="BL24" s="351">
        <v>9.3570829999999994</v>
      </c>
      <c r="BM24" s="351">
        <v>9.2546060000000008</v>
      </c>
      <c r="BN24" s="351">
        <v>9.3262470000000004</v>
      </c>
      <c r="BO24" s="351">
        <v>9.6836979999999997</v>
      </c>
      <c r="BP24" s="351">
        <v>10.20824</v>
      </c>
      <c r="BQ24" s="351">
        <v>10.186159999999999</v>
      </c>
      <c r="BR24" s="351">
        <v>10.1158</v>
      </c>
      <c r="BS24" s="351">
        <v>9.9443950000000001</v>
      </c>
      <c r="BT24" s="351">
        <v>9.854533</v>
      </c>
      <c r="BU24" s="351">
        <v>9.343826</v>
      </c>
      <c r="BV24" s="351">
        <v>9.0232030000000005</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12.775232577000001</v>
      </c>
      <c r="AN25" s="213">
        <v>12.792929898000001</v>
      </c>
      <c r="AO25" s="213">
        <v>13.028543721</v>
      </c>
      <c r="AP25" s="213">
        <v>13.023486279</v>
      </c>
      <c r="AQ25" s="213">
        <v>13.584912013</v>
      </c>
      <c r="AR25" s="213">
        <v>15.242702657000001</v>
      </c>
      <c r="AS25" s="213">
        <v>15.923982194000001</v>
      </c>
      <c r="AT25" s="213">
        <v>16.336523511999999</v>
      </c>
      <c r="AU25" s="213">
        <v>14.709584225</v>
      </c>
      <c r="AV25" s="213">
        <v>15.047861081000001</v>
      </c>
      <c r="AW25" s="213">
        <v>13.703719295000001</v>
      </c>
      <c r="AX25" s="213">
        <v>13.261636721</v>
      </c>
      <c r="AY25" s="213">
        <v>13.000481825</v>
      </c>
      <c r="AZ25" s="213">
        <v>13.103196759999999</v>
      </c>
      <c r="BA25" s="213">
        <v>12.858071624999999</v>
      </c>
      <c r="BB25" s="213">
        <v>13.129101103</v>
      </c>
      <c r="BC25" s="213">
        <v>13.733474787</v>
      </c>
      <c r="BD25" s="213">
        <v>15.610770091999999</v>
      </c>
      <c r="BE25" s="213">
        <v>16.364518404999998</v>
      </c>
      <c r="BF25" s="213">
        <v>16.300744837</v>
      </c>
      <c r="BG25" s="213">
        <v>15.074859999999999</v>
      </c>
      <c r="BH25" s="213">
        <v>15.35661</v>
      </c>
      <c r="BI25" s="213">
        <v>14.06005</v>
      </c>
      <c r="BJ25" s="351">
        <v>13.60383</v>
      </c>
      <c r="BK25" s="351">
        <v>13.270949999999999</v>
      </c>
      <c r="BL25" s="351">
        <v>13.317209999999999</v>
      </c>
      <c r="BM25" s="351">
        <v>13.057169999999999</v>
      </c>
      <c r="BN25" s="351">
        <v>13.2879</v>
      </c>
      <c r="BO25" s="351">
        <v>13.854179999999999</v>
      </c>
      <c r="BP25" s="351">
        <v>15.747249999999999</v>
      </c>
      <c r="BQ25" s="351">
        <v>16.493780000000001</v>
      </c>
      <c r="BR25" s="351">
        <v>16.421959999999999</v>
      </c>
      <c r="BS25" s="351">
        <v>15.17943</v>
      </c>
      <c r="BT25" s="351">
        <v>15.49873</v>
      </c>
      <c r="BU25" s="351">
        <v>14.217930000000001</v>
      </c>
      <c r="BV25" s="351">
        <v>13.773059999999999</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10.51</v>
      </c>
      <c r="AP26" s="213">
        <v>10.46</v>
      </c>
      <c r="AQ26" s="213">
        <v>10.51</v>
      </c>
      <c r="AR26" s="213">
        <v>10.84</v>
      </c>
      <c r="AS26" s="213">
        <v>11</v>
      </c>
      <c r="AT26" s="213">
        <v>11.03</v>
      </c>
      <c r="AU26" s="213">
        <v>10.72</v>
      </c>
      <c r="AV26" s="213">
        <v>10.77</v>
      </c>
      <c r="AW26" s="213">
        <v>10.54</v>
      </c>
      <c r="AX26" s="213">
        <v>10.33</v>
      </c>
      <c r="AY26" s="213">
        <v>10.29</v>
      </c>
      <c r="AZ26" s="213">
        <v>10.52</v>
      </c>
      <c r="BA26" s="213">
        <v>10.44</v>
      </c>
      <c r="BB26" s="213">
        <v>10.5</v>
      </c>
      <c r="BC26" s="213">
        <v>10.53</v>
      </c>
      <c r="BD26" s="213">
        <v>10.89</v>
      </c>
      <c r="BE26" s="213">
        <v>11.02</v>
      </c>
      <c r="BF26" s="213">
        <v>11</v>
      </c>
      <c r="BG26" s="213">
        <v>10.69242</v>
      </c>
      <c r="BH26" s="213">
        <v>10.67933</v>
      </c>
      <c r="BI26" s="213">
        <v>10.48784</v>
      </c>
      <c r="BJ26" s="351">
        <v>10.2592</v>
      </c>
      <c r="BK26" s="351">
        <v>10.22485</v>
      </c>
      <c r="BL26" s="351">
        <v>10.4201</v>
      </c>
      <c r="BM26" s="351">
        <v>10.35826</v>
      </c>
      <c r="BN26" s="351">
        <v>10.41395</v>
      </c>
      <c r="BO26" s="351">
        <v>10.47138</v>
      </c>
      <c r="BP26" s="351">
        <v>10.840920000000001</v>
      </c>
      <c r="BQ26" s="351">
        <v>10.98535</v>
      </c>
      <c r="BR26" s="351">
        <v>11.012090000000001</v>
      </c>
      <c r="BS26" s="351">
        <v>10.80836</v>
      </c>
      <c r="BT26" s="351">
        <v>10.78993</v>
      </c>
      <c r="BU26" s="351">
        <v>10.574389999999999</v>
      </c>
      <c r="BV26" s="351">
        <v>10.320880000000001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13.740759567</v>
      </c>
      <c r="AN28" s="213">
        <v>13.984055361999999</v>
      </c>
      <c r="AO28" s="213">
        <v>13.034494538000001</v>
      </c>
      <c r="AP28" s="213">
        <v>12.971408236</v>
      </c>
      <c r="AQ28" s="213">
        <v>12.707495418000001</v>
      </c>
      <c r="AR28" s="213">
        <v>13.194402922</v>
      </c>
      <c r="AS28" s="213">
        <v>13.110414345000001</v>
      </c>
      <c r="AT28" s="213">
        <v>13.026301889999999</v>
      </c>
      <c r="AU28" s="213">
        <v>13.131640423</v>
      </c>
      <c r="AV28" s="213">
        <v>12.914551341999999</v>
      </c>
      <c r="AW28" s="213">
        <v>13.042464449000001</v>
      </c>
      <c r="AX28" s="213">
        <v>13.607805449000001</v>
      </c>
      <c r="AY28" s="213">
        <v>13.264062573</v>
      </c>
      <c r="AZ28" s="213">
        <v>13.962866966</v>
      </c>
      <c r="BA28" s="213">
        <v>13.197551523</v>
      </c>
      <c r="BB28" s="213">
        <v>13.100005304</v>
      </c>
      <c r="BC28" s="213">
        <v>12.499981589000001</v>
      </c>
      <c r="BD28" s="213">
        <v>13.102795384</v>
      </c>
      <c r="BE28" s="213">
        <v>12.600087368000001</v>
      </c>
      <c r="BF28" s="213">
        <v>12.610741288</v>
      </c>
      <c r="BG28" s="213">
        <v>12.818</v>
      </c>
      <c r="BH28" s="213">
        <v>12.544079999999999</v>
      </c>
      <c r="BI28" s="213">
        <v>12.707079999999999</v>
      </c>
      <c r="BJ28" s="351">
        <v>13.25972</v>
      </c>
      <c r="BK28" s="351">
        <v>13.126569999999999</v>
      </c>
      <c r="BL28" s="351">
        <v>13.804069999999999</v>
      </c>
      <c r="BM28" s="351">
        <v>13.0525</v>
      </c>
      <c r="BN28" s="351">
        <v>13.001720000000001</v>
      </c>
      <c r="BO28" s="351">
        <v>12.40399</v>
      </c>
      <c r="BP28" s="351">
        <v>13.012980000000001</v>
      </c>
      <c r="BQ28" s="351">
        <v>12.535310000000001</v>
      </c>
      <c r="BR28" s="351">
        <v>12.591010000000001</v>
      </c>
      <c r="BS28" s="351">
        <v>12.77115</v>
      </c>
      <c r="BT28" s="351">
        <v>12.5977</v>
      </c>
      <c r="BU28" s="351">
        <v>12.677020000000001</v>
      </c>
      <c r="BV28" s="351">
        <v>13.2895</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7.7000656687999998</v>
      </c>
      <c r="AN29" s="213">
        <v>7.4231806952000001</v>
      </c>
      <c r="AO29" s="213">
        <v>6.6317900020999998</v>
      </c>
      <c r="AP29" s="213">
        <v>6.6883451172999999</v>
      </c>
      <c r="AQ29" s="213">
        <v>6.9353132101000003</v>
      </c>
      <c r="AR29" s="213">
        <v>6.9305458277999996</v>
      </c>
      <c r="AS29" s="213">
        <v>6.9535433271000002</v>
      </c>
      <c r="AT29" s="213">
        <v>6.9309608163999998</v>
      </c>
      <c r="AU29" s="213">
        <v>6.8539148935999998</v>
      </c>
      <c r="AV29" s="213">
        <v>6.8948052553999997</v>
      </c>
      <c r="AW29" s="213">
        <v>6.8093281121000002</v>
      </c>
      <c r="AX29" s="213">
        <v>6.7848082791</v>
      </c>
      <c r="AY29" s="213">
        <v>6.7840579057000001</v>
      </c>
      <c r="AZ29" s="213">
        <v>6.7077876520000004</v>
      </c>
      <c r="BA29" s="213">
        <v>6.6612287520000004</v>
      </c>
      <c r="BB29" s="213">
        <v>6.5475034553000002</v>
      </c>
      <c r="BC29" s="213">
        <v>6.6552176222000003</v>
      </c>
      <c r="BD29" s="213">
        <v>6.3437813312999998</v>
      </c>
      <c r="BE29" s="213">
        <v>6.5422500318000001</v>
      </c>
      <c r="BF29" s="213">
        <v>6.6167822961000002</v>
      </c>
      <c r="BG29" s="213">
        <v>6.6294649999999997</v>
      </c>
      <c r="BH29" s="213">
        <v>6.5261170000000002</v>
      </c>
      <c r="BI29" s="213">
        <v>6.4173090000000004</v>
      </c>
      <c r="BJ29" s="351">
        <v>6.3368130000000003</v>
      </c>
      <c r="BK29" s="351">
        <v>6.5352779999999999</v>
      </c>
      <c r="BL29" s="351">
        <v>6.473319</v>
      </c>
      <c r="BM29" s="351">
        <v>6.4297550000000001</v>
      </c>
      <c r="BN29" s="351">
        <v>6.3791200000000003</v>
      </c>
      <c r="BO29" s="351">
        <v>6.4802619999999997</v>
      </c>
      <c r="BP29" s="351">
        <v>6.1950459999999996</v>
      </c>
      <c r="BQ29" s="351">
        <v>6.4193199999999999</v>
      </c>
      <c r="BR29" s="351">
        <v>6.5479089999999998</v>
      </c>
      <c r="BS29" s="351">
        <v>6.4680439999999999</v>
      </c>
      <c r="BT29" s="351">
        <v>6.4619119999999999</v>
      </c>
      <c r="BU29" s="351">
        <v>6.2733400000000001</v>
      </c>
      <c r="BV29" s="351">
        <v>6.2497109999999996</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7.4028139007</v>
      </c>
      <c r="AN30" s="213">
        <v>7.1147421318999999</v>
      </c>
      <c r="AO30" s="213">
        <v>6.9309859598000001</v>
      </c>
      <c r="AP30" s="213">
        <v>7.0159652640000001</v>
      </c>
      <c r="AQ30" s="213">
        <v>7.0430742097000003</v>
      </c>
      <c r="AR30" s="213">
        <v>7.0729013452</v>
      </c>
      <c r="AS30" s="213">
        <v>7.1314755212999996</v>
      </c>
      <c r="AT30" s="213">
        <v>7.0639824352999998</v>
      </c>
      <c r="AU30" s="213">
        <v>7.0192329652999996</v>
      </c>
      <c r="AV30" s="213">
        <v>7.1291569539999999</v>
      </c>
      <c r="AW30" s="213">
        <v>7.0996645816999999</v>
      </c>
      <c r="AX30" s="213">
        <v>7.2436060391000003</v>
      </c>
      <c r="AY30" s="213">
        <v>7.0037518713000004</v>
      </c>
      <c r="AZ30" s="213">
        <v>7.0500352792000003</v>
      </c>
      <c r="BA30" s="213">
        <v>7.0506530922000001</v>
      </c>
      <c r="BB30" s="213">
        <v>6.9637113545</v>
      </c>
      <c r="BC30" s="213">
        <v>6.8502923840000003</v>
      </c>
      <c r="BD30" s="213">
        <v>6.8393371531999998</v>
      </c>
      <c r="BE30" s="213">
        <v>6.9781947375</v>
      </c>
      <c r="BF30" s="213">
        <v>6.9282241761999996</v>
      </c>
      <c r="BG30" s="213">
        <v>6.9886530000000002</v>
      </c>
      <c r="BH30" s="213">
        <v>7.0429919999999999</v>
      </c>
      <c r="BI30" s="213">
        <v>7.0017880000000003</v>
      </c>
      <c r="BJ30" s="351">
        <v>7.1090799999999996</v>
      </c>
      <c r="BK30" s="351">
        <v>6.9877250000000002</v>
      </c>
      <c r="BL30" s="351">
        <v>7.0536409999999998</v>
      </c>
      <c r="BM30" s="351">
        <v>7.0573059999999996</v>
      </c>
      <c r="BN30" s="351">
        <v>7.010567</v>
      </c>
      <c r="BO30" s="351">
        <v>6.8922809999999997</v>
      </c>
      <c r="BP30" s="351">
        <v>6.8985070000000004</v>
      </c>
      <c r="BQ30" s="351">
        <v>7.0574760000000003</v>
      </c>
      <c r="BR30" s="351">
        <v>7.0466790000000001</v>
      </c>
      <c r="BS30" s="351">
        <v>7.0216640000000003</v>
      </c>
      <c r="BT30" s="351">
        <v>7.125947</v>
      </c>
      <c r="BU30" s="351">
        <v>7.0388500000000001</v>
      </c>
      <c r="BV30" s="351">
        <v>7.1781569999999997</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6.8691126897999997</v>
      </c>
      <c r="AN31" s="213">
        <v>7.0548246600000004</v>
      </c>
      <c r="AO31" s="213">
        <v>6.9788178043000002</v>
      </c>
      <c r="AP31" s="213">
        <v>6.7387531988999996</v>
      </c>
      <c r="AQ31" s="213">
        <v>7.1894724965999997</v>
      </c>
      <c r="AR31" s="213">
        <v>7.9165721070000004</v>
      </c>
      <c r="AS31" s="213">
        <v>8.1678870024000005</v>
      </c>
      <c r="AT31" s="213">
        <v>7.923271368</v>
      </c>
      <c r="AU31" s="213">
        <v>7.7042590423000004</v>
      </c>
      <c r="AV31" s="213">
        <v>6.9669079448</v>
      </c>
      <c r="AW31" s="213">
        <v>6.8589076939</v>
      </c>
      <c r="AX31" s="213">
        <v>6.7429203824000004</v>
      </c>
      <c r="AY31" s="213">
        <v>6.857597749</v>
      </c>
      <c r="AZ31" s="213">
        <v>7.2344572479</v>
      </c>
      <c r="BA31" s="213">
        <v>7.3207857377999996</v>
      </c>
      <c r="BB31" s="213">
        <v>6.8669980799000001</v>
      </c>
      <c r="BC31" s="213">
        <v>7.1763563953</v>
      </c>
      <c r="BD31" s="213">
        <v>7.9417941973000001</v>
      </c>
      <c r="BE31" s="213">
        <v>8.1072131744</v>
      </c>
      <c r="BF31" s="213">
        <v>8.1249444175000001</v>
      </c>
      <c r="BG31" s="213">
        <v>7.9569400000000003</v>
      </c>
      <c r="BH31" s="213">
        <v>7.1822299999999997</v>
      </c>
      <c r="BI31" s="213">
        <v>7.0644770000000001</v>
      </c>
      <c r="BJ31" s="351">
        <v>6.9330160000000003</v>
      </c>
      <c r="BK31" s="351">
        <v>7.0726170000000002</v>
      </c>
      <c r="BL31" s="351">
        <v>7.4598110000000002</v>
      </c>
      <c r="BM31" s="351">
        <v>7.5431400000000002</v>
      </c>
      <c r="BN31" s="351">
        <v>7.0856570000000003</v>
      </c>
      <c r="BO31" s="351">
        <v>7.4009489999999998</v>
      </c>
      <c r="BP31" s="351">
        <v>8.1940410000000004</v>
      </c>
      <c r="BQ31" s="351">
        <v>8.3652139999999999</v>
      </c>
      <c r="BR31" s="351">
        <v>8.4051399999999994</v>
      </c>
      <c r="BS31" s="351">
        <v>8.1896380000000004</v>
      </c>
      <c r="BT31" s="351">
        <v>7.4029350000000003</v>
      </c>
      <c r="BU31" s="351">
        <v>7.270721</v>
      </c>
      <c r="BV31" s="351">
        <v>7.1430809999999996</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7.0032712354999997</v>
      </c>
      <c r="AN32" s="213">
        <v>6.4489868678000004</v>
      </c>
      <c r="AO32" s="213">
        <v>6.2630836527999998</v>
      </c>
      <c r="AP32" s="213">
        <v>6.3323732449000003</v>
      </c>
      <c r="AQ32" s="213">
        <v>6.2969114928999996</v>
      </c>
      <c r="AR32" s="213">
        <v>6.6809413264000002</v>
      </c>
      <c r="AS32" s="213">
        <v>6.7734572091</v>
      </c>
      <c r="AT32" s="213">
        <v>6.4956283493000004</v>
      </c>
      <c r="AU32" s="213">
        <v>6.6917917861999996</v>
      </c>
      <c r="AV32" s="213">
        <v>6.2730721141999997</v>
      </c>
      <c r="AW32" s="213">
        <v>6.7029295041000001</v>
      </c>
      <c r="AX32" s="213">
        <v>6.3378410197999999</v>
      </c>
      <c r="AY32" s="213">
        <v>6.1648811617000003</v>
      </c>
      <c r="AZ32" s="213">
        <v>6.1924125057000001</v>
      </c>
      <c r="BA32" s="213">
        <v>6.3017407256000002</v>
      </c>
      <c r="BB32" s="213">
        <v>6.0688559284999997</v>
      </c>
      <c r="BC32" s="213">
        <v>6.2988132906000001</v>
      </c>
      <c r="BD32" s="213">
        <v>6.4905002514000003</v>
      </c>
      <c r="BE32" s="213">
        <v>6.8292848006</v>
      </c>
      <c r="BF32" s="213">
        <v>6.7359776143000003</v>
      </c>
      <c r="BG32" s="213">
        <v>6.6483140000000001</v>
      </c>
      <c r="BH32" s="213">
        <v>6.1004019999999999</v>
      </c>
      <c r="BI32" s="213">
        <v>6.4971069999999997</v>
      </c>
      <c r="BJ32" s="351">
        <v>6.1095240000000004</v>
      </c>
      <c r="BK32" s="351">
        <v>6.0454860000000004</v>
      </c>
      <c r="BL32" s="351">
        <v>6.079332</v>
      </c>
      <c r="BM32" s="351">
        <v>6.1883359999999996</v>
      </c>
      <c r="BN32" s="351">
        <v>5.9895259999999997</v>
      </c>
      <c r="BO32" s="351">
        <v>6.2162889999999997</v>
      </c>
      <c r="BP32" s="351">
        <v>6.414873</v>
      </c>
      <c r="BQ32" s="351">
        <v>6.7684980000000001</v>
      </c>
      <c r="BR32" s="351">
        <v>6.7019089999999997</v>
      </c>
      <c r="BS32" s="351">
        <v>6.5711240000000002</v>
      </c>
      <c r="BT32" s="351">
        <v>6.0816410000000003</v>
      </c>
      <c r="BU32" s="351">
        <v>6.4319829999999998</v>
      </c>
      <c r="BV32" s="351">
        <v>6.0787899999999997</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5.8328858108999997</v>
      </c>
      <c r="AN33" s="213">
        <v>5.7013120174000003</v>
      </c>
      <c r="AO33" s="213">
        <v>5.6213161594000001</v>
      </c>
      <c r="AP33" s="213">
        <v>5.6686153171999996</v>
      </c>
      <c r="AQ33" s="213">
        <v>5.8917306503000004</v>
      </c>
      <c r="AR33" s="213">
        <v>6.1129282706000003</v>
      </c>
      <c r="AS33" s="213">
        <v>5.9160762759000001</v>
      </c>
      <c r="AT33" s="213">
        <v>5.9008494776999996</v>
      </c>
      <c r="AU33" s="213">
        <v>5.9205478649999996</v>
      </c>
      <c r="AV33" s="213">
        <v>5.7348967908999997</v>
      </c>
      <c r="AW33" s="213">
        <v>5.9631246133999998</v>
      </c>
      <c r="AX33" s="213">
        <v>5.8729722707000001</v>
      </c>
      <c r="AY33" s="213">
        <v>5.7189703970999997</v>
      </c>
      <c r="AZ33" s="213">
        <v>5.6975819427000003</v>
      </c>
      <c r="BA33" s="213">
        <v>5.6653042408000003</v>
      </c>
      <c r="BB33" s="213">
        <v>5.7091158705999998</v>
      </c>
      <c r="BC33" s="213">
        <v>5.8141647189999999</v>
      </c>
      <c r="BD33" s="213">
        <v>5.8047897965999997</v>
      </c>
      <c r="BE33" s="213">
        <v>6.0066374708000003</v>
      </c>
      <c r="BF33" s="213">
        <v>5.8925363233999999</v>
      </c>
      <c r="BG33" s="213">
        <v>5.9461779999999997</v>
      </c>
      <c r="BH33" s="213">
        <v>5.6870969999999996</v>
      </c>
      <c r="BI33" s="213">
        <v>5.8957600000000001</v>
      </c>
      <c r="BJ33" s="351">
        <v>5.7735409999999998</v>
      </c>
      <c r="BK33" s="351">
        <v>5.7080799999999998</v>
      </c>
      <c r="BL33" s="351">
        <v>5.6835509999999996</v>
      </c>
      <c r="BM33" s="351">
        <v>5.6470099999999999</v>
      </c>
      <c r="BN33" s="351">
        <v>5.7152269999999996</v>
      </c>
      <c r="BO33" s="351">
        <v>5.8150430000000002</v>
      </c>
      <c r="BP33" s="351">
        <v>5.8129739999999996</v>
      </c>
      <c r="BQ33" s="351">
        <v>6.0278919999999996</v>
      </c>
      <c r="BR33" s="351">
        <v>5.9449709999999998</v>
      </c>
      <c r="BS33" s="351">
        <v>5.9479040000000003</v>
      </c>
      <c r="BT33" s="351">
        <v>5.7302590000000002</v>
      </c>
      <c r="BU33" s="351">
        <v>5.8971710000000002</v>
      </c>
      <c r="BV33" s="351">
        <v>5.8010869999999999</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5.4909695909999998</v>
      </c>
      <c r="AN34" s="213">
        <v>5.3446916282999997</v>
      </c>
      <c r="AO34" s="213">
        <v>5.2923807563</v>
      </c>
      <c r="AP34" s="213">
        <v>5.1688300922000003</v>
      </c>
      <c r="AQ34" s="213">
        <v>5.3858144873000002</v>
      </c>
      <c r="AR34" s="213">
        <v>5.6265231201999999</v>
      </c>
      <c r="AS34" s="213">
        <v>5.9133779005999996</v>
      </c>
      <c r="AT34" s="213">
        <v>5.6400771793000004</v>
      </c>
      <c r="AU34" s="213">
        <v>5.2444885849</v>
      </c>
      <c r="AV34" s="213">
        <v>5.2228788699999997</v>
      </c>
      <c r="AW34" s="213">
        <v>5.3284298928</v>
      </c>
      <c r="AX34" s="213">
        <v>5.1067917078000002</v>
      </c>
      <c r="AY34" s="213">
        <v>5.1923230089999999</v>
      </c>
      <c r="AZ34" s="213">
        <v>5.1838310032999999</v>
      </c>
      <c r="BA34" s="213">
        <v>5.3884058911999997</v>
      </c>
      <c r="BB34" s="213">
        <v>5.1350239425000002</v>
      </c>
      <c r="BC34" s="213">
        <v>5.2881923276</v>
      </c>
      <c r="BD34" s="213">
        <v>5.3093937801999997</v>
      </c>
      <c r="BE34" s="213">
        <v>5.4948768040999996</v>
      </c>
      <c r="BF34" s="213">
        <v>6.7605913995</v>
      </c>
      <c r="BG34" s="213">
        <v>6.1718260000000003</v>
      </c>
      <c r="BH34" s="213">
        <v>5.7970810000000004</v>
      </c>
      <c r="BI34" s="213">
        <v>5.6876720000000001</v>
      </c>
      <c r="BJ34" s="351">
        <v>5.2433240000000003</v>
      </c>
      <c r="BK34" s="351">
        <v>5.3993409999999997</v>
      </c>
      <c r="BL34" s="351">
        <v>5.3563989999999997</v>
      </c>
      <c r="BM34" s="351">
        <v>5.5081369999999996</v>
      </c>
      <c r="BN34" s="351">
        <v>5.2699530000000001</v>
      </c>
      <c r="BO34" s="351">
        <v>5.3836570000000004</v>
      </c>
      <c r="BP34" s="351">
        <v>5.4022230000000002</v>
      </c>
      <c r="BQ34" s="351">
        <v>5.5939180000000004</v>
      </c>
      <c r="BR34" s="351">
        <v>6.9500390000000003</v>
      </c>
      <c r="BS34" s="351">
        <v>6.1301290000000002</v>
      </c>
      <c r="BT34" s="351">
        <v>5.8211649999999997</v>
      </c>
      <c r="BU34" s="351">
        <v>5.6395970000000002</v>
      </c>
      <c r="BV34" s="351">
        <v>5.2374169999999998</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6.0647772424999999</v>
      </c>
      <c r="AN35" s="213">
        <v>6.2053024172000004</v>
      </c>
      <c r="AO35" s="213">
        <v>6.1569017120999998</v>
      </c>
      <c r="AP35" s="213">
        <v>6.0968588852999996</v>
      </c>
      <c r="AQ35" s="213">
        <v>6.4714427195999997</v>
      </c>
      <c r="AR35" s="213">
        <v>6.9058776713999999</v>
      </c>
      <c r="AS35" s="213">
        <v>7.0207272076000002</v>
      </c>
      <c r="AT35" s="213">
        <v>7.1696465118999999</v>
      </c>
      <c r="AU35" s="213">
        <v>6.7124912875999998</v>
      </c>
      <c r="AV35" s="213">
        <v>6.3577652649000003</v>
      </c>
      <c r="AW35" s="213">
        <v>5.9468645566999996</v>
      </c>
      <c r="AX35" s="213">
        <v>5.9726129005999997</v>
      </c>
      <c r="AY35" s="213">
        <v>5.8555194258999999</v>
      </c>
      <c r="AZ35" s="213">
        <v>6.3350756745999997</v>
      </c>
      <c r="BA35" s="213">
        <v>6.2386366419000003</v>
      </c>
      <c r="BB35" s="213">
        <v>5.9575432500999996</v>
      </c>
      <c r="BC35" s="213">
        <v>6.0961698090000001</v>
      </c>
      <c r="BD35" s="213">
        <v>6.6376074806999998</v>
      </c>
      <c r="BE35" s="213">
        <v>6.7685369209999999</v>
      </c>
      <c r="BF35" s="213">
        <v>6.9368118822999998</v>
      </c>
      <c r="BG35" s="213">
        <v>6.5867680000000002</v>
      </c>
      <c r="BH35" s="213">
        <v>6.2003890000000004</v>
      </c>
      <c r="BI35" s="213">
        <v>5.8148080000000002</v>
      </c>
      <c r="BJ35" s="351">
        <v>5.8437469999999996</v>
      </c>
      <c r="BK35" s="351">
        <v>5.809615</v>
      </c>
      <c r="BL35" s="351">
        <v>6.2995590000000004</v>
      </c>
      <c r="BM35" s="351">
        <v>6.2108619999999997</v>
      </c>
      <c r="BN35" s="351">
        <v>5.9562900000000001</v>
      </c>
      <c r="BO35" s="351">
        <v>6.0959149999999998</v>
      </c>
      <c r="BP35" s="351">
        <v>6.6458779999999997</v>
      </c>
      <c r="BQ35" s="351">
        <v>6.7862039999999997</v>
      </c>
      <c r="BR35" s="351">
        <v>6.980721</v>
      </c>
      <c r="BS35" s="351">
        <v>6.5896920000000003</v>
      </c>
      <c r="BT35" s="351">
        <v>6.2397780000000003</v>
      </c>
      <c r="BU35" s="351">
        <v>5.8227159999999998</v>
      </c>
      <c r="BV35" s="351">
        <v>5.8717759999999997</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8.3089597229999992</v>
      </c>
      <c r="AN36" s="213">
        <v>8.4132359292000007</v>
      </c>
      <c r="AO36" s="213">
        <v>8.6213319207999994</v>
      </c>
      <c r="AP36" s="213">
        <v>8.2733890058000004</v>
      </c>
      <c r="AQ36" s="213">
        <v>9.0646167083999991</v>
      </c>
      <c r="AR36" s="213">
        <v>10.476591249</v>
      </c>
      <c r="AS36" s="213">
        <v>10.736970624</v>
      </c>
      <c r="AT36" s="213">
        <v>11.150125584</v>
      </c>
      <c r="AU36" s="213">
        <v>10.805231116</v>
      </c>
      <c r="AV36" s="213">
        <v>10.468616224</v>
      </c>
      <c r="AW36" s="213">
        <v>9.6623814025999994</v>
      </c>
      <c r="AX36" s="213">
        <v>8.6095913032000002</v>
      </c>
      <c r="AY36" s="213">
        <v>8.3355222061000003</v>
      </c>
      <c r="AZ36" s="213">
        <v>8.9261466799000004</v>
      </c>
      <c r="BA36" s="213">
        <v>8.7075562842000007</v>
      </c>
      <c r="BB36" s="213">
        <v>8.2972722356999995</v>
      </c>
      <c r="BC36" s="213">
        <v>9.4293354157000007</v>
      </c>
      <c r="BD36" s="213">
        <v>10.53600232</v>
      </c>
      <c r="BE36" s="213">
        <v>11.111966710000001</v>
      </c>
      <c r="BF36" s="213">
        <v>11.384211474000001</v>
      </c>
      <c r="BG36" s="213">
        <v>11.15532</v>
      </c>
      <c r="BH36" s="213">
        <v>10.74733</v>
      </c>
      <c r="BI36" s="213">
        <v>9.8756780000000006</v>
      </c>
      <c r="BJ36" s="351">
        <v>8.7437109999999993</v>
      </c>
      <c r="BK36" s="351">
        <v>8.5341799999999992</v>
      </c>
      <c r="BL36" s="351">
        <v>9.1636679999999995</v>
      </c>
      <c r="BM36" s="351">
        <v>8.9360510000000009</v>
      </c>
      <c r="BN36" s="351">
        <v>8.5440950000000004</v>
      </c>
      <c r="BO36" s="351">
        <v>9.7032860000000003</v>
      </c>
      <c r="BP36" s="351">
        <v>10.85552</v>
      </c>
      <c r="BQ36" s="351">
        <v>11.462109999999999</v>
      </c>
      <c r="BR36" s="351">
        <v>11.78787</v>
      </c>
      <c r="BS36" s="351">
        <v>11.420579999999999</v>
      </c>
      <c r="BT36" s="351">
        <v>11.037039999999999</v>
      </c>
      <c r="BU36" s="351">
        <v>10.11444</v>
      </c>
      <c r="BV36" s="351">
        <v>8.9740230000000007</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6.94</v>
      </c>
      <c r="AN37" s="213">
        <v>6.78</v>
      </c>
      <c r="AO37" s="213">
        <v>6.63</v>
      </c>
      <c r="AP37" s="213">
        <v>6.57</v>
      </c>
      <c r="AQ37" s="213">
        <v>6.8</v>
      </c>
      <c r="AR37" s="213">
        <v>7.18</v>
      </c>
      <c r="AS37" s="213">
        <v>7.32</v>
      </c>
      <c r="AT37" s="213">
        <v>7.25</v>
      </c>
      <c r="AU37" s="213">
        <v>7.05</v>
      </c>
      <c r="AV37" s="213">
        <v>6.88</v>
      </c>
      <c r="AW37" s="213">
        <v>6.85</v>
      </c>
      <c r="AX37" s="213">
        <v>6.67</v>
      </c>
      <c r="AY37" s="213">
        <v>6.58</v>
      </c>
      <c r="AZ37" s="213">
        <v>6.69</v>
      </c>
      <c r="BA37" s="213">
        <v>6.73</v>
      </c>
      <c r="BB37" s="213">
        <v>6.51</v>
      </c>
      <c r="BC37" s="213">
        <v>6.71</v>
      </c>
      <c r="BD37" s="213">
        <v>6.92</v>
      </c>
      <c r="BE37" s="213">
        <v>7.18</v>
      </c>
      <c r="BF37" s="213">
        <v>7.44</v>
      </c>
      <c r="BG37" s="213">
        <v>7.232526</v>
      </c>
      <c r="BH37" s="213">
        <v>6.9516369999999998</v>
      </c>
      <c r="BI37" s="213">
        <v>6.8570710000000004</v>
      </c>
      <c r="BJ37" s="351">
        <v>6.6085149999999997</v>
      </c>
      <c r="BK37" s="351">
        <v>6.6156009999999998</v>
      </c>
      <c r="BL37" s="351">
        <v>6.7273949999999996</v>
      </c>
      <c r="BM37" s="351">
        <v>6.7546660000000003</v>
      </c>
      <c r="BN37" s="351">
        <v>6.5627250000000004</v>
      </c>
      <c r="BO37" s="351">
        <v>6.7566319999999997</v>
      </c>
      <c r="BP37" s="351">
        <v>6.9832219999999996</v>
      </c>
      <c r="BQ37" s="351">
        <v>7.2567640000000004</v>
      </c>
      <c r="BR37" s="351">
        <v>7.5714389999999998</v>
      </c>
      <c r="BS37" s="351">
        <v>7.2679</v>
      </c>
      <c r="BT37" s="351">
        <v>7.025131</v>
      </c>
      <c r="BU37" s="351">
        <v>6.8794060000000004</v>
      </c>
      <c r="BV37" s="351">
        <v>6.654763</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17.994405539999999</v>
      </c>
      <c r="AN39" s="259">
        <v>18.240342637000001</v>
      </c>
      <c r="AO39" s="259">
        <v>17.954824948999999</v>
      </c>
      <c r="AP39" s="259">
        <v>17.48367202</v>
      </c>
      <c r="AQ39" s="259">
        <v>17.133544036</v>
      </c>
      <c r="AR39" s="259">
        <v>17.143976006999999</v>
      </c>
      <c r="AS39" s="259">
        <v>17.342507905000002</v>
      </c>
      <c r="AT39" s="259">
        <v>17.396568941000002</v>
      </c>
      <c r="AU39" s="259">
        <v>18.080426335999999</v>
      </c>
      <c r="AV39" s="259">
        <v>17.452875498000001</v>
      </c>
      <c r="AW39" s="259">
        <v>17.468796019999999</v>
      </c>
      <c r="AX39" s="259">
        <v>17.880544747999998</v>
      </c>
      <c r="AY39" s="259">
        <v>18.176137600000001</v>
      </c>
      <c r="AZ39" s="259">
        <v>18.682145931000001</v>
      </c>
      <c r="BA39" s="259">
        <v>18.250896591</v>
      </c>
      <c r="BB39" s="259">
        <v>17.91263262</v>
      </c>
      <c r="BC39" s="259">
        <v>17.530116649</v>
      </c>
      <c r="BD39" s="259">
        <v>17.734374800000001</v>
      </c>
      <c r="BE39" s="259">
        <v>17.317084491999999</v>
      </c>
      <c r="BF39" s="259">
        <v>17.571335254000001</v>
      </c>
      <c r="BG39" s="259">
        <v>18.175909999999998</v>
      </c>
      <c r="BH39" s="259">
        <v>17.471129999999999</v>
      </c>
      <c r="BI39" s="259">
        <v>17.435770000000002</v>
      </c>
      <c r="BJ39" s="378">
        <v>17.83004</v>
      </c>
      <c r="BK39" s="378">
        <v>18.125430000000001</v>
      </c>
      <c r="BL39" s="378">
        <v>18.623390000000001</v>
      </c>
      <c r="BM39" s="378">
        <v>18.20515</v>
      </c>
      <c r="BN39" s="378">
        <v>17.831489999999999</v>
      </c>
      <c r="BO39" s="378">
        <v>17.435649999999999</v>
      </c>
      <c r="BP39" s="378">
        <v>17.60145</v>
      </c>
      <c r="BQ39" s="378">
        <v>17.231780000000001</v>
      </c>
      <c r="BR39" s="378">
        <v>17.450500000000002</v>
      </c>
      <c r="BS39" s="378">
        <v>18.05003</v>
      </c>
      <c r="BT39" s="378">
        <v>17.36139</v>
      </c>
      <c r="BU39" s="378">
        <v>17.371780000000001</v>
      </c>
      <c r="BV39" s="378">
        <v>17.86036</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12.73935311</v>
      </c>
      <c r="AN40" s="259">
        <v>12.573449292999999</v>
      </c>
      <c r="AO40" s="259">
        <v>12.027712657</v>
      </c>
      <c r="AP40" s="259">
        <v>12.002254800999999</v>
      </c>
      <c r="AQ40" s="259">
        <v>12.284096226000001</v>
      </c>
      <c r="AR40" s="259">
        <v>12.954842130999999</v>
      </c>
      <c r="AS40" s="259">
        <v>13.342745989999999</v>
      </c>
      <c r="AT40" s="259">
        <v>13.151420513</v>
      </c>
      <c r="AU40" s="259">
        <v>13.138450110000001</v>
      </c>
      <c r="AV40" s="259">
        <v>12.619464859000001</v>
      </c>
      <c r="AW40" s="259">
        <v>12.20503499</v>
      </c>
      <c r="AX40" s="259">
        <v>12.033286652999999</v>
      </c>
      <c r="AY40" s="259">
        <v>11.881345058999999</v>
      </c>
      <c r="AZ40" s="259">
        <v>12.242174622</v>
      </c>
      <c r="BA40" s="259">
        <v>11.935087429999999</v>
      </c>
      <c r="BB40" s="259">
        <v>12.003201073</v>
      </c>
      <c r="BC40" s="259">
        <v>12.124982843</v>
      </c>
      <c r="BD40" s="259">
        <v>12.63514926</v>
      </c>
      <c r="BE40" s="259">
        <v>13.123021791999999</v>
      </c>
      <c r="BF40" s="259">
        <v>12.992648682</v>
      </c>
      <c r="BG40" s="259">
        <v>12.873570000000001</v>
      </c>
      <c r="BH40" s="259">
        <v>12.33526</v>
      </c>
      <c r="BI40" s="259">
        <v>11.87823</v>
      </c>
      <c r="BJ40" s="378">
        <v>11.70125</v>
      </c>
      <c r="BK40" s="378">
        <v>11.60721</v>
      </c>
      <c r="BL40" s="378">
        <v>11.87824</v>
      </c>
      <c r="BM40" s="378">
        <v>11.582599999999999</v>
      </c>
      <c r="BN40" s="378">
        <v>11.716710000000001</v>
      </c>
      <c r="BO40" s="378">
        <v>11.86232</v>
      </c>
      <c r="BP40" s="378">
        <v>12.436629999999999</v>
      </c>
      <c r="BQ40" s="378">
        <v>12.88988</v>
      </c>
      <c r="BR40" s="378">
        <v>12.875959999999999</v>
      </c>
      <c r="BS40" s="378">
        <v>12.738670000000001</v>
      </c>
      <c r="BT40" s="378">
        <v>12.329370000000001</v>
      </c>
      <c r="BU40" s="378">
        <v>11.86707</v>
      </c>
      <c r="BV40" s="378">
        <v>11.73043</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10.300873786</v>
      </c>
      <c r="AN41" s="259">
        <v>10.142376710000001</v>
      </c>
      <c r="AO41" s="259">
        <v>10.043475113</v>
      </c>
      <c r="AP41" s="259">
        <v>10.099620255</v>
      </c>
      <c r="AQ41" s="259">
        <v>10.12214612</v>
      </c>
      <c r="AR41" s="259">
        <v>10.201655058</v>
      </c>
      <c r="AS41" s="259">
        <v>10.391580891</v>
      </c>
      <c r="AT41" s="259">
        <v>10.26430867</v>
      </c>
      <c r="AU41" s="259">
        <v>10.011997812000001</v>
      </c>
      <c r="AV41" s="259">
        <v>10.103556459</v>
      </c>
      <c r="AW41" s="259">
        <v>10.171044921</v>
      </c>
      <c r="AX41" s="259">
        <v>10.076855408</v>
      </c>
      <c r="AY41" s="259">
        <v>10.092180041000001</v>
      </c>
      <c r="AZ41" s="259">
        <v>10.17226546</v>
      </c>
      <c r="BA41" s="259">
        <v>10.152971153999999</v>
      </c>
      <c r="BB41" s="259">
        <v>10.12022559</v>
      </c>
      <c r="BC41" s="259">
        <v>10.092593582999999</v>
      </c>
      <c r="BD41" s="259">
        <v>10.204603712000001</v>
      </c>
      <c r="BE41" s="259">
        <v>10.380499872</v>
      </c>
      <c r="BF41" s="259">
        <v>10.253578078</v>
      </c>
      <c r="BG41" s="259">
        <v>10.08517</v>
      </c>
      <c r="BH41" s="259">
        <v>10.168839999999999</v>
      </c>
      <c r="BI41" s="259">
        <v>10.204179999999999</v>
      </c>
      <c r="BJ41" s="378">
        <v>10.121040000000001</v>
      </c>
      <c r="BK41" s="378">
        <v>10.17867</v>
      </c>
      <c r="BL41" s="378">
        <v>10.239409999999999</v>
      </c>
      <c r="BM41" s="378">
        <v>10.224170000000001</v>
      </c>
      <c r="BN41" s="378">
        <v>10.23147</v>
      </c>
      <c r="BO41" s="378">
        <v>10.23568</v>
      </c>
      <c r="BP41" s="378">
        <v>10.41127</v>
      </c>
      <c r="BQ41" s="378">
        <v>10.55409</v>
      </c>
      <c r="BR41" s="378">
        <v>10.500310000000001</v>
      </c>
      <c r="BS41" s="378">
        <v>10.2117</v>
      </c>
      <c r="BT41" s="378">
        <v>10.35355</v>
      </c>
      <c r="BU41" s="378">
        <v>10.37914</v>
      </c>
      <c r="BV41" s="378">
        <v>10.35661</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9.0618831158000006</v>
      </c>
      <c r="AN42" s="259">
        <v>9.2686519364999995</v>
      </c>
      <c r="AO42" s="259">
        <v>9.3470937451000005</v>
      </c>
      <c r="AP42" s="259">
        <v>9.2187938119999995</v>
      </c>
      <c r="AQ42" s="259">
        <v>9.9977421229000001</v>
      </c>
      <c r="AR42" s="259">
        <v>10.834735272</v>
      </c>
      <c r="AS42" s="259">
        <v>11.007895467000001</v>
      </c>
      <c r="AT42" s="259">
        <v>10.749074947</v>
      </c>
      <c r="AU42" s="259">
        <v>10.117380061</v>
      </c>
      <c r="AV42" s="259">
        <v>9.4530757249999997</v>
      </c>
      <c r="AW42" s="259">
        <v>9.2079893978000005</v>
      </c>
      <c r="AX42" s="259">
        <v>9.0327149267000006</v>
      </c>
      <c r="AY42" s="259">
        <v>8.9413490717999995</v>
      </c>
      <c r="AZ42" s="259">
        <v>9.1984348532000002</v>
      </c>
      <c r="BA42" s="259">
        <v>9.3141218024000008</v>
      </c>
      <c r="BB42" s="259">
        <v>9.3392889457999999</v>
      </c>
      <c r="BC42" s="259">
        <v>9.9469630149999997</v>
      </c>
      <c r="BD42" s="259">
        <v>10.730228073999999</v>
      </c>
      <c r="BE42" s="259">
        <v>10.827251342</v>
      </c>
      <c r="BF42" s="259">
        <v>10.781419284</v>
      </c>
      <c r="BG42" s="259">
        <v>10.2232</v>
      </c>
      <c r="BH42" s="259">
        <v>9.5903519999999993</v>
      </c>
      <c r="BI42" s="259">
        <v>9.3651529999999994</v>
      </c>
      <c r="BJ42" s="378">
        <v>9.1966819999999991</v>
      </c>
      <c r="BK42" s="378">
        <v>9.1497770000000003</v>
      </c>
      <c r="BL42" s="378">
        <v>9.4255250000000004</v>
      </c>
      <c r="BM42" s="378">
        <v>9.556006</v>
      </c>
      <c r="BN42" s="378">
        <v>9.5989509999999996</v>
      </c>
      <c r="BO42" s="378">
        <v>10.24836</v>
      </c>
      <c r="BP42" s="378">
        <v>11.07807</v>
      </c>
      <c r="BQ42" s="378">
        <v>11.22349</v>
      </c>
      <c r="BR42" s="378">
        <v>11.173080000000001</v>
      </c>
      <c r="BS42" s="378">
        <v>10.588509999999999</v>
      </c>
      <c r="BT42" s="378">
        <v>9.9536230000000003</v>
      </c>
      <c r="BU42" s="378">
        <v>9.7210429999999999</v>
      </c>
      <c r="BV42" s="378">
        <v>9.5470959999999998</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10.056947074</v>
      </c>
      <c r="AN43" s="259">
        <v>10.064371918999999</v>
      </c>
      <c r="AO43" s="259">
        <v>9.7491865665000006</v>
      </c>
      <c r="AP43" s="259">
        <v>9.7722158949000004</v>
      </c>
      <c r="AQ43" s="259">
        <v>9.7001238129999994</v>
      </c>
      <c r="AR43" s="259">
        <v>10.050516804000001</v>
      </c>
      <c r="AS43" s="259">
        <v>10.117265626</v>
      </c>
      <c r="AT43" s="259">
        <v>9.8710967878999991</v>
      </c>
      <c r="AU43" s="259">
        <v>9.9709823492999998</v>
      </c>
      <c r="AV43" s="259">
        <v>9.8278837089</v>
      </c>
      <c r="AW43" s="259">
        <v>9.8597933113000007</v>
      </c>
      <c r="AX43" s="259">
        <v>9.6043839008000003</v>
      </c>
      <c r="AY43" s="259">
        <v>9.8468280786999998</v>
      </c>
      <c r="AZ43" s="259">
        <v>10.008446745000001</v>
      </c>
      <c r="BA43" s="259">
        <v>9.9152233590000005</v>
      </c>
      <c r="BB43" s="259">
        <v>9.9321333131999996</v>
      </c>
      <c r="BC43" s="259">
        <v>9.8968558282999997</v>
      </c>
      <c r="BD43" s="259">
        <v>10.199088024</v>
      </c>
      <c r="BE43" s="259">
        <v>10.29812948</v>
      </c>
      <c r="BF43" s="259">
        <v>10.210446686999999</v>
      </c>
      <c r="BG43" s="259">
        <v>10.110989999999999</v>
      </c>
      <c r="BH43" s="259">
        <v>9.887454</v>
      </c>
      <c r="BI43" s="259">
        <v>9.8535620000000002</v>
      </c>
      <c r="BJ43" s="378">
        <v>9.55687</v>
      </c>
      <c r="BK43" s="378">
        <v>9.7887830000000005</v>
      </c>
      <c r="BL43" s="378">
        <v>9.9328719999999997</v>
      </c>
      <c r="BM43" s="378">
        <v>9.8372410000000006</v>
      </c>
      <c r="BN43" s="378">
        <v>9.8252310000000005</v>
      </c>
      <c r="BO43" s="378">
        <v>9.7930890000000002</v>
      </c>
      <c r="BP43" s="378">
        <v>10.07549</v>
      </c>
      <c r="BQ43" s="378">
        <v>10.192030000000001</v>
      </c>
      <c r="BR43" s="378">
        <v>10.11097</v>
      </c>
      <c r="BS43" s="378">
        <v>10.07391</v>
      </c>
      <c r="BT43" s="378">
        <v>9.8472249999999999</v>
      </c>
      <c r="BU43" s="378">
        <v>9.8287279999999999</v>
      </c>
      <c r="BV43" s="378">
        <v>9.5567829999999994</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9.1672640817000008</v>
      </c>
      <c r="AN44" s="259">
        <v>9.2486984943999992</v>
      </c>
      <c r="AO44" s="259">
        <v>9.2096068698</v>
      </c>
      <c r="AP44" s="259">
        <v>9.1353574067000007</v>
      </c>
      <c r="AQ44" s="259">
        <v>9.2334017606999996</v>
      </c>
      <c r="AR44" s="259">
        <v>9.5160594434999997</v>
      </c>
      <c r="AS44" s="259">
        <v>9.3934618607000004</v>
      </c>
      <c r="AT44" s="259">
        <v>9.3945411310000004</v>
      </c>
      <c r="AU44" s="259">
        <v>9.3781231922000003</v>
      </c>
      <c r="AV44" s="259">
        <v>9.1182886476</v>
      </c>
      <c r="AW44" s="259">
        <v>9.3158461973000009</v>
      </c>
      <c r="AX44" s="259">
        <v>9.2537880992999995</v>
      </c>
      <c r="AY44" s="259">
        <v>9.2862376640999997</v>
      </c>
      <c r="AZ44" s="259">
        <v>9.3746022690000004</v>
      </c>
      <c r="BA44" s="259">
        <v>9.2494087056000005</v>
      </c>
      <c r="BB44" s="259">
        <v>9.2867214151000006</v>
      </c>
      <c r="BC44" s="259">
        <v>9.3776101867000001</v>
      </c>
      <c r="BD44" s="259">
        <v>9.6116544833000006</v>
      </c>
      <c r="BE44" s="259">
        <v>9.7425258808000006</v>
      </c>
      <c r="BF44" s="259">
        <v>9.6339577199999997</v>
      </c>
      <c r="BG44" s="259">
        <v>9.5758749999999999</v>
      </c>
      <c r="BH44" s="259">
        <v>9.3034960000000009</v>
      </c>
      <c r="BI44" s="259">
        <v>9.4472079999999998</v>
      </c>
      <c r="BJ44" s="378">
        <v>9.3304100000000005</v>
      </c>
      <c r="BK44" s="378">
        <v>9.4060009999999998</v>
      </c>
      <c r="BL44" s="378">
        <v>9.5085409999999992</v>
      </c>
      <c r="BM44" s="378">
        <v>9.4110530000000008</v>
      </c>
      <c r="BN44" s="378">
        <v>9.4910230000000002</v>
      </c>
      <c r="BO44" s="378">
        <v>9.6069399999999998</v>
      </c>
      <c r="BP44" s="378">
        <v>9.8729739999999993</v>
      </c>
      <c r="BQ44" s="378">
        <v>10.02594</v>
      </c>
      <c r="BR44" s="378">
        <v>9.9283710000000003</v>
      </c>
      <c r="BS44" s="378">
        <v>9.8708100000000005</v>
      </c>
      <c r="BT44" s="378">
        <v>9.5306409999999993</v>
      </c>
      <c r="BU44" s="378">
        <v>9.6665829999999993</v>
      </c>
      <c r="BV44" s="378">
        <v>9.5867140000000006</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8.2501721890000006</v>
      </c>
      <c r="AN45" s="259">
        <v>8.2475849998000008</v>
      </c>
      <c r="AO45" s="259">
        <v>8.1691683593000004</v>
      </c>
      <c r="AP45" s="259">
        <v>7.9856135904999999</v>
      </c>
      <c r="AQ45" s="259">
        <v>8.1297310817999993</v>
      </c>
      <c r="AR45" s="259">
        <v>8.5366277178000001</v>
      </c>
      <c r="AS45" s="259">
        <v>8.6208747906000003</v>
      </c>
      <c r="AT45" s="259">
        <v>8.6350806817999999</v>
      </c>
      <c r="AU45" s="259">
        <v>8.3564831404</v>
      </c>
      <c r="AV45" s="259">
        <v>8.094585897</v>
      </c>
      <c r="AW45" s="259">
        <v>8.0548672696000008</v>
      </c>
      <c r="AX45" s="259">
        <v>7.8360964428999997</v>
      </c>
      <c r="AY45" s="259">
        <v>8.1328793716999996</v>
      </c>
      <c r="AZ45" s="259">
        <v>8.1776772270000002</v>
      </c>
      <c r="BA45" s="259">
        <v>8.2181666505000006</v>
      </c>
      <c r="BB45" s="259">
        <v>8.0522351570000001</v>
      </c>
      <c r="BC45" s="259">
        <v>8.2323534824000006</v>
      </c>
      <c r="BD45" s="259">
        <v>8.4703793579000006</v>
      </c>
      <c r="BE45" s="259">
        <v>8.6211792838000001</v>
      </c>
      <c r="BF45" s="259">
        <v>9.1514411727000002</v>
      </c>
      <c r="BG45" s="259">
        <v>8.7167480000000008</v>
      </c>
      <c r="BH45" s="259">
        <v>8.2888029999999997</v>
      </c>
      <c r="BI45" s="259">
        <v>8.1244739999999993</v>
      </c>
      <c r="BJ45" s="378">
        <v>7.7965859999999996</v>
      </c>
      <c r="BK45" s="378">
        <v>8.0905930000000001</v>
      </c>
      <c r="BL45" s="378">
        <v>8.0889509999999998</v>
      </c>
      <c r="BM45" s="378">
        <v>8.107958</v>
      </c>
      <c r="BN45" s="378">
        <v>7.9639889999999998</v>
      </c>
      <c r="BO45" s="378">
        <v>8.1392399999999991</v>
      </c>
      <c r="BP45" s="378">
        <v>8.3759409999999992</v>
      </c>
      <c r="BQ45" s="378">
        <v>8.5453189999999992</v>
      </c>
      <c r="BR45" s="378">
        <v>9.1202349999999992</v>
      </c>
      <c r="BS45" s="378">
        <v>8.6232930000000003</v>
      </c>
      <c r="BT45" s="378">
        <v>8.2240210000000005</v>
      </c>
      <c r="BU45" s="378">
        <v>8.0594000000000001</v>
      </c>
      <c r="BV45" s="378">
        <v>7.7734649999999998</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9.0152866451999998</v>
      </c>
      <c r="AN46" s="259">
        <v>9.1152841304999992</v>
      </c>
      <c r="AO46" s="259">
        <v>9.0763640136999992</v>
      </c>
      <c r="AP46" s="259">
        <v>9.2035571692999998</v>
      </c>
      <c r="AQ46" s="259">
        <v>9.5762285886999994</v>
      </c>
      <c r="AR46" s="259">
        <v>9.9822426489999998</v>
      </c>
      <c r="AS46" s="259">
        <v>10.065825429</v>
      </c>
      <c r="AT46" s="259">
        <v>10.077049861000001</v>
      </c>
      <c r="AU46" s="259">
        <v>9.7886124132999992</v>
      </c>
      <c r="AV46" s="259">
        <v>9.3947203133000006</v>
      </c>
      <c r="AW46" s="259">
        <v>8.9250474548999996</v>
      </c>
      <c r="AX46" s="259">
        <v>8.9253569869000007</v>
      </c>
      <c r="AY46" s="259">
        <v>9.0108077215000009</v>
      </c>
      <c r="AZ46" s="259">
        <v>9.2507144338000007</v>
      </c>
      <c r="BA46" s="259">
        <v>9.1037990150999999</v>
      </c>
      <c r="BB46" s="259">
        <v>9.0685715461999994</v>
      </c>
      <c r="BC46" s="259">
        <v>9.2899723012000006</v>
      </c>
      <c r="BD46" s="259">
        <v>9.8507792652999999</v>
      </c>
      <c r="BE46" s="259">
        <v>10.054319866</v>
      </c>
      <c r="BF46" s="259">
        <v>10.058383900000001</v>
      </c>
      <c r="BG46" s="259">
        <v>9.762988</v>
      </c>
      <c r="BH46" s="259">
        <v>9.3968070000000008</v>
      </c>
      <c r="BI46" s="259">
        <v>8.9200700000000008</v>
      </c>
      <c r="BJ46" s="378">
        <v>8.9522320000000004</v>
      </c>
      <c r="BK46" s="378">
        <v>9.0623640000000005</v>
      </c>
      <c r="BL46" s="378">
        <v>9.2546379999999999</v>
      </c>
      <c r="BM46" s="378">
        <v>9.1260220000000007</v>
      </c>
      <c r="BN46" s="378">
        <v>9.1175770000000007</v>
      </c>
      <c r="BO46" s="378">
        <v>9.4213009999999997</v>
      </c>
      <c r="BP46" s="378">
        <v>9.9999970000000005</v>
      </c>
      <c r="BQ46" s="378">
        <v>10.19242</v>
      </c>
      <c r="BR46" s="378">
        <v>10.155419999999999</v>
      </c>
      <c r="BS46" s="378">
        <v>9.8821370000000002</v>
      </c>
      <c r="BT46" s="378">
        <v>9.5473420000000004</v>
      </c>
      <c r="BU46" s="378">
        <v>9.0544879999999992</v>
      </c>
      <c r="BV46" s="378">
        <v>9.1073869999999992</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12.718601546</v>
      </c>
      <c r="AN47" s="259">
        <v>12.611224570999999</v>
      </c>
      <c r="AO47" s="259">
        <v>12.885357699</v>
      </c>
      <c r="AP47" s="259">
        <v>12.095455385999999</v>
      </c>
      <c r="AQ47" s="259">
        <v>13.215957776</v>
      </c>
      <c r="AR47" s="259">
        <v>14.488145340000001</v>
      </c>
      <c r="AS47" s="259">
        <v>15.087646606</v>
      </c>
      <c r="AT47" s="259">
        <v>15.678725074000001</v>
      </c>
      <c r="AU47" s="259">
        <v>14.318156663</v>
      </c>
      <c r="AV47" s="259">
        <v>13.529679140000001</v>
      </c>
      <c r="AW47" s="259">
        <v>13.306009098000001</v>
      </c>
      <c r="AX47" s="259">
        <v>13.013748889</v>
      </c>
      <c r="AY47" s="259">
        <v>12.785026923</v>
      </c>
      <c r="AZ47" s="259">
        <v>13.022497445999999</v>
      </c>
      <c r="BA47" s="259">
        <v>12.838099497</v>
      </c>
      <c r="BB47" s="259">
        <v>12.488312773000001</v>
      </c>
      <c r="BC47" s="259">
        <v>13.412037482000001</v>
      </c>
      <c r="BD47" s="259">
        <v>14.953974317</v>
      </c>
      <c r="BE47" s="259">
        <v>15.407895362</v>
      </c>
      <c r="BF47" s="259">
        <v>15.569164917</v>
      </c>
      <c r="BG47" s="259">
        <v>14.748290000000001</v>
      </c>
      <c r="BH47" s="259">
        <v>13.71428</v>
      </c>
      <c r="BI47" s="259">
        <v>13.66428</v>
      </c>
      <c r="BJ47" s="378">
        <v>13.37757</v>
      </c>
      <c r="BK47" s="378">
        <v>13.13284</v>
      </c>
      <c r="BL47" s="378">
        <v>13.252129999999999</v>
      </c>
      <c r="BM47" s="378">
        <v>13.0633</v>
      </c>
      <c r="BN47" s="378">
        <v>12.96739</v>
      </c>
      <c r="BO47" s="378">
        <v>13.637790000000001</v>
      </c>
      <c r="BP47" s="378">
        <v>15.18441</v>
      </c>
      <c r="BQ47" s="378">
        <v>15.66315</v>
      </c>
      <c r="BR47" s="378">
        <v>15.80444</v>
      </c>
      <c r="BS47" s="378">
        <v>15.047700000000001</v>
      </c>
      <c r="BT47" s="378">
        <v>13.817819999999999</v>
      </c>
      <c r="BU47" s="378">
        <v>13.929729999999999</v>
      </c>
      <c r="BV47" s="378">
        <v>13.669219999999999</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10.41</v>
      </c>
      <c r="AN48" s="214">
        <v>10.42</v>
      </c>
      <c r="AO48" s="214">
        <v>10.34</v>
      </c>
      <c r="AP48" s="214">
        <v>10.18</v>
      </c>
      <c r="AQ48" s="214">
        <v>10.35</v>
      </c>
      <c r="AR48" s="214">
        <v>10.75</v>
      </c>
      <c r="AS48" s="214">
        <v>10.99</v>
      </c>
      <c r="AT48" s="214">
        <v>11.01</v>
      </c>
      <c r="AU48" s="214">
        <v>10.66</v>
      </c>
      <c r="AV48" s="214">
        <v>10.41</v>
      </c>
      <c r="AW48" s="214">
        <v>10.35</v>
      </c>
      <c r="AX48" s="214">
        <v>10.210000000000001</v>
      </c>
      <c r="AY48" s="214">
        <v>10.29</v>
      </c>
      <c r="AZ48" s="214">
        <v>10.45</v>
      </c>
      <c r="BA48" s="214">
        <v>10.38</v>
      </c>
      <c r="BB48" s="214">
        <v>10.29</v>
      </c>
      <c r="BC48" s="214">
        <v>10.43</v>
      </c>
      <c r="BD48" s="214">
        <v>10.81</v>
      </c>
      <c r="BE48" s="214">
        <v>11.05</v>
      </c>
      <c r="BF48" s="214">
        <v>11.1</v>
      </c>
      <c r="BG48" s="214">
        <v>10.753159999999999</v>
      </c>
      <c r="BH48" s="214">
        <v>10.43971</v>
      </c>
      <c r="BI48" s="380">
        <v>10.379350000000001</v>
      </c>
      <c r="BJ48" s="380">
        <v>10.2218</v>
      </c>
      <c r="BK48" s="380">
        <v>10.318759999999999</v>
      </c>
      <c r="BL48" s="380">
        <v>10.43215</v>
      </c>
      <c r="BM48" s="380">
        <v>10.37392</v>
      </c>
      <c r="BN48" s="380">
        <v>10.3255</v>
      </c>
      <c r="BO48" s="380">
        <v>10.454269999999999</v>
      </c>
      <c r="BP48" s="380">
        <v>10.84534</v>
      </c>
      <c r="BQ48" s="380">
        <v>11.079319999999999</v>
      </c>
      <c r="BR48" s="380">
        <v>11.18285</v>
      </c>
      <c r="BS48" s="380">
        <v>10.886340000000001</v>
      </c>
      <c r="BT48" s="380">
        <v>10.539199999999999</v>
      </c>
      <c r="BU48" s="380">
        <v>10.484260000000001</v>
      </c>
      <c r="BV48" s="380">
        <v>10.34613</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802" t="s">
        <v>834</v>
      </c>
      <c r="C50" s="799"/>
      <c r="D50" s="799"/>
      <c r="E50" s="799"/>
      <c r="F50" s="799"/>
      <c r="G50" s="799"/>
      <c r="H50" s="799"/>
      <c r="I50" s="799"/>
      <c r="J50" s="799"/>
      <c r="K50" s="799"/>
      <c r="L50" s="799"/>
      <c r="M50" s="799"/>
      <c r="N50" s="799"/>
      <c r="O50" s="799"/>
      <c r="P50" s="799"/>
      <c r="Q50" s="799"/>
      <c r="AY50" s="507"/>
      <c r="AZ50" s="507"/>
      <c r="BA50" s="507"/>
      <c r="BB50" s="507"/>
      <c r="BC50" s="507"/>
      <c r="BD50" s="670"/>
      <c r="BE50" s="670"/>
      <c r="BF50" s="670"/>
      <c r="BG50" s="507"/>
      <c r="BH50" s="507"/>
      <c r="BI50" s="507"/>
      <c r="BJ50" s="507"/>
    </row>
    <row r="51" spans="1:74" s="293" customFormat="1" ht="12" customHeight="1" x14ac:dyDescent="0.2">
      <c r="A51" s="119"/>
      <c r="B51" s="804" t="s">
        <v>133</v>
      </c>
      <c r="C51" s="799"/>
      <c r="D51" s="799"/>
      <c r="E51" s="799"/>
      <c r="F51" s="799"/>
      <c r="G51" s="799"/>
      <c r="H51" s="799"/>
      <c r="I51" s="799"/>
      <c r="J51" s="799"/>
      <c r="K51" s="799"/>
      <c r="L51" s="799"/>
      <c r="M51" s="799"/>
      <c r="N51" s="799"/>
      <c r="O51" s="799"/>
      <c r="P51" s="799"/>
      <c r="Q51" s="799"/>
      <c r="AY51" s="507"/>
      <c r="AZ51" s="507"/>
      <c r="BA51" s="507"/>
      <c r="BB51" s="507"/>
      <c r="BC51" s="507"/>
      <c r="BD51" s="670"/>
      <c r="BE51" s="670"/>
      <c r="BF51" s="670"/>
      <c r="BG51" s="507"/>
      <c r="BH51" s="507"/>
      <c r="BI51" s="507"/>
      <c r="BJ51" s="507"/>
    </row>
    <row r="52" spans="1:74" s="458" customFormat="1" ht="12" customHeight="1" x14ac:dyDescent="0.2">
      <c r="A52" s="457"/>
      <c r="B52" s="850" t="s">
        <v>906</v>
      </c>
      <c r="C52" s="785"/>
      <c r="D52" s="785"/>
      <c r="E52" s="785"/>
      <c r="F52" s="785"/>
      <c r="G52" s="785"/>
      <c r="H52" s="785"/>
      <c r="I52" s="785"/>
      <c r="J52" s="785"/>
      <c r="K52" s="785"/>
      <c r="L52" s="785"/>
      <c r="M52" s="785"/>
      <c r="N52" s="785"/>
      <c r="O52" s="785"/>
      <c r="P52" s="785"/>
      <c r="Q52" s="785"/>
      <c r="AY52" s="508"/>
      <c r="AZ52" s="508"/>
      <c r="BA52" s="508"/>
      <c r="BB52" s="508"/>
      <c r="BC52" s="508"/>
      <c r="BD52" s="671"/>
      <c r="BE52" s="671"/>
      <c r="BF52" s="671"/>
      <c r="BG52" s="508"/>
      <c r="BH52" s="508"/>
      <c r="BI52" s="508"/>
      <c r="BJ52" s="508"/>
    </row>
    <row r="53" spans="1:74" s="458" customFormat="1" ht="12" customHeight="1" x14ac:dyDescent="0.2">
      <c r="A53" s="459"/>
      <c r="B53" s="788" t="s">
        <v>859</v>
      </c>
      <c r="C53" s="789"/>
      <c r="D53" s="789"/>
      <c r="E53" s="789"/>
      <c r="F53" s="789"/>
      <c r="G53" s="789"/>
      <c r="H53" s="789"/>
      <c r="I53" s="789"/>
      <c r="J53" s="789"/>
      <c r="K53" s="789"/>
      <c r="L53" s="789"/>
      <c r="M53" s="789"/>
      <c r="N53" s="789"/>
      <c r="O53" s="789"/>
      <c r="P53" s="789"/>
      <c r="Q53" s="785"/>
      <c r="AY53" s="508"/>
      <c r="AZ53" s="508"/>
      <c r="BA53" s="508"/>
      <c r="BB53" s="508"/>
      <c r="BC53" s="508"/>
      <c r="BD53" s="671"/>
      <c r="BE53" s="671"/>
      <c r="BF53" s="671"/>
      <c r="BG53" s="508"/>
      <c r="BH53" s="508"/>
      <c r="BI53" s="508"/>
      <c r="BJ53" s="508"/>
    </row>
    <row r="54" spans="1:74" s="458" customFormat="1" ht="12" customHeight="1" x14ac:dyDescent="0.2">
      <c r="A54" s="459"/>
      <c r="B54" s="783" t="s">
        <v>895</v>
      </c>
      <c r="C54" s="789"/>
      <c r="D54" s="789"/>
      <c r="E54" s="789"/>
      <c r="F54" s="789"/>
      <c r="G54" s="789"/>
      <c r="H54" s="789"/>
      <c r="I54" s="789"/>
      <c r="J54" s="789"/>
      <c r="K54" s="789"/>
      <c r="L54" s="789"/>
      <c r="M54" s="789"/>
      <c r="N54" s="789"/>
      <c r="O54" s="789"/>
      <c r="P54" s="789"/>
      <c r="Q54" s="785"/>
      <c r="AY54" s="508"/>
      <c r="AZ54" s="508"/>
      <c r="BA54" s="508"/>
      <c r="BB54" s="508"/>
      <c r="BC54" s="508"/>
      <c r="BD54" s="671"/>
      <c r="BE54" s="671"/>
      <c r="BF54" s="671"/>
      <c r="BG54" s="508"/>
      <c r="BH54" s="508"/>
      <c r="BI54" s="508"/>
      <c r="BJ54" s="508"/>
    </row>
    <row r="55" spans="1:74" s="458" customFormat="1" ht="12" customHeight="1" x14ac:dyDescent="0.2">
      <c r="A55" s="459"/>
      <c r="B55" s="832" t="s">
        <v>896</v>
      </c>
      <c r="C55" s="785"/>
      <c r="D55" s="785"/>
      <c r="E55" s="785"/>
      <c r="F55" s="785"/>
      <c r="G55" s="785"/>
      <c r="H55" s="785"/>
      <c r="I55" s="785"/>
      <c r="J55" s="785"/>
      <c r="K55" s="785"/>
      <c r="L55" s="785"/>
      <c r="M55" s="785"/>
      <c r="N55" s="785"/>
      <c r="O55" s="785"/>
      <c r="P55" s="785"/>
      <c r="Q55" s="785"/>
      <c r="AY55" s="508"/>
      <c r="AZ55" s="508"/>
      <c r="BA55" s="508"/>
      <c r="BB55" s="508"/>
      <c r="BC55" s="508"/>
      <c r="BD55" s="671"/>
      <c r="BE55" s="671"/>
      <c r="BF55" s="671"/>
      <c r="BG55" s="508"/>
      <c r="BH55" s="508"/>
      <c r="BI55" s="508"/>
      <c r="BJ55" s="508"/>
    </row>
    <row r="56" spans="1:74" s="458" customFormat="1" ht="22.35" customHeight="1" x14ac:dyDescent="0.2">
      <c r="A56" s="459"/>
      <c r="B56" s="788" t="s">
        <v>902</v>
      </c>
      <c r="C56" s="789"/>
      <c r="D56" s="789"/>
      <c r="E56" s="789"/>
      <c r="F56" s="789"/>
      <c r="G56" s="789"/>
      <c r="H56" s="789"/>
      <c r="I56" s="789"/>
      <c r="J56" s="789"/>
      <c r="K56" s="789"/>
      <c r="L56" s="789"/>
      <c r="M56" s="789"/>
      <c r="N56" s="789"/>
      <c r="O56" s="789"/>
      <c r="P56" s="789"/>
      <c r="Q56" s="785"/>
      <c r="AY56" s="508"/>
      <c r="AZ56" s="508"/>
      <c r="BA56" s="508"/>
      <c r="BB56" s="508"/>
      <c r="BC56" s="508"/>
      <c r="BD56" s="671"/>
      <c r="BE56" s="671"/>
      <c r="BF56" s="671"/>
      <c r="BG56" s="508"/>
      <c r="BH56" s="508"/>
      <c r="BI56" s="508"/>
      <c r="BJ56" s="508"/>
    </row>
    <row r="57" spans="1:74" s="458" customFormat="1" ht="12" customHeight="1" x14ac:dyDescent="0.2">
      <c r="A57" s="459"/>
      <c r="B57" s="783" t="s">
        <v>863</v>
      </c>
      <c r="C57" s="784"/>
      <c r="D57" s="784"/>
      <c r="E57" s="784"/>
      <c r="F57" s="784"/>
      <c r="G57" s="784"/>
      <c r="H57" s="784"/>
      <c r="I57" s="784"/>
      <c r="J57" s="784"/>
      <c r="K57" s="784"/>
      <c r="L57" s="784"/>
      <c r="M57" s="784"/>
      <c r="N57" s="784"/>
      <c r="O57" s="784"/>
      <c r="P57" s="784"/>
      <c r="Q57" s="785"/>
      <c r="AY57" s="508"/>
      <c r="AZ57" s="508"/>
      <c r="BA57" s="508"/>
      <c r="BB57" s="508"/>
      <c r="BC57" s="508"/>
      <c r="BD57" s="671"/>
      <c r="BE57" s="671"/>
      <c r="BF57" s="671"/>
      <c r="BG57" s="508"/>
      <c r="BH57" s="508"/>
      <c r="BI57" s="508"/>
      <c r="BJ57" s="508"/>
    </row>
    <row r="58" spans="1:74" s="454" customFormat="1" ht="12" customHeight="1" x14ac:dyDescent="0.2">
      <c r="A58" s="429"/>
      <c r="B58" s="805" t="s">
        <v>959</v>
      </c>
      <c r="C58" s="785"/>
      <c r="D58" s="785"/>
      <c r="E58" s="785"/>
      <c r="F58" s="785"/>
      <c r="G58" s="785"/>
      <c r="H58" s="785"/>
      <c r="I58" s="785"/>
      <c r="J58" s="785"/>
      <c r="K58" s="785"/>
      <c r="L58" s="785"/>
      <c r="M58" s="785"/>
      <c r="N58" s="785"/>
      <c r="O58" s="785"/>
      <c r="P58" s="785"/>
      <c r="Q58" s="785"/>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K10" sqref="BK10"/>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91"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2"/>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7">
        <v>93.449616496000004</v>
      </c>
      <c r="D6" s="767">
        <v>84.206928899000005</v>
      </c>
      <c r="E6" s="767">
        <v>92.110334628000004</v>
      </c>
      <c r="F6" s="767">
        <v>85.827666235999999</v>
      </c>
      <c r="G6" s="767">
        <v>94.123961162000001</v>
      </c>
      <c r="H6" s="767">
        <v>113.39010089</v>
      </c>
      <c r="I6" s="767">
        <v>132.26588946000001</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101.45269809</v>
      </c>
      <c r="AN6" s="767">
        <v>90.687817972000005</v>
      </c>
      <c r="AO6" s="767">
        <v>98.582020503999999</v>
      </c>
      <c r="AP6" s="767">
        <v>90.603311826999999</v>
      </c>
      <c r="AQ6" s="767">
        <v>107.00344994</v>
      </c>
      <c r="AR6" s="767">
        <v>122.15805177999999</v>
      </c>
      <c r="AS6" s="767">
        <v>155.24033147</v>
      </c>
      <c r="AT6" s="767">
        <v>152.12811206999999</v>
      </c>
      <c r="AU6" s="767">
        <v>132.97419302</v>
      </c>
      <c r="AV6" s="767">
        <v>114.51262717</v>
      </c>
      <c r="AW6" s="767">
        <v>99.400980072999999</v>
      </c>
      <c r="AX6" s="767">
        <v>100.74160071</v>
      </c>
      <c r="AY6" s="767">
        <v>109.91854126</v>
      </c>
      <c r="AZ6" s="767">
        <v>102.84691211000001</v>
      </c>
      <c r="BA6" s="767">
        <v>104.34305704000001</v>
      </c>
      <c r="BB6" s="767">
        <v>94.709900145999995</v>
      </c>
      <c r="BC6" s="767">
        <v>107.89343332999999</v>
      </c>
      <c r="BD6" s="767">
        <v>128.37930129</v>
      </c>
      <c r="BE6" s="767">
        <v>164.9784842</v>
      </c>
      <c r="BF6" s="767">
        <v>166.9633872</v>
      </c>
      <c r="BG6" s="767">
        <v>141.80944697000001</v>
      </c>
      <c r="BH6" s="767">
        <v>125.9431</v>
      </c>
      <c r="BI6" s="767">
        <v>109.9748</v>
      </c>
      <c r="BJ6" s="768">
        <v>113.2531</v>
      </c>
      <c r="BK6" s="768">
        <v>114.2175</v>
      </c>
      <c r="BL6" s="768">
        <v>111.2448</v>
      </c>
      <c r="BM6" s="768">
        <v>102.9294</v>
      </c>
      <c r="BN6" s="768">
        <v>101.5162</v>
      </c>
      <c r="BO6" s="768">
        <v>116.7658</v>
      </c>
      <c r="BP6" s="768">
        <v>133.81950000000001</v>
      </c>
      <c r="BQ6" s="768">
        <v>163.09309999999999</v>
      </c>
      <c r="BR6" s="768">
        <v>161.7851</v>
      </c>
      <c r="BS6" s="768">
        <v>140.92930000000001</v>
      </c>
      <c r="BT6" s="768">
        <v>127.8421</v>
      </c>
      <c r="BU6" s="768">
        <v>118.8115</v>
      </c>
      <c r="BV6" s="768">
        <v>121.6105</v>
      </c>
    </row>
    <row r="7" spans="1:74" ht="11.1" customHeight="1" x14ac:dyDescent="0.2">
      <c r="A7" s="545" t="s">
        <v>1260</v>
      </c>
      <c r="B7" s="546" t="s">
        <v>87</v>
      </c>
      <c r="C7" s="767">
        <v>131.43069621000001</v>
      </c>
      <c r="D7" s="767">
        <v>126.02356822</v>
      </c>
      <c r="E7" s="767">
        <v>107.47100392</v>
      </c>
      <c r="F7" s="767">
        <v>88.146966031999995</v>
      </c>
      <c r="G7" s="767">
        <v>103.67156854</v>
      </c>
      <c r="H7" s="767">
        <v>124.67711749999999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118.55718843</v>
      </c>
      <c r="AN7" s="767">
        <v>81.399063032000001</v>
      </c>
      <c r="AO7" s="767">
        <v>79.982640982000007</v>
      </c>
      <c r="AP7" s="767">
        <v>72.787438082999998</v>
      </c>
      <c r="AQ7" s="767">
        <v>84.633934732</v>
      </c>
      <c r="AR7" s="767">
        <v>100.89371229</v>
      </c>
      <c r="AS7" s="767">
        <v>114.74880582</v>
      </c>
      <c r="AT7" s="767">
        <v>114.51628681</v>
      </c>
      <c r="AU7" s="767">
        <v>95.961853060999999</v>
      </c>
      <c r="AV7" s="767">
        <v>86.736176536000002</v>
      </c>
      <c r="AW7" s="767">
        <v>92.257715325000007</v>
      </c>
      <c r="AX7" s="767">
        <v>96.173048452000003</v>
      </c>
      <c r="AY7" s="767">
        <v>100.36800009</v>
      </c>
      <c r="AZ7" s="767">
        <v>79.537130782000006</v>
      </c>
      <c r="BA7" s="767">
        <v>77.958914430999997</v>
      </c>
      <c r="BB7" s="767">
        <v>59.536266972</v>
      </c>
      <c r="BC7" s="767">
        <v>71.363739860999999</v>
      </c>
      <c r="BD7" s="767">
        <v>78.091593493000005</v>
      </c>
      <c r="BE7" s="767">
        <v>100.39437349000001</v>
      </c>
      <c r="BF7" s="767">
        <v>93.604344730999998</v>
      </c>
      <c r="BG7" s="767">
        <v>85.373380084999994</v>
      </c>
      <c r="BH7" s="767">
        <v>86.586669999999998</v>
      </c>
      <c r="BI7" s="767">
        <v>79.290570000000002</v>
      </c>
      <c r="BJ7" s="768">
        <v>89.908709999999999</v>
      </c>
      <c r="BK7" s="768">
        <v>89.61909</v>
      </c>
      <c r="BL7" s="768">
        <v>68.429339999999996</v>
      </c>
      <c r="BM7" s="768">
        <v>73.927099999999996</v>
      </c>
      <c r="BN7" s="768">
        <v>49.840969999999999</v>
      </c>
      <c r="BO7" s="768">
        <v>65.194699999999997</v>
      </c>
      <c r="BP7" s="768">
        <v>73.994500000000002</v>
      </c>
      <c r="BQ7" s="768">
        <v>95.873270000000005</v>
      </c>
      <c r="BR7" s="768">
        <v>91.487409999999997</v>
      </c>
      <c r="BS7" s="768">
        <v>60.742530000000002</v>
      </c>
      <c r="BT7" s="768">
        <v>55.3626</v>
      </c>
      <c r="BU7" s="768">
        <v>49.913699999999999</v>
      </c>
      <c r="BV7" s="768">
        <v>72.121989999999997</v>
      </c>
    </row>
    <row r="8" spans="1:74" ht="11.1" customHeight="1" x14ac:dyDescent="0.2">
      <c r="A8" s="547" t="s">
        <v>1261</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63.954369999999997</v>
      </c>
      <c r="AX8" s="767">
        <v>71.657287999999994</v>
      </c>
      <c r="AY8" s="767">
        <v>73.700844000000004</v>
      </c>
      <c r="AZ8" s="767">
        <v>64.714894000000001</v>
      </c>
      <c r="BA8" s="767">
        <v>65.079690999999997</v>
      </c>
      <c r="BB8" s="767">
        <v>60.580927000000003</v>
      </c>
      <c r="BC8" s="767">
        <v>67.123546000000005</v>
      </c>
      <c r="BD8" s="767">
        <v>68.804879</v>
      </c>
      <c r="BE8" s="767">
        <v>72.198594999999997</v>
      </c>
      <c r="BF8" s="767">
        <v>71.910684000000003</v>
      </c>
      <c r="BG8" s="767">
        <v>65.892179999999996</v>
      </c>
      <c r="BH8" s="767">
        <v>59.944780000000002</v>
      </c>
      <c r="BI8" s="767">
        <v>62.345039999999997</v>
      </c>
      <c r="BJ8" s="768">
        <v>73.262209999999996</v>
      </c>
      <c r="BK8" s="768">
        <v>73.460149999999999</v>
      </c>
      <c r="BL8" s="768">
        <v>66.524990000000003</v>
      </c>
      <c r="BM8" s="768">
        <v>65.801699999999997</v>
      </c>
      <c r="BN8" s="768">
        <v>56.627760000000002</v>
      </c>
      <c r="BO8" s="768">
        <v>62.564190000000004</v>
      </c>
      <c r="BP8" s="768">
        <v>66.707920000000001</v>
      </c>
      <c r="BQ8" s="768">
        <v>70.469329999999999</v>
      </c>
      <c r="BR8" s="768">
        <v>70.413110000000003</v>
      </c>
      <c r="BS8" s="768">
        <v>63.998570000000001</v>
      </c>
      <c r="BT8" s="768">
        <v>61.579340000000002</v>
      </c>
      <c r="BU8" s="768">
        <v>66.254270000000005</v>
      </c>
      <c r="BV8" s="768">
        <v>72.714070000000007</v>
      </c>
    </row>
    <row r="9" spans="1:74" ht="11.1" customHeight="1" x14ac:dyDescent="0.2">
      <c r="A9" s="547" t="s">
        <v>1262</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58.012037161999999</v>
      </c>
      <c r="AN9" s="767">
        <v>55.686703473000001</v>
      </c>
      <c r="AO9" s="767">
        <v>61.295087457000001</v>
      </c>
      <c r="AP9" s="767">
        <v>63.982888600000003</v>
      </c>
      <c r="AQ9" s="767">
        <v>63.995275376999999</v>
      </c>
      <c r="AR9" s="767">
        <v>62.558122406000003</v>
      </c>
      <c r="AS9" s="767">
        <v>51.247229277999999</v>
      </c>
      <c r="AT9" s="767">
        <v>51.768311914999998</v>
      </c>
      <c r="AU9" s="767">
        <v>47.184504113999999</v>
      </c>
      <c r="AV9" s="767">
        <v>49.248200251999997</v>
      </c>
      <c r="AW9" s="767">
        <v>51.295664385999999</v>
      </c>
      <c r="AX9" s="767">
        <v>53.961393332999997</v>
      </c>
      <c r="AY9" s="767">
        <v>56.767869834000003</v>
      </c>
      <c r="AZ9" s="767">
        <v>52.024827811999998</v>
      </c>
      <c r="BA9" s="767">
        <v>61.048266648000002</v>
      </c>
      <c r="BB9" s="767">
        <v>65.115220973999996</v>
      </c>
      <c r="BC9" s="767">
        <v>66.792781357999999</v>
      </c>
      <c r="BD9" s="767">
        <v>60.906878884999998</v>
      </c>
      <c r="BE9" s="767">
        <v>57.621045748999997</v>
      </c>
      <c r="BF9" s="767">
        <v>52.361192719999998</v>
      </c>
      <c r="BG9" s="767">
        <v>50.988262519999999</v>
      </c>
      <c r="BH9" s="767">
        <v>50.618699999999997</v>
      </c>
      <c r="BI9" s="767">
        <v>53.939169999999997</v>
      </c>
      <c r="BJ9" s="768">
        <v>55.495559999999998</v>
      </c>
      <c r="BK9" s="768">
        <v>60.768000000000001</v>
      </c>
      <c r="BL9" s="768">
        <v>60.001190000000001</v>
      </c>
      <c r="BM9" s="768">
        <v>63.003279999999997</v>
      </c>
      <c r="BN9" s="768">
        <v>68.941680000000005</v>
      </c>
      <c r="BO9" s="768">
        <v>67.428039999999996</v>
      </c>
      <c r="BP9" s="768">
        <v>64.062100000000001</v>
      </c>
      <c r="BQ9" s="768">
        <v>61.775669999999998</v>
      </c>
      <c r="BR9" s="768">
        <v>57.743139999999997</v>
      </c>
      <c r="BS9" s="768">
        <v>54.307989999999997</v>
      </c>
      <c r="BT9" s="768">
        <v>55.533180000000002</v>
      </c>
      <c r="BU9" s="768">
        <v>56.055660000000003</v>
      </c>
      <c r="BV9" s="768">
        <v>64.598600000000005</v>
      </c>
    </row>
    <row r="10" spans="1:74" ht="11.1" customHeight="1" x14ac:dyDescent="0.2">
      <c r="A10" s="547" t="s">
        <v>1263</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24.96201993</v>
      </c>
      <c r="AN10" s="767">
        <v>24.793710240999999</v>
      </c>
      <c r="AO10" s="767">
        <v>25.752148085000002</v>
      </c>
      <c r="AP10" s="767">
        <v>27.989979192</v>
      </c>
      <c r="AQ10" s="767">
        <v>30.318598342000001</v>
      </c>
      <c r="AR10" s="767">
        <v>27.502186480999999</v>
      </c>
      <c r="AS10" s="767">
        <v>25.002925764</v>
      </c>
      <c r="AT10" s="767">
        <v>21.908293526000001</v>
      </c>
      <c r="AU10" s="767">
        <v>19.059726191999999</v>
      </c>
      <c r="AV10" s="767">
        <v>19.426419968000001</v>
      </c>
      <c r="AW10" s="767">
        <v>21.780770564000001</v>
      </c>
      <c r="AX10" s="767">
        <v>22.650886192000002</v>
      </c>
      <c r="AY10" s="767">
        <v>24.093835069000001</v>
      </c>
      <c r="AZ10" s="767">
        <v>21.725672366000001</v>
      </c>
      <c r="BA10" s="767">
        <v>25.428745714000001</v>
      </c>
      <c r="BB10" s="767">
        <v>25.372404320000001</v>
      </c>
      <c r="BC10" s="767">
        <v>29.935592397000001</v>
      </c>
      <c r="BD10" s="767">
        <v>26.352818835000001</v>
      </c>
      <c r="BE10" s="767">
        <v>23.622422825000001</v>
      </c>
      <c r="BF10" s="767">
        <v>20.689235401000001</v>
      </c>
      <c r="BG10" s="767">
        <v>16.278871351999999</v>
      </c>
      <c r="BH10" s="767">
        <v>17.04804</v>
      </c>
      <c r="BI10" s="767">
        <v>20.434059999999999</v>
      </c>
      <c r="BJ10" s="768">
        <v>21.526710000000001</v>
      </c>
      <c r="BK10" s="768">
        <v>23.96096</v>
      </c>
      <c r="BL10" s="768">
        <v>23.641999999999999</v>
      </c>
      <c r="BM10" s="768">
        <v>23.488679999999999</v>
      </c>
      <c r="BN10" s="768">
        <v>21.877690000000001</v>
      </c>
      <c r="BO10" s="768">
        <v>25.571660000000001</v>
      </c>
      <c r="BP10" s="768">
        <v>25.242909999999998</v>
      </c>
      <c r="BQ10" s="768">
        <v>23.378589999999999</v>
      </c>
      <c r="BR10" s="768">
        <v>20.073309999999999</v>
      </c>
      <c r="BS10" s="768">
        <v>16.835280000000001</v>
      </c>
      <c r="BT10" s="768">
        <v>16.176220000000001</v>
      </c>
      <c r="BU10" s="768">
        <v>19.772649999999999</v>
      </c>
      <c r="BV10" s="768">
        <v>22.705190000000002</v>
      </c>
    </row>
    <row r="11" spans="1:74" ht="11.1" customHeight="1" x14ac:dyDescent="0.2">
      <c r="A11" s="545" t="s">
        <v>1264</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25.568495308999999</v>
      </c>
      <c r="AN11" s="767">
        <v>23.163573897999999</v>
      </c>
      <c r="AO11" s="767">
        <v>26.433195717</v>
      </c>
      <c r="AP11" s="767">
        <v>26.404351177999999</v>
      </c>
      <c r="AQ11" s="767">
        <v>23.930206885</v>
      </c>
      <c r="AR11" s="767">
        <v>24.681250038000002</v>
      </c>
      <c r="AS11" s="767">
        <v>16.430433538999999</v>
      </c>
      <c r="AT11" s="767">
        <v>19.828948305000001</v>
      </c>
      <c r="AU11" s="767">
        <v>18.500520235</v>
      </c>
      <c r="AV11" s="767">
        <v>21.168288813</v>
      </c>
      <c r="AW11" s="767">
        <v>21.989541356</v>
      </c>
      <c r="AX11" s="767">
        <v>24.279958934</v>
      </c>
      <c r="AY11" s="767">
        <v>25.111913009999999</v>
      </c>
      <c r="AZ11" s="767">
        <v>22.970732728000002</v>
      </c>
      <c r="BA11" s="767">
        <v>26.075687642999998</v>
      </c>
      <c r="BB11" s="767">
        <v>29.676250092</v>
      </c>
      <c r="BC11" s="767">
        <v>25.945702763</v>
      </c>
      <c r="BD11" s="767">
        <v>22.918737198999999</v>
      </c>
      <c r="BE11" s="767">
        <v>22.000012827999999</v>
      </c>
      <c r="BF11" s="767">
        <v>19.849122892</v>
      </c>
      <c r="BG11" s="767">
        <v>24.277478919</v>
      </c>
      <c r="BH11" s="767">
        <v>24.093319999999999</v>
      </c>
      <c r="BI11" s="767">
        <v>25.86449</v>
      </c>
      <c r="BJ11" s="768">
        <v>26.838709999999999</v>
      </c>
      <c r="BK11" s="768">
        <v>28.734369999999998</v>
      </c>
      <c r="BL11" s="768">
        <v>27.928049999999999</v>
      </c>
      <c r="BM11" s="768">
        <v>29.02345</v>
      </c>
      <c r="BN11" s="768">
        <v>35.710129999999999</v>
      </c>
      <c r="BO11" s="768">
        <v>29.473410000000001</v>
      </c>
      <c r="BP11" s="768">
        <v>25.299689999999998</v>
      </c>
      <c r="BQ11" s="768">
        <v>24.371559999999999</v>
      </c>
      <c r="BR11" s="768">
        <v>23.887170000000001</v>
      </c>
      <c r="BS11" s="768">
        <v>25.123059999999999</v>
      </c>
      <c r="BT11" s="768">
        <v>29.039380000000001</v>
      </c>
      <c r="BU11" s="768">
        <v>28.127749999999999</v>
      </c>
      <c r="BV11" s="768">
        <v>33.545000000000002</v>
      </c>
    </row>
    <row r="12" spans="1:74" ht="11.1" customHeight="1" x14ac:dyDescent="0.2">
      <c r="A12" s="545" t="s">
        <v>1265</v>
      </c>
      <c r="B12" s="546" t="s">
        <v>1375</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3.2878421100000002</v>
      </c>
      <c r="AN12" s="767">
        <v>3.862710603</v>
      </c>
      <c r="AO12" s="767">
        <v>5.0091143149999997</v>
      </c>
      <c r="AP12" s="767">
        <v>6.0023999479999999</v>
      </c>
      <c r="AQ12" s="767">
        <v>6.7877244069999998</v>
      </c>
      <c r="AR12" s="767">
        <v>7.3474862559999998</v>
      </c>
      <c r="AS12" s="767">
        <v>6.6913073829999998</v>
      </c>
      <c r="AT12" s="767">
        <v>6.6335520260000003</v>
      </c>
      <c r="AU12" s="767">
        <v>5.9109033249999996</v>
      </c>
      <c r="AV12" s="767">
        <v>4.9262676990000003</v>
      </c>
      <c r="AW12" s="767">
        <v>3.711003957</v>
      </c>
      <c r="AX12" s="767">
        <v>3.082523423</v>
      </c>
      <c r="AY12" s="767">
        <v>3.6079472670000001</v>
      </c>
      <c r="AZ12" s="767">
        <v>3.7786438109999998</v>
      </c>
      <c r="BA12" s="767">
        <v>5.8326060740000001</v>
      </c>
      <c r="BB12" s="767">
        <v>6.7483710300000004</v>
      </c>
      <c r="BC12" s="767">
        <v>7.0989291579999998</v>
      </c>
      <c r="BD12" s="767">
        <v>7.9032076059999996</v>
      </c>
      <c r="BE12" s="767">
        <v>8.0608608490000009</v>
      </c>
      <c r="BF12" s="767">
        <v>7.7759726269999998</v>
      </c>
      <c r="BG12" s="767">
        <v>6.6684130770000003</v>
      </c>
      <c r="BH12" s="767">
        <v>5.706817</v>
      </c>
      <c r="BI12" s="767">
        <v>4.3399289999999997</v>
      </c>
      <c r="BJ12" s="768">
        <v>3.69564</v>
      </c>
      <c r="BK12" s="768">
        <v>4.4383400000000002</v>
      </c>
      <c r="BL12" s="768">
        <v>4.9263640000000004</v>
      </c>
      <c r="BM12" s="768">
        <v>6.9500489999999999</v>
      </c>
      <c r="BN12" s="768">
        <v>8.0584889999999998</v>
      </c>
      <c r="BO12" s="768">
        <v>8.6307589999999994</v>
      </c>
      <c r="BP12" s="768">
        <v>9.7776309999999995</v>
      </c>
      <c r="BQ12" s="768">
        <v>10.119450000000001</v>
      </c>
      <c r="BR12" s="768">
        <v>9.7377389999999995</v>
      </c>
      <c r="BS12" s="768">
        <v>8.6906630000000007</v>
      </c>
      <c r="BT12" s="768">
        <v>7.0043810000000004</v>
      </c>
      <c r="BU12" s="768">
        <v>5.3478289999999999</v>
      </c>
      <c r="BV12" s="768">
        <v>5.0707389999999997</v>
      </c>
    </row>
    <row r="13" spans="1:74" ht="11.1" customHeight="1" x14ac:dyDescent="0.2">
      <c r="A13" s="545" t="s">
        <v>1266</v>
      </c>
      <c r="B13" s="546" t="s">
        <v>1099</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2.8523723890000001</v>
      </c>
      <c r="AN13" s="767">
        <v>2.592616155</v>
      </c>
      <c r="AO13" s="767">
        <v>2.733876312</v>
      </c>
      <c r="AP13" s="767">
        <v>2.3982216460000001</v>
      </c>
      <c r="AQ13" s="767">
        <v>1.5761254929999999</v>
      </c>
      <c r="AR13" s="767">
        <v>1.727364849</v>
      </c>
      <c r="AS13" s="767">
        <v>1.7529512970000001</v>
      </c>
      <c r="AT13" s="767">
        <v>2.0304630210000001</v>
      </c>
      <c r="AU13" s="767">
        <v>2.385446671</v>
      </c>
      <c r="AV13" s="767">
        <v>2.4541334849999998</v>
      </c>
      <c r="AW13" s="767">
        <v>2.483504881</v>
      </c>
      <c r="AX13" s="767">
        <v>2.5353854180000002</v>
      </c>
      <c r="AY13" s="767">
        <v>2.57589106</v>
      </c>
      <c r="AZ13" s="767">
        <v>2.283888658</v>
      </c>
      <c r="BA13" s="767">
        <v>2.320049842</v>
      </c>
      <c r="BB13" s="767">
        <v>2.1078402180000002</v>
      </c>
      <c r="BC13" s="767">
        <v>2.503902396</v>
      </c>
      <c r="BD13" s="767">
        <v>2.4046493089999998</v>
      </c>
      <c r="BE13" s="767">
        <v>2.5603308949999999</v>
      </c>
      <c r="BF13" s="767">
        <v>2.669668412</v>
      </c>
      <c r="BG13" s="767">
        <v>2.4100772539999999</v>
      </c>
      <c r="BH13" s="767">
        <v>2.4742700000000002</v>
      </c>
      <c r="BI13" s="767">
        <v>1.9446810000000001</v>
      </c>
      <c r="BJ13" s="768">
        <v>1.976931</v>
      </c>
      <c r="BK13" s="768">
        <v>2.2439040000000001</v>
      </c>
      <c r="BL13" s="768">
        <v>2.1070440000000001</v>
      </c>
      <c r="BM13" s="768">
        <v>2.123888</v>
      </c>
      <c r="BN13" s="768">
        <v>2.045369</v>
      </c>
      <c r="BO13" s="768">
        <v>2.4659059999999999</v>
      </c>
      <c r="BP13" s="768">
        <v>2.434272</v>
      </c>
      <c r="BQ13" s="768">
        <v>2.5197419999999999</v>
      </c>
      <c r="BR13" s="768">
        <v>2.6647340000000002</v>
      </c>
      <c r="BS13" s="768">
        <v>2.256939</v>
      </c>
      <c r="BT13" s="768">
        <v>2.1605729999999999</v>
      </c>
      <c r="BU13" s="768">
        <v>1.629456</v>
      </c>
      <c r="BV13" s="768">
        <v>1.88069</v>
      </c>
    </row>
    <row r="14" spans="1:74" ht="11.1" customHeight="1" x14ac:dyDescent="0.2">
      <c r="A14" s="545" t="s">
        <v>1267</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1.341307424</v>
      </c>
      <c r="AN14" s="767">
        <v>1.2740925759999999</v>
      </c>
      <c r="AO14" s="767">
        <v>1.366753028</v>
      </c>
      <c r="AP14" s="767">
        <v>1.1879366360000001</v>
      </c>
      <c r="AQ14" s="767">
        <v>1.38262025</v>
      </c>
      <c r="AR14" s="767">
        <v>1.299834782</v>
      </c>
      <c r="AS14" s="767">
        <v>1.3696112949999999</v>
      </c>
      <c r="AT14" s="767">
        <v>1.3670550370000001</v>
      </c>
      <c r="AU14" s="767">
        <v>1.3279076910000001</v>
      </c>
      <c r="AV14" s="767">
        <v>1.273090287</v>
      </c>
      <c r="AW14" s="767">
        <v>1.330843628</v>
      </c>
      <c r="AX14" s="767">
        <v>1.4126393660000001</v>
      </c>
      <c r="AY14" s="767">
        <v>1.378283428</v>
      </c>
      <c r="AZ14" s="767">
        <v>1.2658902489999999</v>
      </c>
      <c r="BA14" s="767">
        <v>1.391177375</v>
      </c>
      <c r="BB14" s="767">
        <v>1.2103553140000001</v>
      </c>
      <c r="BC14" s="767">
        <v>1.308654644</v>
      </c>
      <c r="BD14" s="767">
        <v>1.3274659360000001</v>
      </c>
      <c r="BE14" s="767">
        <v>1.3774183520000001</v>
      </c>
      <c r="BF14" s="767">
        <v>1.377193388</v>
      </c>
      <c r="BG14" s="767">
        <v>1.353421918</v>
      </c>
      <c r="BH14" s="767">
        <v>1.2962579999999999</v>
      </c>
      <c r="BI14" s="767">
        <v>1.3560000000000001</v>
      </c>
      <c r="BJ14" s="768">
        <v>1.4575629999999999</v>
      </c>
      <c r="BK14" s="768">
        <v>1.3904259999999999</v>
      </c>
      <c r="BL14" s="768">
        <v>1.3977310000000001</v>
      </c>
      <c r="BM14" s="768">
        <v>1.417205</v>
      </c>
      <c r="BN14" s="768">
        <v>1.2500020000000001</v>
      </c>
      <c r="BO14" s="768">
        <v>1.2863059999999999</v>
      </c>
      <c r="BP14" s="768">
        <v>1.3076049999999999</v>
      </c>
      <c r="BQ14" s="768">
        <v>1.386323</v>
      </c>
      <c r="BR14" s="768">
        <v>1.380182</v>
      </c>
      <c r="BS14" s="768">
        <v>1.402056</v>
      </c>
      <c r="BT14" s="768">
        <v>1.1526149999999999</v>
      </c>
      <c r="BU14" s="768">
        <v>1.177975</v>
      </c>
      <c r="BV14" s="768">
        <v>1.3969739999999999</v>
      </c>
    </row>
    <row r="15" spans="1:74" ht="11.1" customHeight="1" x14ac:dyDescent="0.2">
      <c r="A15" s="545" t="s">
        <v>1268</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-0.62234699999999998</v>
      </c>
      <c r="BF15" s="767">
        <v>-0.57901199999999997</v>
      </c>
      <c r="BG15" s="767">
        <v>-0.67121399999999998</v>
      </c>
      <c r="BH15" s="767">
        <v>-0.49287760000000003</v>
      </c>
      <c r="BI15" s="767">
        <v>-0.36540729999999999</v>
      </c>
      <c r="BJ15" s="768">
        <v>-0.49753979999999998</v>
      </c>
      <c r="BK15" s="768">
        <v>-0.32249939999999999</v>
      </c>
      <c r="BL15" s="768">
        <v>-0.33380009999999999</v>
      </c>
      <c r="BM15" s="768">
        <v>-0.4484706</v>
      </c>
      <c r="BN15" s="768">
        <v>-9.8054699999999995E-2</v>
      </c>
      <c r="BO15" s="768">
        <v>-0.30720370000000002</v>
      </c>
      <c r="BP15" s="768">
        <v>-0.31286000000000003</v>
      </c>
      <c r="BQ15" s="768">
        <v>-0.60837019999999997</v>
      </c>
      <c r="BR15" s="768">
        <v>-0.56515579999999999</v>
      </c>
      <c r="BS15" s="768">
        <v>-0.59569220000000001</v>
      </c>
      <c r="BT15" s="768">
        <v>-0.43150159999999999</v>
      </c>
      <c r="BU15" s="768">
        <v>-0.3570275</v>
      </c>
      <c r="BV15" s="768">
        <v>-0.50513200000000003</v>
      </c>
    </row>
    <row r="16" spans="1:74" ht="11.1" customHeight="1" x14ac:dyDescent="0.2">
      <c r="A16" s="545" t="s">
        <v>1269</v>
      </c>
      <c r="B16" s="546" t="s">
        <v>1376</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6.3480329119999999</v>
      </c>
      <c r="AN16" s="767">
        <v>1.4507500259999999</v>
      </c>
      <c r="AO16" s="767">
        <v>1.3684119720000001</v>
      </c>
      <c r="AP16" s="767">
        <v>1.4462489270000001</v>
      </c>
      <c r="AQ16" s="767">
        <v>1.4528924409999999</v>
      </c>
      <c r="AR16" s="767">
        <v>1.795021902</v>
      </c>
      <c r="AS16" s="767">
        <v>1.7836900849999999</v>
      </c>
      <c r="AT16" s="767">
        <v>1.828892162</v>
      </c>
      <c r="AU16" s="767">
        <v>1.7615771179999999</v>
      </c>
      <c r="AV16" s="767">
        <v>1.4725601479999999</v>
      </c>
      <c r="AW16" s="767">
        <v>1.564907265</v>
      </c>
      <c r="AX16" s="767">
        <v>1.655502035</v>
      </c>
      <c r="AY16" s="767">
        <v>2.087588759</v>
      </c>
      <c r="AZ16" s="767">
        <v>1.4612613400000001</v>
      </c>
      <c r="BA16" s="767">
        <v>1.37203673</v>
      </c>
      <c r="BB16" s="767">
        <v>1.137653864</v>
      </c>
      <c r="BC16" s="767">
        <v>1.5959236649999999</v>
      </c>
      <c r="BD16" s="767">
        <v>1.4348025120000001</v>
      </c>
      <c r="BE16" s="767">
        <v>1.616907739</v>
      </c>
      <c r="BF16" s="767">
        <v>1.6647826109999999</v>
      </c>
      <c r="BG16" s="767">
        <v>1.4743075489999999</v>
      </c>
      <c r="BH16" s="767">
        <v>1.2263010000000001</v>
      </c>
      <c r="BI16" s="767">
        <v>1.32796</v>
      </c>
      <c r="BJ16" s="768">
        <v>1.6270610000000001</v>
      </c>
      <c r="BK16" s="768">
        <v>2.0549080000000002</v>
      </c>
      <c r="BL16" s="768">
        <v>1.6028549999999999</v>
      </c>
      <c r="BM16" s="768">
        <v>1.030354</v>
      </c>
      <c r="BN16" s="768">
        <v>1.2170399999999999</v>
      </c>
      <c r="BO16" s="768">
        <v>1.5845910000000001</v>
      </c>
      <c r="BP16" s="768">
        <v>1.4240870000000001</v>
      </c>
      <c r="BQ16" s="768">
        <v>1.571177</v>
      </c>
      <c r="BR16" s="768">
        <v>1.5552809999999999</v>
      </c>
      <c r="BS16" s="768">
        <v>1.3407549999999999</v>
      </c>
      <c r="BT16" s="768">
        <v>1.4657519999999999</v>
      </c>
      <c r="BU16" s="768">
        <v>1.404539</v>
      </c>
      <c r="BV16" s="768">
        <v>1.6257090000000001</v>
      </c>
    </row>
    <row r="17" spans="1:74" ht="11.1" customHeight="1" x14ac:dyDescent="0.2">
      <c r="A17" s="545" t="s">
        <v>1270</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0.34419586099999999</v>
      </c>
      <c r="AN17" s="767">
        <v>0.33699916099999999</v>
      </c>
      <c r="AO17" s="767">
        <v>0.34759251099999999</v>
      </c>
      <c r="AP17" s="767">
        <v>0.35411205099999998</v>
      </c>
      <c r="AQ17" s="767">
        <v>0.38927535899999999</v>
      </c>
      <c r="AR17" s="767">
        <v>0.31618175599999998</v>
      </c>
      <c r="AS17" s="767">
        <v>0.35894971599999997</v>
      </c>
      <c r="AT17" s="767">
        <v>0.39247206699999998</v>
      </c>
      <c r="AU17" s="767">
        <v>0.33171762999999999</v>
      </c>
      <c r="AV17" s="767">
        <v>0.25432616299999999</v>
      </c>
      <c r="AW17" s="767">
        <v>0.31103460199999999</v>
      </c>
      <c r="AX17" s="767">
        <v>0.34920659599999998</v>
      </c>
      <c r="AY17" s="767">
        <v>0.38069992000000002</v>
      </c>
      <c r="AZ17" s="767">
        <v>0.37677487999999998</v>
      </c>
      <c r="BA17" s="767">
        <v>0.380975071</v>
      </c>
      <c r="BB17" s="767">
        <v>0.33816096499999998</v>
      </c>
      <c r="BC17" s="767">
        <v>0.33787119900000001</v>
      </c>
      <c r="BD17" s="767">
        <v>0.34797140399999998</v>
      </c>
      <c r="BE17" s="767">
        <v>0.40845573000000002</v>
      </c>
      <c r="BF17" s="767">
        <v>0.40440914900000002</v>
      </c>
      <c r="BG17" s="767">
        <v>0.35818909199999999</v>
      </c>
      <c r="BH17" s="767">
        <v>0.26016820000000002</v>
      </c>
      <c r="BI17" s="767">
        <v>0.36536550000000001</v>
      </c>
      <c r="BJ17" s="768">
        <v>0.43193520000000002</v>
      </c>
      <c r="BK17" s="768">
        <v>0.43677179999999999</v>
      </c>
      <c r="BL17" s="768">
        <v>0.40916960000000002</v>
      </c>
      <c r="BM17" s="768">
        <v>0.42754710000000001</v>
      </c>
      <c r="BN17" s="768">
        <v>0.29339769999999998</v>
      </c>
      <c r="BO17" s="768">
        <v>0.30489090000000002</v>
      </c>
      <c r="BP17" s="768">
        <v>0.40804360000000001</v>
      </c>
      <c r="BQ17" s="768">
        <v>0.40047840000000001</v>
      </c>
      <c r="BR17" s="768">
        <v>0.3948448</v>
      </c>
      <c r="BS17" s="768">
        <v>0.33923890000000001</v>
      </c>
      <c r="BT17" s="768">
        <v>0.29290759999999999</v>
      </c>
      <c r="BU17" s="768">
        <v>0.37690370000000001</v>
      </c>
      <c r="BV17" s="768">
        <v>0.44182300000000002</v>
      </c>
    </row>
    <row r="18" spans="1:74" ht="11.1" customHeight="1" x14ac:dyDescent="0.2">
      <c r="A18" s="545" t="s">
        <v>1400</v>
      </c>
      <c r="B18" s="548" t="s">
        <v>1377</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0.61521048099999998</v>
      </c>
      <c r="AN18" s="767">
        <v>0.58157888400000002</v>
      </c>
      <c r="AO18" s="767">
        <v>0.61166877399999997</v>
      </c>
      <c r="AP18" s="767">
        <v>0.56632562600000003</v>
      </c>
      <c r="AQ18" s="767">
        <v>0.57109849099999999</v>
      </c>
      <c r="AR18" s="767">
        <v>0.631504073</v>
      </c>
      <c r="AS18" s="767">
        <v>0.64017125200000002</v>
      </c>
      <c r="AT18" s="767">
        <v>0.63509555299999998</v>
      </c>
      <c r="AU18" s="767">
        <v>0.56221997300000004</v>
      </c>
      <c r="AV18" s="767">
        <v>0.59973774899999999</v>
      </c>
      <c r="AW18" s="767">
        <v>0.60104939400000001</v>
      </c>
      <c r="AX18" s="767">
        <v>0.62275288100000004</v>
      </c>
      <c r="AY18" s="767">
        <v>0.67178446800000002</v>
      </c>
      <c r="AZ18" s="767">
        <v>0.57917731800000005</v>
      </c>
      <c r="BA18" s="767">
        <v>0.61360369699999995</v>
      </c>
      <c r="BB18" s="767">
        <v>0.58955280799999998</v>
      </c>
      <c r="BC18" s="767">
        <v>0.67608777200000003</v>
      </c>
      <c r="BD18" s="767">
        <v>0.65873558200000004</v>
      </c>
      <c r="BE18" s="767">
        <v>0.67968852599999996</v>
      </c>
      <c r="BF18" s="767">
        <v>0.69500333999999997</v>
      </c>
      <c r="BG18" s="767">
        <v>0.63886355500000003</v>
      </c>
      <c r="BH18" s="767">
        <v>0.66270039999999997</v>
      </c>
      <c r="BI18" s="767">
        <v>0.58115439999999996</v>
      </c>
      <c r="BJ18" s="768">
        <v>0.62890840000000003</v>
      </c>
      <c r="BK18" s="768">
        <v>0.68026759999999997</v>
      </c>
      <c r="BL18" s="768">
        <v>0.59208329999999998</v>
      </c>
      <c r="BM18" s="768">
        <v>0.60918559999999999</v>
      </c>
      <c r="BN18" s="768">
        <v>0.57967999999999997</v>
      </c>
      <c r="BO18" s="768">
        <v>0.65523189999999998</v>
      </c>
      <c r="BP18" s="768">
        <v>0.65422950000000002</v>
      </c>
      <c r="BQ18" s="768">
        <v>0.66519700000000004</v>
      </c>
      <c r="BR18" s="768">
        <v>0.65706330000000002</v>
      </c>
      <c r="BS18" s="768">
        <v>0.597159</v>
      </c>
      <c r="BT18" s="768">
        <v>0.59292389999999995</v>
      </c>
      <c r="BU18" s="768">
        <v>0.58020720000000003</v>
      </c>
      <c r="BV18" s="768">
        <v>0.64269699999999996</v>
      </c>
    </row>
    <row r="19" spans="1:74" ht="11.1" customHeight="1" x14ac:dyDescent="0.2">
      <c r="A19" s="545" t="s">
        <v>1271</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359.43107192999997</v>
      </c>
      <c r="AN19" s="767">
        <v>294.61779854999997</v>
      </c>
      <c r="AO19" s="767">
        <v>308.7301162</v>
      </c>
      <c r="AP19" s="767">
        <v>288.49658211000002</v>
      </c>
      <c r="AQ19" s="767">
        <v>324.97609133999998</v>
      </c>
      <c r="AR19" s="767">
        <v>357.6068262</v>
      </c>
      <c r="AS19" s="767">
        <v>395.83071761999997</v>
      </c>
      <c r="AT19" s="767">
        <v>392.80440257999999</v>
      </c>
      <c r="AU19" s="767">
        <v>342.89770491000002</v>
      </c>
      <c r="AV19" s="767">
        <v>311.72833101999998</v>
      </c>
      <c r="AW19" s="767">
        <v>309.04301405000001</v>
      </c>
      <c r="AX19" s="767">
        <v>324.63872100999998</v>
      </c>
      <c r="AY19" s="767">
        <v>343.57231933999998</v>
      </c>
      <c r="AZ19" s="767">
        <v>301.15225923999998</v>
      </c>
      <c r="BA19" s="767">
        <v>310.38760262</v>
      </c>
      <c r="BB19" s="767">
        <v>281.90446172999998</v>
      </c>
      <c r="BC19" s="767">
        <v>315.41510219000003</v>
      </c>
      <c r="BD19" s="767">
        <v>338.23886616999999</v>
      </c>
      <c r="BE19" s="767">
        <v>397.27520342999998</v>
      </c>
      <c r="BF19" s="767">
        <v>387.02479175000002</v>
      </c>
      <c r="BG19" s="767">
        <v>345.86341577000002</v>
      </c>
      <c r="BH19" s="767">
        <v>324.74950000000001</v>
      </c>
      <c r="BI19" s="767">
        <v>307.45859999999999</v>
      </c>
      <c r="BJ19" s="768">
        <v>334.10989999999998</v>
      </c>
      <c r="BK19" s="768">
        <v>340.91419999999999</v>
      </c>
      <c r="BL19" s="768">
        <v>308.47059999999999</v>
      </c>
      <c r="BM19" s="768">
        <v>307.2801</v>
      </c>
      <c r="BN19" s="768">
        <v>278.9187</v>
      </c>
      <c r="BO19" s="768">
        <v>314.19029999999998</v>
      </c>
      <c r="BP19" s="768">
        <v>340.75749999999999</v>
      </c>
      <c r="BQ19" s="768">
        <v>393.23989999999998</v>
      </c>
      <c r="BR19" s="768">
        <v>383.4708</v>
      </c>
      <c r="BS19" s="768">
        <v>321.65989999999999</v>
      </c>
      <c r="BT19" s="768">
        <v>302.2373</v>
      </c>
      <c r="BU19" s="768">
        <v>293.03980000000001</v>
      </c>
      <c r="BV19" s="768">
        <v>333.25029999999998</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3.2698505230000001</v>
      </c>
      <c r="AN21" s="767">
        <v>3.1358915839999999</v>
      </c>
      <c r="AO21" s="767">
        <v>3.6535869810000001</v>
      </c>
      <c r="AP21" s="767">
        <v>2.8681700459999999</v>
      </c>
      <c r="AQ21" s="767">
        <v>2.9350994300000002</v>
      </c>
      <c r="AR21" s="767">
        <v>4.0441142619999999</v>
      </c>
      <c r="AS21" s="767">
        <v>6.0469096609999999</v>
      </c>
      <c r="AT21" s="767">
        <v>6.5923124160000004</v>
      </c>
      <c r="AU21" s="767">
        <v>4.7342538269999999</v>
      </c>
      <c r="AV21" s="767">
        <v>4.630660217</v>
      </c>
      <c r="AW21" s="767">
        <v>3.5570944020000002</v>
      </c>
      <c r="AX21" s="767">
        <v>3.5544060690000001</v>
      </c>
      <c r="AY21" s="767">
        <v>3.782493047</v>
      </c>
      <c r="AZ21" s="767">
        <v>3.291442687</v>
      </c>
      <c r="BA21" s="767">
        <v>3.559395055</v>
      </c>
      <c r="BB21" s="767">
        <v>3.2510084720000001</v>
      </c>
      <c r="BC21" s="767">
        <v>3.0064747490000001</v>
      </c>
      <c r="BD21" s="767">
        <v>3.7369975270000002</v>
      </c>
      <c r="BE21" s="767">
        <v>5.9390617179999996</v>
      </c>
      <c r="BF21" s="767">
        <v>5.0624930499999996</v>
      </c>
      <c r="BG21" s="767">
        <v>3.7548722209999998</v>
      </c>
      <c r="BH21" s="767">
        <v>4.8989050000000001</v>
      </c>
      <c r="BI21" s="767">
        <v>2.7310989999999999</v>
      </c>
      <c r="BJ21" s="768">
        <v>4.3509960000000003</v>
      </c>
      <c r="BK21" s="768">
        <v>4.4025109999999996</v>
      </c>
      <c r="BL21" s="768">
        <v>3.7425649999999999</v>
      </c>
      <c r="BM21" s="768">
        <v>3.9209329999999998</v>
      </c>
      <c r="BN21" s="768">
        <v>4.3335549999999996</v>
      </c>
      <c r="BO21" s="768">
        <v>2.942647</v>
      </c>
      <c r="BP21" s="768">
        <v>4.0618400000000001</v>
      </c>
      <c r="BQ21" s="768">
        <v>5.8542750000000003</v>
      </c>
      <c r="BR21" s="768">
        <v>5.1791780000000003</v>
      </c>
      <c r="BS21" s="768">
        <v>3.773015</v>
      </c>
      <c r="BT21" s="768">
        <v>4.1221329999999998</v>
      </c>
      <c r="BU21" s="768">
        <v>3.7279800000000001</v>
      </c>
      <c r="BV21" s="768">
        <v>4.2581930000000003</v>
      </c>
    </row>
    <row r="22" spans="1:74" ht="11.1" customHeight="1" x14ac:dyDescent="0.2">
      <c r="A22" s="545" t="s">
        <v>1273</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2.4889398E-2</v>
      </c>
      <c r="AV22" s="767">
        <v>7.0670100000000001E-4</v>
      </c>
      <c r="AW22" s="767">
        <v>7.0091991000000006E-2</v>
      </c>
      <c r="AX22" s="767">
        <v>0.13706673</v>
      </c>
      <c r="AY22" s="767">
        <v>0.17624726700000001</v>
      </c>
      <c r="AZ22" s="767">
        <v>3.1579263000000003E-2</v>
      </c>
      <c r="BA22" s="767">
        <v>4.8330579999999998E-2</v>
      </c>
      <c r="BB22" s="767">
        <v>2.8616700000000002E-3</v>
      </c>
      <c r="BC22" s="767">
        <v>1.6658930000000001E-3</v>
      </c>
      <c r="BD22" s="767">
        <v>3.6460326000000001E-2</v>
      </c>
      <c r="BE22" s="767">
        <v>3.7802548999999998E-2</v>
      </c>
      <c r="BF22" s="767">
        <v>2.0012615000000001E-2</v>
      </c>
      <c r="BG22" s="767">
        <v>1.5698549999999999E-2</v>
      </c>
      <c r="BH22" s="767">
        <v>7.0670100000000001E-4</v>
      </c>
      <c r="BI22" s="767">
        <v>7.0092000000000002E-2</v>
      </c>
      <c r="BJ22" s="768">
        <v>5.3316700000000002E-2</v>
      </c>
      <c r="BK22" s="768">
        <v>0.18097730000000001</v>
      </c>
      <c r="BL22" s="768">
        <v>3.1579299999999998E-2</v>
      </c>
      <c r="BM22" s="768">
        <v>4.8330600000000001E-2</v>
      </c>
      <c r="BN22" s="768">
        <v>2.8616700000000002E-3</v>
      </c>
      <c r="BO22" s="768">
        <v>1.6658899999999999E-3</v>
      </c>
      <c r="BP22" s="768">
        <v>3.6460300000000001E-2</v>
      </c>
      <c r="BQ22" s="768">
        <v>3.7802500000000003E-2</v>
      </c>
      <c r="BR22" s="768">
        <v>2.0012599999999998E-2</v>
      </c>
      <c r="BS22" s="768">
        <v>1.56986E-2</v>
      </c>
      <c r="BT22" s="768">
        <v>7.0670100000000001E-4</v>
      </c>
      <c r="BU22" s="768">
        <v>7.0092000000000002E-2</v>
      </c>
      <c r="BV22" s="768">
        <v>5.3316700000000002E-2</v>
      </c>
    </row>
    <row r="23" spans="1:74" ht="11.1" customHeight="1" x14ac:dyDescent="0.2">
      <c r="A23" s="545" t="s">
        <v>1274</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2.464915</v>
      </c>
      <c r="BF23" s="767">
        <v>2.4621689999999998</v>
      </c>
      <c r="BG23" s="767">
        <v>2.38035</v>
      </c>
      <c r="BH23" s="767">
        <v>2.2562000000000002</v>
      </c>
      <c r="BI23" s="767">
        <v>2.37995</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1275</v>
      </c>
      <c r="B24" s="548" t="s">
        <v>1276</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0.64713758499999996</v>
      </c>
      <c r="AN24" s="767">
        <v>0.69247122000000005</v>
      </c>
      <c r="AO24" s="767">
        <v>0.76747903699999998</v>
      </c>
      <c r="AP24" s="767">
        <v>0.919852844</v>
      </c>
      <c r="AQ24" s="767">
        <v>0.75106772200000005</v>
      </c>
      <c r="AR24" s="767">
        <v>0.34313967499999998</v>
      </c>
      <c r="AS24" s="767">
        <v>0.29663284099999998</v>
      </c>
      <c r="AT24" s="767">
        <v>0.40846261900000003</v>
      </c>
      <c r="AU24" s="767">
        <v>0.39179349499999999</v>
      </c>
      <c r="AV24" s="767">
        <v>0.58365508700000002</v>
      </c>
      <c r="AW24" s="767">
        <v>0.80321369600000003</v>
      </c>
      <c r="AX24" s="767">
        <v>0.860234956</v>
      </c>
      <c r="AY24" s="767">
        <v>0.76439853999999996</v>
      </c>
      <c r="AZ24" s="767">
        <v>0.61562283699999998</v>
      </c>
      <c r="BA24" s="767">
        <v>0.69407827499999997</v>
      </c>
      <c r="BB24" s="767">
        <v>0.62162610900000004</v>
      </c>
      <c r="BC24" s="767">
        <v>0.64891836599999997</v>
      </c>
      <c r="BD24" s="767">
        <v>0.59483322299999997</v>
      </c>
      <c r="BE24" s="767">
        <v>0.63290949200000002</v>
      </c>
      <c r="BF24" s="767">
        <v>0.453061622</v>
      </c>
      <c r="BG24" s="767">
        <v>0.38433820400000002</v>
      </c>
      <c r="BH24" s="767">
        <v>0.62216740000000004</v>
      </c>
      <c r="BI24" s="767">
        <v>0.66906109999999996</v>
      </c>
      <c r="BJ24" s="768">
        <v>0.7193754</v>
      </c>
      <c r="BK24" s="768">
        <v>0.76654829999999996</v>
      </c>
      <c r="BL24" s="768">
        <v>0.62432889999999996</v>
      </c>
      <c r="BM24" s="768">
        <v>0.65161069999999999</v>
      </c>
      <c r="BN24" s="768">
        <v>0.62183440000000001</v>
      </c>
      <c r="BO24" s="768">
        <v>0.61216179999999998</v>
      </c>
      <c r="BP24" s="768">
        <v>0.56411719999999999</v>
      </c>
      <c r="BQ24" s="768">
        <v>0.60950179999999998</v>
      </c>
      <c r="BR24" s="768">
        <v>0.44395620000000002</v>
      </c>
      <c r="BS24" s="768">
        <v>0.35142200000000001</v>
      </c>
      <c r="BT24" s="768">
        <v>0.59867530000000002</v>
      </c>
      <c r="BU24" s="768">
        <v>0.65113860000000001</v>
      </c>
      <c r="BV24" s="768">
        <v>0.71952689999999997</v>
      </c>
    </row>
    <row r="25" spans="1:74" ht="11.1" customHeight="1" x14ac:dyDescent="0.2">
      <c r="A25" s="545" t="s">
        <v>1277</v>
      </c>
      <c r="B25" s="548" t="s">
        <v>1379</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0.987216973</v>
      </c>
      <c r="AN25" s="767">
        <v>0.86522941600000003</v>
      </c>
      <c r="AO25" s="767">
        <v>1.0056773729999999</v>
      </c>
      <c r="AP25" s="767">
        <v>0.79277868699999998</v>
      </c>
      <c r="AQ25" s="767">
        <v>0.75743109799999997</v>
      </c>
      <c r="AR25" s="767">
        <v>0.817951333</v>
      </c>
      <c r="AS25" s="767">
        <v>0.84423677200000002</v>
      </c>
      <c r="AT25" s="767">
        <v>0.75528784699999996</v>
      </c>
      <c r="AU25" s="767">
        <v>0.71876098300000002</v>
      </c>
      <c r="AV25" s="767">
        <v>0.85677953399999995</v>
      </c>
      <c r="AW25" s="767">
        <v>0.80250420899999997</v>
      </c>
      <c r="AX25" s="767">
        <v>0.91204478300000003</v>
      </c>
      <c r="AY25" s="767">
        <v>0.89171222900000002</v>
      </c>
      <c r="AZ25" s="767">
        <v>0.81632583400000003</v>
      </c>
      <c r="BA25" s="767">
        <v>0.87330735199999998</v>
      </c>
      <c r="BB25" s="767">
        <v>0.90260951</v>
      </c>
      <c r="BC25" s="767">
        <v>0.88594469499999995</v>
      </c>
      <c r="BD25" s="767">
        <v>0.86773409899999998</v>
      </c>
      <c r="BE25" s="767">
        <v>0.87778029300000004</v>
      </c>
      <c r="BF25" s="767">
        <v>0.84730766999999996</v>
      </c>
      <c r="BG25" s="767">
        <v>0.82457267000000001</v>
      </c>
      <c r="BH25" s="767">
        <v>0.95858049999999995</v>
      </c>
      <c r="BI25" s="767">
        <v>0.74023589999999995</v>
      </c>
      <c r="BJ25" s="768">
        <v>1.0670230000000001</v>
      </c>
      <c r="BK25" s="768">
        <v>0.87310379999999999</v>
      </c>
      <c r="BL25" s="768">
        <v>0.88792870000000002</v>
      </c>
      <c r="BM25" s="768">
        <v>0.9629721</v>
      </c>
      <c r="BN25" s="768">
        <v>0.96233139999999995</v>
      </c>
      <c r="BO25" s="768">
        <v>0.93836059999999999</v>
      </c>
      <c r="BP25" s="768">
        <v>0.90013160000000003</v>
      </c>
      <c r="BQ25" s="768">
        <v>0.92043459999999999</v>
      </c>
      <c r="BR25" s="768">
        <v>0.88298520000000003</v>
      </c>
      <c r="BS25" s="768">
        <v>0.85395410000000005</v>
      </c>
      <c r="BT25" s="768">
        <v>0.96294360000000001</v>
      </c>
      <c r="BU25" s="768">
        <v>0.74253910000000001</v>
      </c>
      <c r="BV25" s="768">
        <v>1.1184620000000001</v>
      </c>
    </row>
    <row r="26" spans="1:74" ht="11.1" customHeight="1" x14ac:dyDescent="0.2">
      <c r="A26" s="545" t="s">
        <v>1278</v>
      </c>
      <c r="B26" s="546" t="s">
        <v>1380</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1.125006167</v>
      </c>
      <c r="AN26" s="767">
        <v>8.3801035999999995E-2</v>
      </c>
      <c r="AO26" s="767">
        <v>0.10314862399999999</v>
      </c>
      <c r="AP26" s="767">
        <v>9.7523054999999997E-2</v>
      </c>
      <c r="AQ26" s="767">
        <v>8.8131561999999997E-2</v>
      </c>
      <c r="AR26" s="767">
        <v>0.138824843</v>
      </c>
      <c r="AS26" s="767">
        <v>0.11532582500000001</v>
      </c>
      <c r="AT26" s="767">
        <v>0.112596034</v>
      </c>
      <c r="AU26" s="767">
        <v>9.4359643000000007E-2</v>
      </c>
      <c r="AV26" s="767">
        <v>9.3389121000000005E-2</v>
      </c>
      <c r="AW26" s="767">
        <v>0.10923197</v>
      </c>
      <c r="AX26" s="767">
        <v>9.8497785000000004E-2</v>
      </c>
      <c r="AY26" s="767">
        <v>0.16796012399999999</v>
      </c>
      <c r="AZ26" s="767">
        <v>0.105305356</v>
      </c>
      <c r="BA26" s="767">
        <v>0.107501295</v>
      </c>
      <c r="BB26" s="767">
        <v>0.113982085</v>
      </c>
      <c r="BC26" s="767">
        <v>0.124114552</v>
      </c>
      <c r="BD26" s="767">
        <v>0.117084986</v>
      </c>
      <c r="BE26" s="767">
        <v>0.13280681599999999</v>
      </c>
      <c r="BF26" s="767">
        <v>0.12583752300000001</v>
      </c>
      <c r="BG26" s="767">
        <v>0.112974563</v>
      </c>
      <c r="BH26" s="767">
        <v>0.11367629999999999</v>
      </c>
      <c r="BI26" s="767">
        <v>9.4624399999999997E-2</v>
      </c>
      <c r="BJ26" s="768">
        <v>0.1124338</v>
      </c>
      <c r="BK26" s="768">
        <v>0.1701039</v>
      </c>
      <c r="BL26" s="768">
        <v>0.1075478</v>
      </c>
      <c r="BM26" s="768">
        <v>0.1043656</v>
      </c>
      <c r="BN26" s="768">
        <v>0.11132640000000001</v>
      </c>
      <c r="BO26" s="768">
        <v>0.12658159999999999</v>
      </c>
      <c r="BP26" s="768">
        <v>0.1158189</v>
      </c>
      <c r="BQ26" s="768">
        <v>0.13066530000000001</v>
      </c>
      <c r="BR26" s="768">
        <v>0.127779</v>
      </c>
      <c r="BS26" s="768">
        <v>0.1116395</v>
      </c>
      <c r="BT26" s="768">
        <v>9.6819199999999994E-2</v>
      </c>
      <c r="BU26" s="768">
        <v>0.10322729999999999</v>
      </c>
      <c r="BV26" s="768">
        <v>0.1072763</v>
      </c>
    </row>
    <row r="27" spans="1:74" ht="11.1" customHeight="1" x14ac:dyDescent="0.2">
      <c r="A27" s="545" t="s">
        <v>1279</v>
      </c>
      <c r="B27" s="548" t="s">
        <v>1280</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9.3269006520000008</v>
      </c>
      <c r="AN27" s="767">
        <v>7.5961998519999998</v>
      </c>
      <c r="AO27" s="767">
        <v>8.1397981060000006</v>
      </c>
      <c r="AP27" s="767">
        <v>7.3312842109999998</v>
      </c>
      <c r="AQ27" s="767">
        <v>7.4600296430000004</v>
      </c>
      <c r="AR27" s="767">
        <v>8.1978876379999992</v>
      </c>
      <c r="AS27" s="767">
        <v>10.316830016999999</v>
      </c>
      <c r="AT27" s="767">
        <v>10.754960605999999</v>
      </c>
      <c r="AU27" s="767">
        <v>8.5512043460000005</v>
      </c>
      <c r="AV27" s="767">
        <v>7.5072146599999998</v>
      </c>
      <c r="AW27" s="767">
        <v>7.5776802679999999</v>
      </c>
      <c r="AX27" s="767">
        <v>8.5342783230000006</v>
      </c>
      <c r="AY27" s="767">
        <v>8.7180442070000002</v>
      </c>
      <c r="AZ27" s="767">
        <v>7.5604499770000002</v>
      </c>
      <c r="BA27" s="767">
        <v>8.2511055570000007</v>
      </c>
      <c r="BB27" s="767">
        <v>7.0238638460000002</v>
      </c>
      <c r="BC27" s="767">
        <v>6.9337332549999999</v>
      </c>
      <c r="BD27" s="767">
        <v>7.7539731610000002</v>
      </c>
      <c r="BE27" s="767">
        <v>10.085275868</v>
      </c>
      <c r="BF27" s="767">
        <v>8.9708814799999992</v>
      </c>
      <c r="BG27" s="767">
        <v>7.4728062079999997</v>
      </c>
      <c r="BH27" s="767">
        <v>8.8502360000000007</v>
      </c>
      <c r="BI27" s="767">
        <v>6.6850620000000003</v>
      </c>
      <c r="BJ27" s="768">
        <v>8.7815250000000002</v>
      </c>
      <c r="BK27" s="768">
        <v>8.8310250000000003</v>
      </c>
      <c r="BL27" s="768">
        <v>7.708539</v>
      </c>
      <c r="BM27" s="768">
        <v>8.0545720000000003</v>
      </c>
      <c r="BN27" s="768">
        <v>6.8895289999999996</v>
      </c>
      <c r="BO27" s="768">
        <v>6.8620070000000002</v>
      </c>
      <c r="BP27" s="768">
        <v>7.9923679999999999</v>
      </c>
      <c r="BQ27" s="768">
        <v>10.002420000000001</v>
      </c>
      <c r="BR27" s="768">
        <v>9.099221</v>
      </c>
      <c r="BS27" s="768">
        <v>7.46943</v>
      </c>
      <c r="BT27" s="768">
        <v>7.6630279999999997</v>
      </c>
      <c r="BU27" s="768">
        <v>7.3118369999999997</v>
      </c>
      <c r="BV27" s="768">
        <v>8.7351550000000007</v>
      </c>
    </row>
    <row r="28" spans="1:74" ht="11.1" customHeight="1" x14ac:dyDescent="0.2">
      <c r="A28" s="545" t="s">
        <v>1281</v>
      </c>
      <c r="B28" s="546" t="s">
        <v>1381</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11.45081143</v>
      </c>
      <c r="AN28" s="767">
        <v>9.1999544391000008</v>
      </c>
      <c r="AO28" s="767">
        <v>9.6622509753999992</v>
      </c>
      <c r="AP28" s="767">
        <v>8.7033526633000005</v>
      </c>
      <c r="AQ28" s="767">
        <v>8.7938421889999994</v>
      </c>
      <c r="AR28" s="767">
        <v>9.5527330853999999</v>
      </c>
      <c r="AS28" s="767">
        <v>12.009234911</v>
      </c>
      <c r="AT28" s="767">
        <v>12.280723077999999</v>
      </c>
      <c r="AU28" s="767">
        <v>9.7889133055999995</v>
      </c>
      <c r="AV28" s="767">
        <v>9.2783555853999999</v>
      </c>
      <c r="AW28" s="767">
        <v>9.5276663855999999</v>
      </c>
      <c r="AX28" s="767">
        <v>10.156557332</v>
      </c>
      <c r="AY28" s="767">
        <v>10.829674699</v>
      </c>
      <c r="AZ28" s="767">
        <v>9.4111571297999994</v>
      </c>
      <c r="BA28" s="767">
        <v>9.5659805366999997</v>
      </c>
      <c r="BB28" s="767">
        <v>8.3926160603</v>
      </c>
      <c r="BC28" s="767">
        <v>8.5596049763999993</v>
      </c>
      <c r="BD28" s="767">
        <v>9.1973396840999992</v>
      </c>
      <c r="BE28" s="767">
        <v>12.118825920999999</v>
      </c>
      <c r="BF28" s="767">
        <v>11.024461101</v>
      </c>
      <c r="BG28" s="767">
        <v>8.9168867346000003</v>
      </c>
      <c r="BH28" s="767">
        <v>9.1111828187999997</v>
      </c>
      <c r="BI28" s="767">
        <v>9.1232520773000001</v>
      </c>
      <c r="BJ28" s="768">
        <v>10.27655</v>
      </c>
      <c r="BK28" s="768">
        <v>10.72044</v>
      </c>
      <c r="BL28" s="768">
        <v>9.6366189999999996</v>
      </c>
      <c r="BM28" s="768">
        <v>9.7967320000000004</v>
      </c>
      <c r="BN28" s="768">
        <v>8.4163630000000005</v>
      </c>
      <c r="BO28" s="768">
        <v>9.0197310000000002</v>
      </c>
      <c r="BP28" s="768">
        <v>9.5597010000000004</v>
      </c>
      <c r="BQ28" s="768">
        <v>11.68562</v>
      </c>
      <c r="BR28" s="768">
        <v>11.299110000000001</v>
      </c>
      <c r="BS28" s="768">
        <v>9.0348520000000008</v>
      </c>
      <c r="BT28" s="768">
        <v>8.952553</v>
      </c>
      <c r="BU28" s="768">
        <v>9.0384370000000001</v>
      </c>
      <c r="BV28" s="768">
        <v>10.29214</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3.7171738049999998</v>
      </c>
      <c r="AN30" s="767">
        <v>3.3063524470000001</v>
      </c>
      <c r="AO30" s="767">
        <v>3.688857906</v>
      </c>
      <c r="AP30" s="767">
        <v>3.7722633249999999</v>
      </c>
      <c r="AQ30" s="767">
        <v>4.0107189160000001</v>
      </c>
      <c r="AR30" s="767">
        <v>4.6881039260000001</v>
      </c>
      <c r="AS30" s="767">
        <v>6.8053906739999999</v>
      </c>
      <c r="AT30" s="767">
        <v>7.1654403220000003</v>
      </c>
      <c r="AU30" s="767">
        <v>5.5523413039999996</v>
      </c>
      <c r="AV30" s="767">
        <v>4.6901622999999999</v>
      </c>
      <c r="AW30" s="767">
        <v>4.0698204259999997</v>
      </c>
      <c r="AX30" s="767">
        <v>4.0835915700000003</v>
      </c>
      <c r="AY30" s="767">
        <v>4.146322756</v>
      </c>
      <c r="AZ30" s="767">
        <v>4.0117586730000001</v>
      </c>
      <c r="BA30" s="767">
        <v>3.7263890179999999</v>
      </c>
      <c r="BB30" s="767">
        <v>3.403762226</v>
      </c>
      <c r="BC30" s="767">
        <v>3.2974024800000001</v>
      </c>
      <c r="BD30" s="767">
        <v>4.3947183819999998</v>
      </c>
      <c r="BE30" s="767">
        <v>7.3968289680000003</v>
      </c>
      <c r="BF30" s="767">
        <v>6.3840538320000002</v>
      </c>
      <c r="BG30" s="767">
        <v>4.6042835240000004</v>
      </c>
      <c r="BH30" s="767">
        <v>3.834711</v>
      </c>
      <c r="BI30" s="767">
        <v>2.1570819999999999</v>
      </c>
      <c r="BJ30" s="768">
        <v>1.7892380000000001</v>
      </c>
      <c r="BK30" s="768">
        <v>3.043596</v>
      </c>
      <c r="BL30" s="768">
        <v>4.1790409999999998</v>
      </c>
      <c r="BM30" s="768">
        <v>2.675424</v>
      </c>
      <c r="BN30" s="768">
        <v>4.3382839999999998</v>
      </c>
      <c r="BO30" s="768">
        <v>5.7682200000000003</v>
      </c>
      <c r="BP30" s="768">
        <v>6.4382720000000004</v>
      </c>
      <c r="BQ30" s="768">
        <v>7.9552269999999998</v>
      </c>
      <c r="BR30" s="768">
        <v>7.8440300000000001</v>
      </c>
      <c r="BS30" s="768">
        <v>6.4395959999999999</v>
      </c>
      <c r="BT30" s="768">
        <v>5.5224140000000004</v>
      </c>
      <c r="BU30" s="768">
        <v>4.7994329999999996</v>
      </c>
      <c r="BV30" s="768">
        <v>3.6716289999999998</v>
      </c>
    </row>
    <row r="31" spans="1:74" ht="11.1" customHeight="1" x14ac:dyDescent="0.2">
      <c r="A31" s="545" t="s">
        <v>1283</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4.2948964999999999E-2</v>
      </c>
      <c r="BF31" s="767">
        <v>3.6411827000000001E-2</v>
      </c>
      <c r="BG31" s="767">
        <v>0</v>
      </c>
      <c r="BH31" s="767">
        <v>8.26437E-3</v>
      </c>
      <c r="BI31" s="767">
        <v>7.5256100000000006E-2</v>
      </c>
      <c r="BJ31" s="768">
        <v>0.1034393</v>
      </c>
      <c r="BK31" s="768">
        <v>7.5755000000000003E-2</v>
      </c>
      <c r="BL31" s="768">
        <v>5.4613700000000001E-2</v>
      </c>
      <c r="BM31" s="768">
        <v>4.8765299999999998E-2</v>
      </c>
      <c r="BN31" s="768">
        <v>1.32595E-2</v>
      </c>
      <c r="BO31" s="768">
        <v>2.65636E-2</v>
      </c>
      <c r="BP31" s="768">
        <v>1.5027E-2</v>
      </c>
      <c r="BQ31" s="768">
        <v>9.8884899999999998E-3</v>
      </c>
      <c r="BR31" s="768">
        <v>1.7219399999999999E-2</v>
      </c>
      <c r="BS31" s="768">
        <v>4.8282200000000003E-3</v>
      </c>
      <c r="BT31" s="768">
        <v>0</v>
      </c>
      <c r="BU31" s="768">
        <v>1.00008E-3</v>
      </c>
      <c r="BV31" s="768">
        <v>4.1437399999999999E-2</v>
      </c>
    </row>
    <row r="32" spans="1:74" ht="11.1" customHeight="1" x14ac:dyDescent="0.2">
      <c r="A32" s="545" t="s">
        <v>1284</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3.922358</v>
      </c>
      <c r="BF32" s="767">
        <v>3.9163239999999999</v>
      </c>
      <c r="BG32" s="767">
        <v>3.7453400000000001</v>
      </c>
      <c r="BH32" s="767">
        <v>3.9324300000000001</v>
      </c>
      <c r="BI32" s="767">
        <v>3.8776199999999998</v>
      </c>
      <c r="BJ32" s="768">
        <v>3.9888599999999999</v>
      </c>
      <c r="BK32" s="768">
        <v>4.1308400000000001</v>
      </c>
      <c r="BL32" s="768">
        <v>3.7782900000000001</v>
      </c>
      <c r="BM32" s="768">
        <v>3.8067799999999998</v>
      </c>
      <c r="BN32" s="768">
        <v>2.9719899999999999</v>
      </c>
      <c r="BO32" s="768">
        <v>2.6178599999999999</v>
      </c>
      <c r="BP32" s="768">
        <v>3.14066</v>
      </c>
      <c r="BQ32" s="768">
        <v>3.2594699999999999</v>
      </c>
      <c r="BR32" s="768">
        <v>3.21299</v>
      </c>
      <c r="BS32" s="768">
        <v>2.6715</v>
      </c>
      <c r="BT32" s="768">
        <v>3.1442199999999998</v>
      </c>
      <c r="BU32" s="768">
        <v>3.1843300000000001</v>
      </c>
      <c r="BV32" s="768">
        <v>3.30708</v>
      </c>
    </row>
    <row r="33" spans="1:74" ht="11.1" customHeight="1" x14ac:dyDescent="0.2">
      <c r="A33" s="545" t="s">
        <v>1285</v>
      </c>
      <c r="B33" s="548" t="s">
        <v>1276</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2.2633759439999999</v>
      </c>
      <c r="AN33" s="767">
        <v>2.2386177969999999</v>
      </c>
      <c r="AO33" s="767">
        <v>2.6723782809999999</v>
      </c>
      <c r="AP33" s="767">
        <v>2.4438542299999999</v>
      </c>
      <c r="AQ33" s="767">
        <v>2.5812495759999998</v>
      </c>
      <c r="AR33" s="767">
        <v>2.4797395510000002</v>
      </c>
      <c r="AS33" s="767">
        <v>2.5353012100000001</v>
      </c>
      <c r="AT33" s="767">
        <v>2.471020658</v>
      </c>
      <c r="AU33" s="767">
        <v>2.2933338509999999</v>
      </c>
      <c r="AV33" s="767">
        <v>2.3732849730000001</v>
      </c>
      <c r="AW33" s="767">
        <v>2.5598215839999998</v>
      </c>
      <c r="AX33" s="767">
        <v>2.6465953450000002</v>
      </c>
      <c r="AY33" s="767">
        <v>2.5730163269999999</v>
      </c>
      <c r="AZ33" s="767">
        <v>2.2280998730000001</v>
      </c>
      <c r="BA33" s="767">
        <v>2.6000624710000002</v>
      </c>
      <c r="BB33" s="767">
        <v>2.2742410309999999</v>
      </c>
      <c r="BC33" s="767">
        <v>2.537473565</v>
      </c>
      <c r="BD33" s="767">
        <v>2.4532584200000001</v>
      </c>
      <c r="BE33" s="767">
        <v>2.626301078</v>
      </c>
      <c r="BF33" s="767">
        <v>2.471305423</v>
      </c>
      <c r="BG33" s="767">
        <v>2.3301223360000001</v>
      </c>
      <c r="BH33" s="767">
        <v>2.285793</v>
      </c>
      <c r="BI33" s="767">
        <v>2.2793329999999998</v>
      </c>
      <c r="BJ33" s="768">
        <v>2.205171</v>
      </c>
      <c r="BK33" s="768">
        <v>2.4131629999999999</v>
      </c>
      <c r="BL33" s="768">
        <v>2.1930299999999998</v>
      </c>
      <c r="BM33" s="768">
        <v>2.4187289999999999</v>
      </c>
      <c r="BN33" s="768">
        <v>2.2109299999999998</v>
      </c>
      <c r="BO33" s="768">
        <v>2.331124</v>
      </c>
      <c r="BP33" s="768">
        <v>2.2756699999999999</v>
      </c>
      <c r="BQ33" s="768">
        <v>2.5975579999999998</v>
      </c>
      <c r="BR33" s="768">
        <v>2.4286240000000001</v>
      </c>
      <c r="BS33" s="768">
        <v>2.3519610000000002</v>
      </c>
      <c r="BT33" s="768">
        <v>2.2444109999999999</v>
      </c>
      <c r="BU33" s="768">
        <v>2.3522880000000002</v>
      </c>
      <c r="BV33" s="768">
        <v>2.3479779999999999</v>
      </c>
    </row>
    <row r="34" spans="1:74" ht="11.1" customHeight="1" x14ac:dyDescent="0.2">
      <c r="A34" s="545" t="s">
        <v>1286</v>
      </c>
      <c r="B34" s="548" t="s">
        <v>1379</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0.59971467899999997</v>
      </c>
      <c r="AN34" s="767">
        <v>0.56495740100000003</v>
      </c>
      <c r="AO34" s="767">
        <v>0.46898621499999998</v>
      </c>
      <c r="AP34" s="767">
        <v>0.52702901599999996</v>
      </c>
      <c r="AQ34" s="767">
        <v>0.49122581799999998</v>
      </c>
      <c r="AR34" s="767">
        <v>0.42455236200000002</v>
      </c>
      <c r="AS34" s="767">
        <v>0.43086473199999997</v>
      </c>
      <c r="AT34" s="767">
        <v>0.42956243399999999</v>
      </c>
      <c r="AU34" s="767">
        <v>0.42624578499999999</v>
      </c>
      <c r="AV34" s="767">
        <v>0.55496000000000001</v>
      </c>
      <c r="AW34" s="767">
        <v>0.552177955</v>
      </c>
      <c r="AX34" s="767">
        <v>0.55996437700000001</v>
      </c>
      <c r="AY34" s="767">
        <v>0.55475145199999998</v>
      </c>
      <c r="AZ34" s="767">
        <v>0.500814965</v>
      </c>
      <c r="BA34" s="767">
        <v>0.55413446099999997</v>
      </c>
      <c r="BB34" s="767">
        <v>0.63238972500000001</v>
      </c>
      <c r="BC34" s="767">
        <v>0.52951559400000003</v>
      </c>
      <c r="BD34" s="767">
        <v>0.60579928000000005</v>
      </c>
      <c r="BE34" s="767">
        <v>0.51380936899999996</v>
      </c>
      <c r="BF34" s="767">
        <v>0.476314501</v>
      </c>
      <c r="BG34" s="767">
        <v>0.48941016300000001</v>
      </c>
      <c r="BH34" s="767">
        <v>0.61402950000000001</v>
      </c>
      <c r="BI34" s="767">
        <v>0.55739819999999995</v>
      </c>
      <c r="BJ34" s="768">
        <v>0.54547409999999996</v>
      </c>
      <c r="BK34" s="768">
        <v>0.60401119999999997</v>
      </c>
      <c r="BL34" s="768">
        <v>0.4874156</v>
      </c>
      <c r="BM34" s="768">
        <v>0.56989230000000002</v>
      </c>
      <c r="BN34" s="768">
        <v>0.74183940000000004</v>
      </c>
      <c r="BO34" s="768">
        <v>0.6029774</v>
      </c>
      <c r="BP34" s="768">
        <v>0.58997299999999997</v>
      </c>
      <c r="BQ34" s="768">
        <v>0.55826799999999999</v>
      </c>
      <c r="BR34" s="768">
        <v>0.54235820000000001</v>
      </c>
      <c r="BS34" s="768">
        <v>0.53007099999999996</v>
      </c>
      <c r="BT34" s="768">
        <v>0.6566052</v>
      </c>
      <c r="BU34" s="768">
        <v>0.56580870000000005</v>
      </c>
      <c r="BV34" s="768">
        <v>0.77076869999999997</v>
      </c>
    </row>
    <row r="35" spans="1:74" ht="11.1" customHeight="1" x14ac:dyDescent="0.2">
      <c r="A35" s="545" t="s">
        <v>1287</v>
      </c>
      <c r="B35" s="546" t="s">
        <v>1380</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1.4075142469999999</v>
      </c>
      <c r="AN35" s="767">
        <v>4.5483309E-2</v>
      </c>
      <c r="AO35" s="767">
        <v>3.7333226999999997E-2</v>
      </c>
      <c r="AP35" s="767">
        <v>4.9897672999999997E-2</v>
      </c>
      <c r="AQ35" s="767">
        <v>6.4839989000000001E-2</v>
      </c>
      <c r="AR35" s="767">
        <v>2.7684779999999999E-2</v>
      </c>
      <c r="AS35" s="767">
        <v>4.3189312000000001E-2</v>
      </c>
      <c r="AT35" s="767">
        <v>6.3242337999999995E-2</v>
      </c>
      <c r="AU35" s="767">
        <v>2.5799375999999999E-2</v>
      </c>
      <c r="AV35" s="767">
        <v>2.6768594999999999E-2</v>
      </c>
      <c r="AW35" s="767">
        <v>4.3492146000000002E-2</v>
      </c>
      <c r="AX35" s="767">
        <v>3.3764875999999999E-2</v>
      </c>
      <c r="AY35" s="767">
        <v>0.30280363999999999</v>
      </c>
      <c r="AZ35" s="767">
        <v>0.106663206</v>
      </c>
      <c r="BA35" s="767">
        <v>2.7656523999999998E-2</v>
      </c>
      <c r="BB35" s="767">
        <v>6.7443299999999998E-3</v>
      </c>
      <c r="BC35" s="767">
        <v>5.2903160999999997E-2</v>
      </c>
      <c r="BD35" s="767">
        <v>5.0945453000000002E-2</v>
      </c>
      <c r="BE35" s="767">
        <v>7.2424355999999995E-2</v>
      </c>
      <c r="BF35" s="767">
        <v>5.4073966000000001E-2</v>
      </c>
      <c r="BG35" s="767">
        <v>5.0958699000000003E-2</v>
      </c>
      <c r="BH35" s="767">
        <v>2.4353199999999998E-2</v>
      </c>
      <c r="BI35" s="767">
        <v>3.3232900000000003E-2</v>
      </c>
      <c r="BJ35" s="768">
        <v>2.3289299999999999E-2</v>
      </c>
      <c r="BK35" s="768">
        <v>0.26720310000000003</v>
      </c>
      <c r="BL35" s="768">
        <v>0.1101565</v>
      </c>
      <c r="BM35" s="768">
        <v>2.6841799999999999E-2</v>
      </c>
      <c r="BN35" s="768">
        <v>5.0882100000000001E-3</v>
      </c>
      <c r="BO35" s="768">
        <v>5.9964099999999999E-2</v>
      </c>
      <c r="BP35" s="768">
        <v>6.1646199999999998E-2</v>
      </c>
      <c r="BQ35" s="768">
        <v>7.13752E-2</v>
      </c>
      <c r="BR35" s="768">
        <v>5.8076099999999999E-2</v>
      </c>
      <c r="BS35" s="768">
        <v>5.6589500000000001E-2</v>
      </c>
      <c r="BT35" s="768">
        <v>2.5360299999999999E-2</v>
      </c>
      <c r="BU35" s="768">
        <v>4.2481499999999998E-2</v>
      </c>
      <c r="BV35" s="768">
        <v>2.9198700000000001E-2</v>
      </c>
    </row>
    <row r="36" spans="1:74" ht="11.1" customHeight="1" x14ac:dyDescent="0.2">
      <c r="A36" s="545" t="s">
        <v>1288</v>
      </c>
      <c r="B36" s="548" t="s">
        <v>1280</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12.260334292</v>
      </c>
      <c r="AN36" s="767">
        <v>9.4827776359999998</v>
      </c>
      <c r="AO36" s="767">
        <v>10.560486302999999</v>
      </c>
      <c r="AP36" s="767">
        <v>9.6578092439999992</v>
      </c>
      <c r="AQ36" s="767">
        <v>10.567535932</v>
      </c>
      <c r="AR36" s="767">
        <v>11.396101928</v>
      </c>
      <c r="AS36" s="767">
        <v>13.802104547000001</v>
      </c>
      <c r="AT36" s="767">
        <v>13.888502722</v>
      </c>
      <c r="AU36" s="767">
        <v>11.311836525</v>
      </c>
      <c r="AV36" s="767">
        <v>11.286930668</v>
      </c>
      <c r="AW36" s="767">
        <v>11.012569747000001</v>
      </c>
      <c r="AX36" s="767">
        <v>11.379504259999999</v>
      </c>
      <c r="AY36" s="767">
        <v>11.820240664</v>
      </c>
      <c r="AZ36" s="767">
        <v>10.514841734999999</v>
      </c>
      <c r="BA36" s="767">
        <v>9.7701316699999996</v>
      </c>
      <c r="BB36" s="767">
        <v>9.4287598310000007</v>
      </c>
      <c r="BC36" s="767">
        <v>10.3370628</v>
      </c>
      <c r="BD36" s="767">
        <v>11.314395915</v>
      </c>
      <c r="BE36" s="767">
        <v>14.574670736</v>
      </c>
      <c r="BF36" s="767">
        <v>13.338483548999999</v>
      </c>
      <c r="BG36" s="767">
        <v>11.220114722</v>
      </c>
      <c r="BH36" s="767">
        <v>10.699579999999999</v>
      </c>
      <c r="BI36" s="767">
        <v>8.9799229999999994</v>
      </c>
      <c r="BJ36" s="768">
        <v>8.6554719999999996</v>
      </c>
      <c r="BK36" s="768">
        <v>10.53457</v>
      </c>
      <c r="BL36" s="768">
        <v>10.80255</v>
      </c>
      <c r="BM36" s="768">
        <v>9.5464330000000004</v>
      </c>
      <c r="BN36" s="768">
        <v>10.28139</v>
      </c>
      <c r="BO36" s="768">
        <v>11.40671</v>
      </c>
      <c r="BP36" s="768">
        <v>12.52125</v>
      </c>
      <c r="BQ36" s="768">
        <v>14.451790000000001</v>
      </c>
      <c r="BR36" s="768">
        <v>14.103300000000001</v>
      </c>
      <c r="BS36" s="768">
        <v>12.054550000000001</v>
      </c>
      <c r="BT36" s="768">
        <v>11.59301</v>
      </c>
      <c r="BU36" s="768">
        <v>10.94534</v>
      </c>
      <c r="BV36" s="768">
        <v>10.168089999999999</v>
      </c>
    </row>
    <row r="37" spans="1:74" ht="11.1" customHeight="1" x14ac:dyDescent="0.2">
      <c r="A37" s="545" t="s">
        <v>1289</v>
      </c>
      <c r="B37" s="546" t="s">
        <v>1381</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14.206945599000001</v>
      </c>
      <c r="AN37" s="767">
        <v>11.709947067</v>
      </c>
      <c r="AO37" s="767">
        <v>12.4472202</v>
      </c>
      <c r="AP37" s="767">
        <v>11.330937232</v>
      </c>
      <c r="AQ37" s="767">
        <v>11.819809333</v>
      </c>
      <c r="AR37" s="767">
        <v>13.062037766</v>
      </c>
      <c r="AS37" s="767">
        <v>15.975897934000001</v>
      </c>
      <c r="AT37" s="767">
        <v>16.223428803000001</v>
      </c>
      <c r="AU37" s="767">
        <v>13.365871352999999</v>
      </c>
      <c r="AV37" s="767">
        <v>12.147333589</v>
      </c>
      <c r="AW37" s="767">
        <v>12.102003294999999</v>
      </c>
      <c r="AX37" s="767">
        <v>12.706601896</v>
      </c>
      <c r="AY37" s="767">
        <v>13.616560037999999</v>
      </c>
      <c r="AZ37" s="767">
        <v>11.888220627999999</v>
      </c>
      <c r="BA37" s="767">
        <v>12.318880301</v>
      </c>
      <c r="BB37" s="767">
        <v>10.82296607</v>
      </c>
      <c r="BC37" s="767">
        <v>11.302509670999999</v>
      </c>
      <c r="BD37" s="767">
        <v>12.586219173</v>
      </c>
      <c r="BE37" s="767">
        <v>16.418487470999999</v>
      </c>
      <c r="BF37" s="767">
        <v>14.880943965</v>
      </c>
      <c r="BG37" s="767">
        <v>12.355055128</v>
      </c>
      <c r="BH37" s="767">
        <v>11.98324966</v>
      </c>
      <c r="BI37" s="767">
        <v>11.454896460000001</v>
      </c>
      <c r="BJ37" s="768">
        <v>12.942119999999999</v>
      </c>
      <c r="BK37" s="768">
        <v>13.17239</v>
      </c>
      <c r="BL37" s="768">
        <v>12.248609999999999</v>
      </c>
      <c r="BM37" s="768">
        <v>12.347009999999999</v>
      </c>
      <c r="BN37" s="768">
        <v>10.96759</v>
      </c>
      <c r="BO37" s="768">
        <v>11.789479999999999</v>
      </c>
      <c r="BP37" s="768">
        <v>13.121919999999999</v>
      </c>
      <c r="BQ37" s="768">
        <v>15.588419999999999</v>
      </c>
      <c r="BR37" s="768">
        <v>15.05148</v>
      </c>
      <c r="BS37" s="768">
        <v>12.42465</v>
      </c>
      <c r="BT37" s="768">
        <v>11.77234</v>
      </c>
      <c r="BU37" s="768">
        <v>11.587910000000001</v>
      </c>
      <c r="BV37" s="768">
        <v>13.00343</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17.856907489000001</v>
      </c>
      <c r="AN39" s="767">
        <v>18.007408368</v>
      </c>
      <c r="AO39" s="767">
        <v>19.835081206000002</v>
      </c>
      <c r="AP39" s="767">
        <v>16.618383368</v>
      </c>
      <c r="AQ39" s="767">
        <v>18.296445439999999</v>
      </c>
      <c r="AR39" s="767">
        <v>21.798990433</v>
      </c>
      <c r="AS39" s="767">
        <v>26.397471812999999</v>
      </c>
      <c r="AT39" s="767">
        <v>27.688134254000001</v>
      </c>
      <c r="AU39" s="767">
        <v>24.651835634000001</v>
      </c>
      <c r="AV39" s="767">
        <v>20.380828712</v>
      </c>
      <c r="AW39" s="767">
        <v>19.499172908999999</v>
      </c>
      <c r="AX39" s="767">
        <v>21.275802126999999</v>
      </c>
      <c r="AY39" s="767">
        <v>23.180941493999999</v>
      </c>
      <c r="AZ39" s="767">
        <v>22.956588716999999</v>
      </c>
      <c r="BA39" s="767">
        <v>23.135493373999999</v>
      </c>
      <c r="BB39" s="767">
        <v>18.623518222000001</v>
      </c>
      <c r="BC39" s="767">
        <v>20.159458417</v>
      </c>
      <c r="BD39" s="767">
        <v>25.422520435999999</v>
      </c>
      <c r="BE39" s="767">
        <v>33.306132116000001</v>
      </c>
      <c r="BF39" s="767">
        <v>31.241213597000002</v>
      </c>
      <c r="BG39" s="767">
        <v>26.339684403</v>
      </c>
      <c r="BH39" s="767">
        <v>23.152740000000001</v>
      </c>
      <c r="BI39" s="767">
        <v>23.40832</v>
      </c>
      <c r="BJ39" s="768">
        <v>22.265529999999998</v>
      </c>
      <c r="BK39" s="768">
        <v>21.694120000000002</v>
      </c>
      <c r="BL39" s="768">
        <v>25.070250000000001</v>
      </c>
      <c r="BM39" s="768">
        <v>23.095109999999998</v>
      </c>
      <c r="BN39" s="768">
        <v>20.552900000000001</v>
      </c>
      <c r="BO39" s="768">
        <v>22.93505</v>
      </c>
      <c r="BP39" s="768">
        <v>29.355560000000001</v>
      </c>
      <c r="BQ39" s="768">
        <v>34.270969999999998</v>
      </c>
      <c r="BR39" s="768">
        <v>32.232810000000001</v>
      </c>
      <c r="BS39" s="768">
        <v>28.464230000000001</v>
      </c>
      <c r="BT39" s="768">
        <v>21.221550000000001</v>
      </c>
      <c r="BU39" s="768">
        <v>25.484739999999999</v>
      </c>
      <c r="BV39" s="768">
        <v>25.550619999999999</v>
      </c>
    </row>
    <row r="40" spans="1:74" ht="11.1" customHeight="1" x14ac:dyDescent="0.2">
      <c r="A40" s="545" t="s">
        <v>1291</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26.218818358</v>
      </c>
      <c r="AN40" s="767">
        <v>17.235104842999998</v>
      </c>
      <c r="AO40" s="767">
        <v>18.540511127999999</v>
      </c>
      <c r="AP40" s="767">
        <v>15.530596149000001</v>
      </c>
      <c r="AQ40" s="767">
        <v>16.756243374</v>
      </c>
      <c r="AR40" s="767">
        <v>19.258195006000001</v>
      </c>
      <c r="AS40" s="767">
        <v>22.456825106</v>
      </c>
      <c r="AT40" s="767">
        <v>23.010925725</v>
      </c>
      <c r="AU40" s="767">
        <v>16.794681686000001</v>
      </c>
      <c r="AV40" s="767">
        <v>15.306007267</v>
      </c>
      <c r="AW40" s="767">
        <v>16.494740970999999</v>
      </c>
      <c r="AX40" s="767">
        <v>18.907411435</v>
      </c>
      <c r="AY40" s="767">
        <v>21.752324747999999</v>
      </c>
      <c r="AZ40" s="767">
        <v>15.390233981</v>
      </c>
      <c r="BA40" s="767">
        <v>16.387840942</v>
      </c>
      <c r="BB40" s="767">
        <v>11.895107903</v>
      </c>
      <c r="BC40" s="767">
        <v>13.709525156</v>
      </c>
      <c r="BD40" s="767">
        <v>14.381776457999999</v>
      </c>
      <c r="BE40" s="767">
        <v>20.179125136</v>
      </c>
      <c r="BF40" s="767">
        <v>16.763785465000002</v>
      </c>
      <c r="BG40" s="767">
        <v>15.017137857</v>
      </c>
      <c r="BH40" s="767">
        <v>11.86031</v>
      </c>
      <c r="BI40" s="767">
        <v>19.172920000000001</v>
      </c>
      <c r="BJ40" s="768">
        <v>25.893509999999999</v>
      </c>
      <c r="BK40" s="768">
        <v>23.420349999999999</v>
      </c>
      <c r="BL40" s="768">
        <v>15.287610000000001</v>
      </c>
      <c r="BM40" s="768">
        <v>16.039370000000002</v>
      </c>
      <c r="BN40" s="768">
        <v>8.7039270000000002</v>
      </c>
      <c r="BO40" s="768">
        <v>10.468019999999999</v>
      </c>
      <c r="BP40" s="768">
        <v>11.343959999999999</v>
      </c>
      <c r="BQ40" s="768">
        <v>15.98659</v>
      </c>
      <c r="BR40" s="768">
        <v>14.61866</v>
      </c>
      <c r="BS40" s="768">
        <v>7.641464</v>
      </c>
      <c r="BT40" s="768">
        <v>6.2277069999999997</v>
      </c>
      <c r="BU40" s="768">
        <v>7.183001</v>
      </c>
      <c r="BV40" s="768">
        <v>18.405529999999999</v>
      </c>
    </row>
    <row r="41" spans="1:74" ht="11.1" customHeight="1" x14ac:dyDescent="0.2">
      <c r="A41" s="545" t="s">
        <v>1292</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23.336442000000002</v>
      </c>
      <c r="AX41" s="767">
        <v>25.599620999999999</v>
      </c>
      <c r="AY41" s="767">
        <v>25.511693000000001</v>
      </c>
      <c r="AZ41" s="767">
        <v>22.232628999999999</v>
      </c>
      <c r="BA41" s="767">
        <v>21.816561</v>
      </c>
      <c r="BB41" s="767">
        <v>20.985571</v>
      </c>
      <c r="BC41" s="767">
        <v>23.905849</v>
      </c>
      <c r="BD41" s="767">
        <v>23.655968999999999</v>
      </c>
      <c r="BE41" s="767">
        <v>24.594460000000002</v>
      </c>
      <c r="BF41" s="767">
        <v>24.391673999999998</v>
      </c>
      <c r="BG41" s="767">
        <v>22.711638000000001</v>
      </c>
      <c r="BH41" s="767">
        <v>21.033259999999999</v>
      </c>
      <c r="BI41" s="767">
        <v>21.581700000000001</v>
      </c>
      <c r="BJ41" s="768">
        <v>24.930479999999999</v>
      </c>
      <c r="BK41" s="768">
        <v>24.826910000000002</v>
      </c>
      <c r="BL41" s="768">
        <v>22.453060000000001</v>
      </c>
      <c r="BM41" s="768">
        <v>22.115320000000001</v>
      </c>
      <c r="BN41" s="768">
        <v>20.26201</v>
      </c>
      <c r="BO41" s="768">
        <v>22.3704</v>
      </c>
      <c r="BP41" s="768">
        <v>23.141010000000001</v>
      </c>
      <c r="BQ41" s="768">
        <v>23.79053</v>
      </c>
      <c r="BR41" s="768">
        <v>23.947340000000001</v>
      </c>
      <c r="BS41" s="768">
        <v>21.899370000000001</v>
      </c>
      <c r="BT41" s="768">
        <v>22.112410000000001</v>
      </c>
      <c r="BU41" s="768">
        <v>23.06484</v>
      </c>
      <c r="BV41" s="768">
        <v>24.930479999999999</v>
      </c>
    </row>
    <row r="42" spans="1:74" ht="11.1" customHeight="1" x14ac:dyDescent="0.2">
      <c r="A42" s="545" t="s">
        <v>1293</v>
      </c>
      <c r="B42" s="548" t="s">
        <v>1276</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0.811087958</v>
      </c>
      <c r="AN42" s="767">
        <v>0.89665849200000003</v>
      </c>
      <c r="AO42" s="767">
        <v>0.89191040099999996</v>
      </c>
      <c r="AP42" s="767">
        <v>1.064679479</v>
      </c>
      <c r="AQ42" s="767">
        <v>1.077067341</v>
      </c>
      <c r="AR42" s="767">
        <v>0.79407940700000001</v>
      </c>
      <c r="AS42" s="767">
        <v>0.82247784300000004</v>
      </c>
      <c r="AT42" s="767">
        <v>1.0318456380000001</v>
      </c>
      <c r="AU42" s="767">
        <v>0.98764116700000004</v>
      </c>
      <c r="AV42" s="767">
        <v>1.073724675</v>
      </c>
      <c r="AW42" s="767">
        <v>1.1616064850000001</v>
      </c>
      <c r="AX42" s="767">
        <v>1.258055114</v>
      </c>
      <c r="AY42" s="767">
        <v>1.257974463</v>
      </c>
      <c r="AZ42" s="767">
        <v>0.98707440999999996</v>
      </c>
      <c r="BA42" s="767">
        <v>1.1180053590000001</v>
      </c>
      <c r="BB42" s="767">
        <v>1.03887481</v>
      </c>
      <c r="BC42" s="767">
        <v>1.0388072559999999</v>
      </c>
      <c r="BD42" s="767">
        <v>0.93883705699999997</v>
      </c>
      <c r="BE42" s="767">
        <v>0.87260127600000004</v>
      </c>
      <c r="BF42" s="767">
        <v>0.594676231</v>
      </c>
      <c r="BG42" s="767">
        <v>0.47027376599999998</v>
      </c>
      <c r="BH42" s="767">
        <v>0.87005790000000005</v>
      </c>
      <c r="BI42" s="767">
        <v>0.96012039999999998</v>
      </c>
      <c r="BJ42" s="768">
        <v>0.98440320000000003</v>
      </c>
      <c r="BK42" s="768">
        <v>1.1259110000000001</v>
      </c>
      <c r="BL42" s="768">
        <v>0.86611269999999996</v>
      </c>
      <c r="BM42" s="768">
        <v>0.89687810000000001</v>
      </c>
      <c r="BN42" s="768">
        <v>0.87795789999999996</v>
      </c>
      <c r="BO42" s="768">
        <v>0.79599940000000002</v>
      </c>
      <c r="BP42" s="768">
        <v>0.67577339999999997</v>
      </c>
      <c r="BQ42" s="768">
        <v>0.62315149999999997</v>
      </c>
      <c r="BR42" s="768">
        <v>0.57326699999999997</v>
      </c>
      <c r="BS42" s="768">
        <v>0.37710529999999998</v>
      </c>
      <c r="BT42" s="768">
        <v>0.77716300000000005</v>
      </c>
      <c r="BU42" s="768">
        <v>0.85847890000000004</v>
      </c>
      <c r="BV42" s="768">
        <v>0.9896779</v>
      </c>
    </row>
    <row r="43" spans="1:74" ht="11.1" customHeight="1" x14ac:dyDescent="0.2">
      <c r="A43" s="545" t="s">
        <v>1294</v>
      </c>
      <c r="B43" s="548" t="s">
        <v>1379</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3.5407648420000002</v>
      </c>
      <c r="AN43" s="767">
        <v>2.8668576240000001</v>
      </c>
      <c r="AO43" s="767">
        <v>3.185659722</v>
      </c>
      <c r="AP43" s="767">
        <v>2.872394184</v>
      </c>
      <c r="AQ43" s="767">
        <v>2.5824383380000002</v>
      </c>
      <c r="AR43" s="767">
        <v>2.1805270019999998</v>
      </c>
      <c r="AS43" s="767">
        <v>2.0012897220000001</v>
      </c>
      <c r="AT43" s="767">
        <v>2.0563902390000002</v>
      </c>
      <c r="AU43" s="767">
        <v>1.9743693680000001</v>
      </c>
      <c r="AV43" s="767">
        <v>2.8357726900000002</v>
      </c>
      <c r="AW43" s="767">
        <v>2.7291114109999999</v>
      </c>
      <c r="AX43" s="767">
        <v>2.8909888810000002</v>
      </c>
      <c r="AY43" s="767">
        <v>3.0459970140000001</v>
      </c>
      <c r="AZ43" s="767">
        <v>2.654985554</v>
      </c>
      <c r="BA43" s="767">
        <v>3.101657243</v>
      </c>
      <c r="BB43" s="767">
        <v>3.4596386770000001</v>
      </c>
      <c r="BC43" s="767">
        <v>2.8833307549999998</v>
      </c>
      <c r="BD43" s="767">
        <v>2.8842023609999998</v>
      </c>
      <c r="BE43" s="767">
        <v>2.4078305090000001</v>
      </c>
      <c r="BF43" s="767">
        <v>2.1841209140000002</v>
      </c>
      <c r="BG43" s="767">
        <v>2.450363442</v>
      </c>
      <c r="BH43" s="767">
        <v>3.0720139999999998</v>
      </c>
      <c r="BI43" s="767">
        <v>3.0334970000000001</v>
      </c>
      <c r="BJ43" s="768">
        <v>3.0108700000000002</v>
      </c>
      <c r="BK43" s="768">
        <v>3.3636360000000001</v>
      </c>
      <c r="BL43" s="768">
        <v>2.922393</v>
      </c>
      <c r="BM43" s="768">
        <v>3.144946</v>
      </c>
      <c r="BN43" s="768">
        <v>3.9599060000000001</v>
      </c>
      <c r="BO43" s="768">
        <v>3.2355149999999999</v>
      </c>
      <c r="BP43" s="768">
        <v>2.9031449999999999</v>
      </c>
      <c r="BQ43" s="768">
        <v>2.6945459999999999</v>
      </c>
      <c r="BR43" s="768">
        <v>2.5063840000000002</v>
      </c>
      <c r="BS43" s="768">
        <v>2.4702829999999998</v>
      </c>
      <c r="BT43" s="768">
        <v>3.2423229999999998</v>
      </c>
      <c r="BU43" s="768">
        <v>2.8844110000000001</v>
      </c>
      <c r="BV43" s="768">
        <v>3.6712600000000002</v>
      </c>
    </row>
    <row r="44" spans="1:74" ht="11.1" customHeight="1" x14ac:dyDescent="0.2">
      <c r="A44" s="545" t="s">
        <v>1295</v>
      </c>
      <c r="B44" s="546" t="s">
        <v>1380</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1.634717939</v>
      </c>
      <c r="AN44" s="767">
        <v>0.214526519</v>
      </c>
      <c r="AO44" s="767">
        <v>0.15956361299999999</v>
      </c>
      <c r="AP44" s="767">
        <v>0.22991201</v>
      </c>
      <c r="AQ44" s="767">
        <v>0.25073255</v>
      </c>
      <c r="AR44" s="767">
        <v>0.25162770899999998</v>
      </c>
      <c r="AS44" s="767">
        <v>0.117848968</v>
      </c>
      <c r="AT44" s="767">
        <v>0.13185066000000001</v>
      </c>
      <c r="AU44" s="767">
        <v>0.16007829000000001</v>
      </c>
      <c r="AV44" s="767">
        <v>0.23788077999999999</v>
      </c>
      <c r="AW44" s="767">
        <v>0.30973095</v>
      </c>
      <c r="AX44" s="767">
        <v>0.30091820800000002</v>
      </c>
      <c r="AY44" s="767">
        <v>0.41382940699999998</v>
      </c>
      <c r="AZ44" s="767">
        <v>0.26313574699999998</v>
      </c>
      <c r="BA44" s="767">
        <v>0.1991184</v>
      </c>
      <c r="BB44" s="767">
        <v>0.23073523100000001</v>
      </c>
      <c r="BC44" s="767">
        <v>0.232221387</v>
      </c>
      <c r="BD44" s="767">
        <v>0.203374359</v>
      </c>
      <c r="BE44" s="767">
        <v>0.13370167299999999</v>
      </c>
      <c r="BF44" s="767">
        <v>0.22996936500000001</v>
      </c>
      <c r="BG44" s="767">
        <v>0.15457285300000001</v>
      </c>
      <c r="BH44" s="767">
        <v>0.31567620000000002</v>
      </c>
      <c r="BI44" s="767">
        <v>0.32836850000000001</v>
      </c>
      <c r="BJ44" s="768">
        <v>0.31836389999999998</v>
      </c>
      <c r="BK44" s="768">
        <v>0.4050822</v>
      </c>
      <c r="BL44" s="768">
        <v>0.37172889999999997</v>
      </c>
      <c r="BM44" s="768">
        <v>0.27548699999999998</v>
      </c>
      <c r="BN44" s="768">
        <v>0.30963309999999999</v>
      </c>
      <c r="BO44" s="768">
        <v>0.27731850000000002</v>
      </c>
      <c r="BP44" s="768">
        <v>0.27597929999999998</v>
      </c>
      <c r="BQ44" s="768">
        <v>0.1191676</v>
      </c>
      <c r="BR44" s="768">
        <v>0.21353459999999999</v>
      </c>
      <c r="BS44" s="768">
        <v>0.12976289999999999</v>
      </c>
      <c r="BT44" s="768">
        <v>0.26314920000000003</v>
      </c>
      <c r="BU44" s="768">
        <v>0.19422320000000001</v>
      </c>
      <c r="BV44" s="768">
        <v>0.30492089999999999</v>
      </c>
    </row>
    <row r="45" spans="1:74" ht="11.1" customHeight="1" x14ac:dyDescent="0.2">
      <c r="A45" s="545" t="s">
        <v>1296</v>
      </c>
      <c r="B45" s="548" t="s">
        <v>1280</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76.358797585999994</v>
      </c>
      <c r="AN45" s="767">
        <v>62.135431846000003</v>
      </c>
      <c r="AO45" s="767">
        <v>65.110662070000004</v>
      </c>
      <c r="AP45" s="767">
        <v>56.887328189999998</v>
      </c>
      <c r="AQ45" s="767">
        <v>62.954201042999998</v>
      </c>
      <c r="AR45" s="767">
        <v>68.885520557000007</v>
      </c>
      <c r="AS45" s="767">
        <v>76.982281451999995</v>
      </c>
      <c r="AT45" s="767">
        <v>78.739859515999996</v>
      </c>
      <c r="AU45" s="767">
        <v>67.715212144999995</v>
      </c>
      <c r="AV45" s="767">
        <v>62.249522124000002</v>
      </c>
      <c r="AW45" s="767">
        <v>63.530804726</v>
      </c>
      <c r="AX45" s="767">
        <v>70.232796765000003</v>
      </c>
      <c r="AY45" s="767">
        <v>75.162760125999995</v>
      </c>
      <c r="AZ45" s="767">
        <v>64.484647409000004</v>
      </c>
      <c r="BA45" s="767">
        <v>65.758676317999999</v>
      </c>
      <c r="BB45" s="767">
        <v>56.233445842999998</v>
      </c>
      <c r="BC45" s="767">
        <v>61.929191971000002</v>
      </c>
      <c r="BD45" s="767">
        <v>67.486679671000005</v>
      </c>
      <c r="BE45" s="767">
        <v>81.493850710000004</v>
      </c>
      <c r="BF45" s="767">
        <v>75.405439572000006</v>
      </c>
      <c r="BG45" s="767">
        <v>67.143670321000002</v>
      </c>
      <c r="BH45" s="767">
        <v>60.304049999999997</v>
      </c>
      <c r="BI45" s="767">
        <v>68.484930000000006</v>
      </c>
      <c r="BJ45" s="768">
        <v>77.40316</v>
      </c>
      <c r="BK45" s="768">
        <v>74.836020000000005</v>
      </c>
      <c r="BL45" s="768">
        <v>66.971159999999998</v>
      </c>
      <c r="BM45" s="768">
        <v>65.56711</v>
      </c>
      <c r="BN45" s="768">
        <v>54.666339999999998</v>
      </c>
      <c r="BO45" s="768">
        <v>60.082299999999996</v>
      </c>
      <c r="BP45" s="768">
        <v>67.695430000000002</v>
      </c>
      <c r="BQ45" s="768">
        <v>77.484960000000001</v>
      </c>
      <c r="BR45" s="768">
        <v>74.091989999999996</v>
      </c>
      <c r="BS45" s="768">
        <v>60.982219999999998</v>
      </c>
      <c r="BT45" s="768">
        <v>53.84431</v>
      </c>
      <c r="BU45" s="768">
        <v>59.669699999999999</v>
      </c>
      <c r="BV45" s="768">
        <v>73.852490000000003</v>
      </c>
    </row>
    <row r="46" spans="1:74" ht="11.1" customHeight="1" x14ac:dyDescent="0.2">
      <c r="A46" s="545" t="s">
        <v>1297</v>
      </c>
      <c r="B46" s="546" t="s">
        <v>1381</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76.580846965000006</v>
      </c>
      <c r="AN46" s="767">
        <v>60.073846328000002</v>
      </c>
      <c r="AO46" s="767">
        <v>64.137967478999997</v>
      </c>
      <c r="AP46" s="767">
        <v>56.114251455999998</v>
      </c>
      <c r="AQ46" s="767">
        <v>60.674713783999998</v>
      </c>
      <c r="AR46" s="767">
        <v>66.134684899000007</v>
      </c>
      <c r="AS46" s="767">
        <v>74.340190849999999</v>
      </c>
      <c r="AT46" s="767">
        <v>75.521385781000006</v>
      </c>
      <c r="AU46" s="767">
        <v>64.810296503999993</v>
      </c>
      <c r="AV46" s="767">
        <v>60.434559157999999</v>
      </c>
      <c r="AW46" s="767">
        <v>61.859642252999997</v>
      </c>
      <c r="AX46" s="767">
        <v>65.826271129999995</v>
      </c>
      <c r="AY46" s="767">
        <v>72.395051498000001</v>
      </c>
      <c r="AZ46" s="767">
        <v>61.837264646000001</v>
      </c>
      <c r="BA46" s="767">
        <v>63.122935730000002</v>
      </c>
      <c r="BB46" s="767">
        <v>53.454702312000002</v>
      </c>
      <c r="BC46" s="767">
        <v>58.774657511000001</v>
      </c>
      <c r="BD46" s="767">
        <v>62.850065196000003</v>
      </c>
      <c r="BE46" s="767">
        <v>78.376660323999999</v>
      </c>
      <c r="BF46" s="767">
        <v>72.431919840999996</v>
      </c>
      <c r="BG46" s="767">
        <v>63.397937710999997</v>
      </c>
      <c r="BH46" s="767">
        <v>59.25757626</v>
      </c>
      <c r="BI46" s="767">
        <v>61.539171645000003</v>
      </c>
      <c r="BJ46" s="768">
        <v>67.034499999999994</v>
      </c>
      <c r="BK46" s="768">
        <v>70.143079999999998</v>
      </c>
      <c r="BL46" s="768">
        <v>64.247280000000003</v>
      </c>
      <c r="BM46" s="768">
        <v>62.216369999999998</v>
      </c>
      <c r="BN46" s="768">
        <v>52.460099999999997</v>
      </c>
      <c r="BO46" s="768">
        <v>57.538670000000003</v>
      </c>
      <c r="BP46" s="768">
        <v>62.992019999999997</v>
      </c>
      <c r="BQ46" s="768">
        <v>74.211529999999996</v>
      </c>
      <c r="BR46" s="768">
        <v>71.833100000000002</v>
      </c>
      <c r="BS46" s="768">
        <v>58.737659999999998</v>
      </c>
      <c r="BT46" s="768">
        <v>55.988320000000002</v>
      </c>
      <c r="BU46" s="768">
        <v>57.146619999999999</v>
      </c>
      <c r="BV46" s="768">
        <v>67.114130000000003</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21.111847431000001</v>
      </c>
      <c r="AN48" s="767">
        <v>16.842808183999999</v>
      </c>
      <c r="AO48" s="767">
        <v>18.815603347</v>
      </c>
      <c r="AP48" s="767">
        <v>16.569318773999999</v>
      </c>
      <c r="AQ48" s="767">
        <v>19.468101379</v>
      </c>
      <c r="AR48" s="767">
        <v>21.745044674999999</v>
      </c>
      <c r="AS48" s="767">
        <v>25.440577935</v>
      </c>
      <c r="AT48" s="767">
        <v>24.849993065</v>
      </c>
      <c r="AU48" s="767">
        <v>23.696181516999999</v>
      </c>
      <c r="AV48" s="767">
        <v>20.017831301000001</v>
      </c>
      <c r="AW48" s="767">
        <v>18.806005803000001</v>
      </c>
      <c r="AX48" s="767">
        <v>17.241582118</v>
      </c>
      <c r="AY48" s="767">
        <v>19.018943024999999</v>
      </c>
      <c r="AZ48" s="767">
        <v>18.490369790999999</v>
      </c>
      <c r="BA48" s="767">
        <v>18.746191203999999</v>
      </c>
      <c r="BB48" s="767">
        <v>16.298943611999999</v>
      </c>
      <c r="BC48" s="767">
        <v>20.762144575000001</v>
      </c>
      <c r="BD48" s="767">
        <v>22.180786776000001</v>
      </c>
      <c r="BE48" s="767">
        <v>26.185035749000001</v>
      </c>
      <c r="BF48" s="767">
        <v>26.829690717999998</v>
      </c>
      <c r="BG48" s="767">
        <v>24.748093627999999</v>
      </c>
      <c r="BH48" s="767">
        <v>20.417290000000001</v>
      </c>
      <c r="BI48" s="767">
        <v>19.03434</v>
      </c>
      <c r="BJ48" s="768">
        <v>22.963660000000001</v>
      </c>
      <c r="BK48" s="768">
        <v>20.759709999999998</v>
      </c>
      <c r="BL48" s="768">
        <v>22.4131</v>
      </c>
      <c r="BM48" s="768">
        <v>19.864560000000001</v>
      </c>
      <c r="BN48" s="768">
        <v>18.259920000000001</v>
      </c>
      <c r="BO48" s="768">
        <v>22.71536</v>
      </c>
      <c r="BP48" s="768">
        <v>23.469899999999999</v>
      </c>
      <c r="BQ48" s="768">
        <v>26.47569</v>
      </c>
      <c r="BR48" s="768">
        <v>26.3902</v>
      </c>
      <c r="BS48" s="768">
        <v>23.763349999999999</v>
      </c>
      <c r="BT48" s="768">
        <v>22.684940000000001</v>
      </c>
      <c r="BU48" s="768">
        <v>20.97334</v>
      </c>
      <c r="BV48" s="768">
        <v>22.87988</v>
      </c>
    </row>
    <row r="49" spans="1:74" ht="11.1" customHeight="1" x14ac:dyDescent="0.2">
      <c r="A49" s="545" t="s">
        <v>1300</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21.974256937</v>
      </c>
      <c r="AN49" s="767">
        <v>10.792218233</v>
      </c>
      <c r="AO49" s="767">
        <v>11.484672120999999</v>
      </c>
      <c r="AP49" s="767">
        <v>10.505463739</v>
      </c>
      <c r="AQ49" s="767">
        <v>15.148293546</v>
      </c>
      <c r="AR49" s="767">
        <v>19.356741023000001</v>
      </c>
      <c r="AS49" s="767">
        <v>18.855354074000001</v>
      </c>
      <c r="AT49" s="767">
        <v>18.496230815000001</v>
      </c>
      <c r="AU49" s="767">
        <v>16.554136192000001</v>
      </c>
      <c r="AV49" s="767">
        <v>13.660126096999999</v>
      </c>
      <c r="AW49" s="767">
        <v>13.983456367</v>
      </c>
      <c r="AX49" s="767">
        <v>14.688913333</v>
      </c>
      <c r="AY49" s="767">
        <v>14.934652923</v>
      </c>
      <c r="AZ49" s="767">
        <v>8.9798332379999994</v>
      </c>
      <c r="BA49" s="767">
        <v>11.153107417999999</v>
      </c>
      <c r="BB49" s="767">
        <v>9.8626930080000008</v>
      </c>
      <c r="BC49" s="767">
        <v>14.126700984999999</v>
      </c>
      <c r="BD49" s="767">
        <v>14.033393421</v>
      </c>
      <c r="BE49" s="767">
        <v>18.356220172</v>
      </c>
      <c r="BF49" s="767">
        <v>17.482441949999998</v>
      </c>
      <c r="BG49" s="767">
        <v>17.446367746</v>
      </c>
      <c r="BH49" s="767">
        <v>16.418810000000001</v>
      </c>
      <c r="BI49" s="767">
        <v>12.66483</v>
      </c>
      <c r="BJ49" s="768">
        <v>11.523059999999999</v>
      </c>
      <c r="BK49" s="768">
        <v>14.029909999999999</v>
      </c>
      <c r="BL49" s="768">
        <v>10.43078</v>
      </c>
      <c r="BM49" s="768">
        <v>10.616070000000001</v>
      </c>
      <c r="BN49" s="768">
        <v>9.1105719999999994</v>
      </c>
      <c r="BO49" s="768">
        <v>13.56934</v>
      </c>
      <c r="BP49" s="768">
        <v>14.364140000000001</v>
      </c>
      <c r="BQ49" s="768">
        <v>17.993659999999998</v>
      </c>
      <c r="BR49" s="768">
        <v>17.067309999999999</v>
      </c>
      <c r="BS49" s="768">
        <v>10.633459999999999</v>
      </c>
      <c r="BT49" s="768">
        <v>9.049766</v>
      </c>
      <c r="BU49" s="768">
        <v>7.166175</v>
      </c>
      <c r="BV49" s="768">
        <v>10.51258</v>
      </c>
    </row>
    <row r="50" spans="1:74" ht="11.1" customHeight="1" x14ac:dyDescent="0.2">
      <c r="A50" s="545" t="s">
        <v>1301</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18.935409</v>
      </c>
      <c r="BF50" s="767">
        <v>18.617035999999999</v>
      </c>
      <c r="BG50" s="767">
        <v>16.152846</v>
      </c>
      <c r="BH50" s="767">
        <v>15.76993</v>
      </c>
      <c r="BI50" s="767">
        <v>16.068629999999999</v>
      </c>
      <c r="BJ50" s="768">
        <v>19.184819999999998</v>
      </c>
      <c r="BK50" s="768">
        <v>19.224430000000002</v>
      </c>
      <c r="BL50" s="768">
        <v>16.924620000000001</v>
      </c>
      <c r="BM50" s="768">
        <v>15.91403</v>
      </c>
      <c r="BN50" s="768">
        <v>15.599970000000001</v>
      </c>
      <c r="BO50" s="768">
        <v>16.48291</v>
      </c>
      <c r="BP50" s="768">
        <v>17.34064</v>
      </c>
      <c r="BQ50" s="768">
        <v>18.52628</v>
      </c>
      <c r="BR50" s="768">
        <v>18.43375</v>
      </c>
      <c r="BS50" s="768">
        <v>17.098420000000001</v>
      </c>
      <c r="BT50" s="768">
        <v>16.527439999999999</v>
      </c>
      <c r="BU50" s="768">
        <v>17.204969999999999</v>
      </c>
      <c r="BV50" s="768">
        <v>19.322800000000001</v>
      </c>
    </row>
    <row r="51" spans="1:74" ht="11.1" customHeight="1" x14ac:dyDescent="0.2">
      <c r="A51" s="545" t="s">
        <v>1302</v>
      </c>
      <c r="B51" s="548" t="s">
        <v>1276</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3.021052735</v>
      </c>
      <c r="AN51" s="767">
        <v>3.1246986589999999</v>
      </c>
      <c r="AO51" s="767">
        <v>3.0737684230000002</v>
      </c>
      <c r="AP51" s="767">
        <v>3.3489936039999999</v>
      </c>
      <c r="AQ51" s="767">
        <v>3.5831225130000002</v>
      </c>
      <c r="AR51" s="767">
        <v>3.2497962899999999</v>
      </c>
      <c r="AS51" s="767">
        <v>2.8376627430000001</v>
      </c>
      <c r="AT51" s="767">
        <v>2.7873631510000001</v>
      </c>
      <c r="AU51" s="767">
        <v>2.6089647789999999</v>
      </c>
      <c r="AV51" s="767">
        <v>2.7162941960000002</v>
      </c>
      <c r="AW51" s="767">
        <v>3.1906393240000002</v>
      </c>
      <c r="AX51" s="767">
        <v>3.641462583</v>
      </c>
      <c r="AY51" s="767">
        <v>4.1215892030000001</v>
      </c>
      <c r="AZ51" s="767">
        <v>3.2165264589999998</v>
      </c>
      <c r="BA51" s="767">
        <v>3.5583107479999998</v>
      </c>
      <c r="BB51" s="767">
        <v>3.1669487749999998</v>
      </c>
      <c r="BC51" s="767">
        <v>3.2219094209999999</v>
      </c>
      <c r="BD51" s="767">
        <v>2.9142240309999998</v>
      </c>
      <c r="BE51" s="767">
        <v>3.1902857280000001</v>
      </c>
      <c r="BF51" s="767">
        <v>2.170362967</v>
      </c>
      <c r="BG51" s="767">
        <v>1.7421379990000001</v>
      </c>
      <c r="BH51" s="767">
        <v>2.6501359999999998</v>
      </c>
      <c r="BI51" s="767">
        <v>3.1522890000000001</v>
      </c>
      <c r="BJ51" s="768">
        <v>3.5387300000000002</v>
      </c>
      <c r="BK51" s="768">
        <v>3.8389329999999999</v>
      </c>
      <c r="BL51" s="768">
        <v>2.9530940000000001</v>
      </c>
      <c r="BM51" s="768">
        <v>2.9350160000000001</v>
      </c>
      <c r="BN51" s="768">
        <v>2.7635589999999999</v>
      </c>
      <c r="BO51" s="768">
        <v>2.5249220000000001</v>
      </c>
      <c r="BP51" s="768">
        <v>2.223211</v>
      </c>
      <c r="BQ51" s="768">
        <v>2.4758710000000002</v>
      </c>
      <c r="BR51" s="768">
        <v>2.1389369999999999</v>
      </c>
      <c r="BS51" s="768">
        <v>1.4069670000000001</v>
      </c>
      <c r="BT51" s="768">
        <v>2.5864729999999998</v>
      </c>
      <c r="BU51" s="768">
        <v>2.9971519999999998</v>
      </c>
      <c r="BV51" s="768">
        <v>3.5453769999999998</v>
      </c>
    </row>
    <row r="52" spans="1:74" ht="11.1" customHeight="1" x14ac:dyDescent="0.2">
      <c r="A52" s="545" t="s">
        <v>1303</v>
      </c>
      <c r="B52" s="548" t="s">
        <v>1379</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0.85243183</v>
      </c>
      <c r="AN52" s="767">
        <v>0.76696078599999995</v>
      </c>
      <c r="AO52" s="767">
        <v>1.005282786</v>
      </c>
      <c r="AP52" s="767">
        <v>1.109077318</v>
      </c>
      <c r="AQ52" s="767">
        <v>1.1213096060000001</v>
      </c>
      <c r="AR52" s="767">
        <v>1.1580755300000001</v>
      </c>
      <c r="AS52" s="767">
        <v>1.1397275790000001</v>
      </c>
      <c r="AT52" s="767">
        <v>1.1462381349999999</v>
      </c>
      <c r="AU52" s="767">
        <v>0.89637699100000001</v>
      </c>
      <c r="AV52" s="767">
        <v>0.927473196</v>
      </c>
      <c r="AW52" s="767">
        <v>0.70381718999999998</v>
      </c>
      <c r="AX52" s="767">
        <v>0.64646320599999996</v>
      </c>
      <c r="AY52" s="767">
        <v>0.78979275199999999</v>
      </c>
      <c r="AZ52" s="767">
        <v>0.74992510199999995</v>
      </c>
      <c r="BA52" s="767">
        <v>1.081026912</v>
      </c>
      <c r="BB52" s="767">
        <v>1.1672346680000001</v>
      </c>
      <c r="BC52" s="767">
        <v>1.2896998500000001</v>
      </c>
      <c r="BD52" s="767">
        <v>1.3092089419999999</v>
      </c>
      <c r="BE52" s="767">
        <v>1.3898929200000001</v>
      </c>
      <c r="BF52" s="767">
        <v>1.3175245229999999</v>
      </c>
      <c r="BG52" s="767">
        <v>1.201503118</v>
      </c>
      <c r="BH52" s="767">
        <v>1.0510029999999999</v>
      </c>
      <c r="BI52" s="767">
        <v>0.74691269999999998</v>
      </c>
      <c r="BJ52" s="768">
        <v>0.54363589999999995</v>
      </c>
      <c r="BK52" s="768">
        <v>0.8474024</v>
      </c>
      <c r="BL52" s="768">
        <v>0.89123280000000005</v>
      </c>
      <c r="BM52" s="768">
        <v>1.2817050000000001</v>
      </c>
      <c r="BN52" s="768">
        <v>1.464599</v>
      </c>
      <c r="BO52" s="768">
        <v>1.6709860000000001</v>
      </c>
      <c r="BP52" s="768">
        <v>1.710102</v>
      </c>
      <c r="BQ52" s="768">
        <v>1.7177199999999999</v>
      </c>
      <c r="BR52" s="768">
        <v>1.6222099999999999</v>
      </c>
      <c r="BS52" s="768">
        <v>1.4497880000000001</v>
      </c>
      <c r="BT52" s="768">
        <v>1.2020630000000001</v>
      </c>
      <c r="BU52" s="768">
        <v>0.81258260000000004</v>
      </c>
      <c r="BV52" s="768">
        <v>0.68552029999999997</v>
      </c>
    </row>
    <row r="53" spans="1:74" ht="11.1" customHeight="1" x14ac:dyDescent="0.2">
      <c r="A53" s="545" t="s">
        <v>1304</v>
      </c>
      <c r="B53" s="546" t="s">
        <v>1380</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0.57997975999999996</v>
      </c>
      <c r="AN53" s="767">
        <v>-2.9948145999999998E-2</v>
      </c>
      <c r="AO53" s="767">
        <v>-9.6099170000000008E-3</v>
      </c>
      <c r="AP53" s="767">
        <v>-5.8646660000000001E-3</v>
      </c>
      <c r="AQ53" s="767">
        <v>-7.0519069999999996E-3</v>
      </c>
      <c r="AR53" s="767">
        <v>-8.8168116000000005E-2</v>
      </c>
      <c r="AS53" s="767">
        <v>-0.167354214</v>
      </c>
      <c r="AT53" s="767">
        <v>-0.10515300599999999</v>
      </c>
      <c r="AU53" s="767">
        <v>-0.19154469299999999</v>
      </c>
      <c r="AV53" s="767">
        <v>-0.102636106</v>
      </c>
      <c r="AW53" s="767">
        <v>-2.0955194999999999E-2</v>
      </c>
      <c r="AX53" s="767">
        <v>1.9599498999999999E-2</v>
      </c>
      <c r="AY53" s="767">
        <v>6.9361445999999993E-2</v>
      </c>
      <c r="AZ53" s="767">
        <v>-5.4702396E-2</v>
      </c>
      <c r="BA53" s="767">
        <v>-6.2706899999999996E-4</v>
      </c>
      <c r="BB53" s="767">
        <v>3.7786752E-2</v>
      </c>
      <c r="BC53" s="767">
        <v>-9.2544970000000004E-2</v>
      </c>
      <c r="BD53" s="767">
        <v>-0.151139571</v>
      </c>
      <c r="BE53" s="767">
        <v>-0.17565853000000001</v>
      </c>
      <c r="BF53" s="767">
        <v>-0.20698576099999999</v>
      </c>
      <c r="BG53" s="767">
        <v>-0.24357952799999999</v>
      </c>
      <c r="BH53" s="767">
        <v>-8.1973299999999999E-2</v>
      </c>
      <c r="BI53" s="767">
        <v>-3.4246100000000002E-2</v>
      </c>
      <c r="BJ53" s="768">
        <v>3.7028400000000003E-2</v>
      </c>
      <c r="BK53" s="768">
        <v>7.6763200000000004E-2</v>
      </c>
      <c r="BL53" s="768">
        <v>-3.4586800000000001E-2</v>
      </c>
      <c r="BM53" s="768">
        <v>-1.9286500000000002E-2</v>
      </c>
      <c r="BN53" s="768">
        <v>5.1790799999999998E-2</v>
      </c>
      <c r="BO53" s="768">
        <v>-6.6771200000000003E-2</v>
      </c>
      <c r="BP53" s="768">
        <v>-0.11838849999999999</v>
      </c>
      <c r="BQ53" s="768">
        <v>-0.18103240000000001</v>
      </c>
      <c r="BR53" s="768">
        <v>-0.18160960000000001</v>
      </c>
      <c r="BS53" s="768">
        <v>-0.2097765</v>
      </c>
      <c r="BT53" s="768">
        <v>-5.6061399999999997E-2</v>
      </c>
      <c r="BU53" s="768">
        <v>-3.9804699999999998E-2</v>
      </c>
      <c r="BV53" s="768">
        <v>3.45455E-2</v>
      </c>
    </row>
    <row r="54" spans="1:74" ht="11.1" customHeight="1" x14ac:dyDescent="0.2">
      <c r="A54" s="545" t="s">
        <v>1305</v>
      </c>
      <c r="B54" s="548" t="s">
        <v>1280</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66.628013693</v>
      </c>
      <c r="AN54" s="767">
        <v>47.449592715999998</v>
      </c>
      <c r="AO54" s="767">
        <v>51.361476760000002</v>
      </c>
      <c r="AP54" s="767">
        <v>47.065557769000002</v>
      </c>
      <c r="AQ54" s="767">
        <v>56.729136136999998</v>
      </c>
      <c r="AR54" s="767">
        <v>63.201139402000003</v>
      </c>
      <c r="AS54" s="767">
        <v>66.926576116999996</v>
      </c>
      <c r="AT54" s="767">
        <v>65.845609159999995</v>
      </c>
      <c r="AU54" s="767">
        <v>59.602881785999998</v>
      </c>
      <c r="AV54" s="767">
        <v>51.875176684000003</v>
      </c>
      <c r="AW54" s="767">
        <v>52.026951488999998</v>
      </c>
      <c r="AX54" s="767">
        <v>54.716295739000003</v>
      </c>
      <c r="AY54" s="767">
        <v>58.398775348999997</v>
      </c>
      <c r="AZ54" s="767">
        <v>48.064260193999999</v>
      </c>
      <c r="BA54" s="767">
        <v>50.717727213000003</v>
      </c>
      <c r="BB54" s="767">
        <v>46.309233814999999</v>
      </c>
      <c r="BC54" s="767">
        <v>57.774748860999999</v>
      </c>
      <c r="BD54" s="767">
        <v>58.848491598999999</v>
      </c>
      <c r="BE54" s="767">
        <v>67.881185039000002</v>
      </c>
      <c r="BF54" s="767">
        <v>66.210070396999996</v>
      </c>
      <c r="BG54" s="767">
        <v>61.047368962999997</v>
      </c>
      <c r="BH54" s="767">
        <v>56.225189999999998</v>
      </c>
      <c r="BI54" s="767">
        <v>51.632759999999998</v>
      </c>
      <c r="BJ54" s="768">
        <v>57.790930000000003</v>
      </c>
      <c r="BK54" s="768">
        <v>58.777140000000003</v>
      </c>
      <c r="BL54" s="768">
        <v>53.578249999999997</v>
      </c>
      <c r="BM54" s="768">
        <v>50.592089999999999</v>
      </c>
      <c r="BN54" s="768">
        <v>47.250410000000002</v>
      </c>
      <c r="BO54" s="768">
        <v>56.896749999999997</v>
      </c>
      <c r="BP54" s="768">
        <v>58.989609999999999</v>
      </c>
      <c r="BQ54" s="768">
        <v>67.008189999999999</v>
      </c>
      <c r="BR54" s="768">
        <v>65.470789999999994</v>
      </c>
      <c r="BS54" s="768">
        <v>54.142209999999999</v>
      </c>
      <c r="BT54" s="768">
        <v>51.994619999999998</v>
      </c>
      <c r="BU54" s="768">
        <v>49.114420000000003</v>
      </c>
      <c r="BV54" s="768">
        <v>56.980699999999999</v>
      </c>
    </row>
    <row r="55" spans="1:74" ht="11.1" customHeight="1" x14ac:dyDescent="0.2">
      <c r="A55" s="545" t="s">
        <v>1306</v>
      </c>
      <c r="B55" s="546" t="s">
        <v>1381</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65.911934869000007</v>
      </c>
      <c r="AN55" s="767">
        <v>47.992350668</v>
      </c>
      <c r="AO55" s="767">
        <v>52.431661214000002</v>
      </c>
      <c r="AP55" s="767">
        <v>47.351334938999997</v>
      </c>
      <c r="AQ55" s="767">
        <v>55.465229645999997</v>
      </c>
      <c r="AR55" s="767">
        <v>61.899576385000003</v>
      </c>
      <c r="AS55" s="767">
        <v>65.885709558000002</v>
      </c>
      <c r="AT55" s="767">
        <v>64.664097419000001</v>
      </c>
      <c r="AU55" s="767">
        <v>59.757001762999998</v>
      </c>
      <c r="AV55" s="767">
        <v>50.948823244000003</v>
      </c>
      <c r="AW55" s="767">
        <v>52.705815956999999</v>
      </c>
      <c r="AX55" s="767">
        <v>55.829376719999999</v>
      </c>
      <c r="AY55" s="767">
        <v>59.763344474</v>
      </c>
      <c r="AZ55" s="767">
        <v>49.321225925999997</v>
      </c>
      <c r="BA55" s="767">
        <v>51.347063605000002</v>
      </c>
      <c r="BB55" s="767">
        <v>45.767361051999998</v>
      </c>
      <c r="BC55" s="767">
        <v>55.980258378999999</v>
      </c>
      <c r="BD55" s="767">
        <v>58.800147662000001</v>
      </c>
      <c r="BE55" s="767">
        <v>67.022376600000001</v>
      </c>
      <c r="BF55" s="767">
        <v>65.950396115000004</v>
      </c>
      <c r="BG55" s="767">
        <v>61.432090189999997</v>
      </c>
      <c r="BH55" s="767">
        <v>54.980532277000002</v>
      </c>
      <c r="BI55" s="767">
        <v>51.635692683999999</v>
      </c>
      <c r="BJ55" s="768">
        <v>58.999000000000002</v>
      </c>
      <c r="BK55" s="768">
        <v>61.39714</v>
      </c>
      <c r="BL55" s="768">
        <v>54.877099999999999</v>
      </c>
      <c r="BM55" s="768">
        <v>51.962110000000003</v>
      </c>
      <c r="BN55" s="768">
        <v>46.798079999999999</v>
      </c>
      <c r="BO55" s="768">
        <v>54.11692</v>
      </c>
      <c r="BP55" s="768">
        <v>58.751860000000001</v>
      </c>
      <c r="BQ55" s="768">
        <v>67.335099999999997</v>
      </c>
      <c r="BR55" s="768">
        <v>65.282229999999998</v>
      </c>
      <c r="BS55" s="768">
        <v>54.06776</v>
      </c>
      <c r="BT55" s="768">
        <v>49.002560000000003</v>
      </c>
      <c r="BU55" s="768">
        <v>48.6738</v>
      </c>
      <c r="BV55" s="768">
        <v>57.612949999999998</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11.67024627</v>
      </c>
      <c r="AN57" s="767">
        <v>10.852148785000001</v>
      </c>
      <c r="AO57" s="767">
        <v>11.647886418000001</v>
      </c>
      <c r="AP57" s="767">
        <v>12.420406678999999</v>
      </c>
      <c r="AQ57" s="767">
        <v>13.612432969</v>
      </c>
      <c r="AR57" s="767">
        <v>15.35300713</v>
      </c>
      <c r="AS57" s="767">
        <v>16.482280360000001</v>
      </c>
      <c r="AT57" s="767">
        <v>16.745342182000002</v>
      </c>
      <c r="AU57" s="767">
        <v>16.771030188000001</v>
      </c>
      <c r="AV57" s="767">
        <v>15.826186211</v>
      </c>
      <c r="AW57" s="767">
        <v>12.235906895999999</v>
      </c>
      <c r="AX57" s="767">
        <v>11.222797577</v>
      </c>
      <c r="AY57" s="767">
        <v>11.884046380999999</v>
      </c>
      <c r="AZ57" s="767">
        <v>11.236809622999999</v>
      </c>
      <c r="BA57" s="767">
        <v>12.413083778000001</v>
      </c>
      <c r="BB57" s="767">
        <v>13.055219106999999</v>
      </c>
      <c r="BC57" s="767">
        <v>16.490487770000001</v>
      </c>
      <c r="BD57" s="767">
        <v>16.868942669999999</v>
      </c>
      <c r="BE57" s="767">
        <v>17.533933292</v>
      </c>
      <c r="BF57" s="767">
        <v>17.909433513</v>
      </c>
      <c r="BG57" s="767">
        <v>17.141460177999999</v>
      </c>
      <c r="BH57" s="767">
        <v>17.25996</v>
      </c>
      <c r="BI57" s="767">
        <v>11.823499999999999</v>
      </c>
      <c r="BJ57" s="768">
        <v>11.34348</v>
      </c>
      <c r="BK57" s="768">
        <v>11.76069</v>
      </c>
      <c r="BL57" s="768">
        <v>11.61219</v>
      </c>
      <c r="BM57" s="768">
        <v>13.293570000000001</v>
      </c>
      <c r="BN57" s="768">
        <v>13.76361</v>
      </c>
      <c r="BO57" s="768">
        <v>15.219900000000001</v>
      </c>
      <c r="BP57" s="768">
        <v>16.345839999999999</v>
      </c>
      <c r="BQ57" s="768">
        <v>17.1859</v>
      </c>
      <c r="BR57" s="768">
        <v>17.251619999999999</v>
      </c>
      <c r="BS57" s="768">
        <v>16.681529999999999</v>
      </c>
      <c r="BT57" s="768">
        <v>15.69238</v>
      </c>
      <c r="BU57" s="768">
        <v>12.756779999999999</v>
      </c>
      <c r="BV57" s="768">
        <v>11.404949999999999</v>
      </c>
    </row>
    <row r="58" spans="1:74" ht="11.1" customHeight="1" x14ac:dyDescent="0.2">
      <c r="A58" s="545" t="s">
        <v>1309</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3.114699281</v>
      </c>
      <c r="AN58" s="767">
        <v>1.737625703</v>
      </c>
      <c r="AO58" s="767">
        <v>1.5220968909999999</v>
      </c>
      <c r="AP58" s="767">
        <v>1.960638441</v>
      </c>
      <c r="AQ58" s="767">
        <v>2.2408358979999998</v>
      </c>
      <c r="AR58" s="767">
        <v>2.5152366800000001</v>
      </c>
      <c r="AS58" s="767">
        <v>2.4736096019999998</v>
      </c>
      <c r="AT58" s="767">
        <v>2.8997226989999998</v>
      </c>
      <c r="AU58" s="767">
        <v>2.470995668</v>
      </c>
      <c r="AV58" s="767">
        <v>2.1342549790000001</v>
      </c>
      <c r="AW58" s="767">
        <v>1.8814072900000001</v>
      </c>
      <c r="AX58" s="767">
        <v>2.0974131690000002</v>
      </c>
      <c r="AY58" s="767">
        <v>1.7345724629999999</v>
      </c>
      <c r="AZ58" s="767">
        <v>0.92068753400000003</v>
      </c>
      <c r="BA58" s="767">
        <v>1.087805044</v>
      </c>
      <c r="BB58" s="767">
        <v>1.167952192</v>
      </c>
      <c r="BC58" s="767">
        <v>1.7305873510000001</v>
      </c>
      <c r="BD58" s="767">
        <v>1.8876953400000001</v>
      </c>
      <c r="BE58" s="767">
        <v>1.928923977</v>
      </c>
      <c r="BF58" s="767">
        <v>1.712507166</v>
      </c>
      <c r="BG58" s="767">
        <v>1.662759554</v>
      </c>
      <c r="BH58" s="767">
        <v>2.10181</v>
      </c>
      <c r="BI58" s="767">
        <v>2.255277</v>
      </c>
      <c r="BJ58" s="768">
        <v>1.8146709999999999</v>
      </c>
      <c r="BK58" s="768">
        <v>1.811663</v>
      </c>
      <c r="BL58" s="768">
        <v>0.52747299999999997</v>
      </c>
      <c r="BM58" s="768">
        <v>0.25993559999999999</v>
      </c>
      <c r="BN58" s="768">
        <v>-0.22128610000000001</v>
      </c>
      <c r="BO58" s="768">
        <v>0.67670459999999999</v>
      </c>
      <c r="BP58" s="768">
        <v>0.5133105</v>
      </c>
      <c r="BQ58" s="768">
        <v>1.7221900000000001</v>
      </c>
      <c r="BR58" s="768">
        <v>1.6195649999999999</v>
      </c>
      <c r="BS58" s="768">
        <v>0.53180099999999997</v>
      </c>
      <c r="BT58" s="768">
        <v>8.6217000000000002E-2</v>
      </c>
      <c r="BU58" s="768">
        <v>0.4571366</v>
      </c>
      <c r="BV58" s="768">
        <v>1.7556830000000001</v>
      </c>
    </row>
    <row r="59" spans="1:74" ht="11.1" customHeight="1" x14ac:dyDescent="0.2">
      <c r="A59" s="545" t="s">
        <v>1310</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2.7412879999999999</v>
      </c>
      <c r="BF59" s="767">
        <v>2.7347519999999998</v>
      </c>
      <c r="BG59" s="767">
        <v>2.2733889999999999</v>
      </c>
      <c r="BH59" s="767">
        <v>1.95956</v>
      </c>
      <c r="BI59" s="767">
        <v>2.2077300000000002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2.5811700000000002</v>
      </c>
      <c r="BV59" s="768">
        <v>2.7694899999999998</v>
      </c>
    </row>
    <row r="60" spans="1:74" ht="11.1" customHeight="1" x14ac:dyDescent="0.2">
      <c r="A60" s="545" t="s">
        <v>1311</v>
      </c>
      <c r="B60" s="548" t="s">
        <v>1276</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1.4669313E-2</v>
      </c>
      <c r="AN60" s="767">
        <v>1.7589282000000001E-2</v>
      </c>
      <c r="AO60" s="767">
        <v>1.5322136E-2</v>
      </c>
      <c r="AP60" s="767">
        <v>2.0510703000000002E-2</v>
      </c>
      <c r="AQ60" s="767">
        <v>2.0323805E-2</v>
      </c>
      <c r="AR60" s="767">
        <v>1.37316E-2</v>
      </c>
      <c r="AS60" s="767">
        <v>1.4107952999999999E-2</v>
      </c>
      <c r="AT60" s="767">
        <v>2.0838812000000002E-2</v>
      </c>
      <c r="AU60" s="767">
        <v>2.0121963999999999E-2</v>
      </c>
      <c r="AV60" s="767">
        <v>2.2375274000000001E-2</v>
      </c>
      <c r="AW60" s="767">
        <v>2.4389589999999999E-2</v>
      </c>
      <c r="AX60" s="767">
        <v>2.8593568E-2</v>
      </c>
      <c r="AY60" s="767">
        <v>2.3278818999999999E-2</v>
      </c>
      <c r="AZ60" s="767">
        <v>1.8877358E-2</v>
      </c>
      <c r="BA60" s="767">
        <v>2.1315824000000001E-2</v>
      </c>
      <c r="BB60" s="767">
        <v>1.9047323000000001E-2</v>
      </c>
      <c r="BC60" s="767">
        <v>2.0006921E-2</v>
      </c>
      <c r="BD60" s="767">
        <v>1.8508785999999999E-2</v>
      </c>
      <c r="BE60" s="767">
        <v>1.9693222E-2</v>
      </c>
      <c r="BF60" s="767">
        <v>1.4661113999999999E-2</v>
      </c>
      <c r="BG60" s="767">
        <v>1.2697768E-2</v>
      </c>
      <c r="BH60" s="767">
        <v>1.8641399999999999E-2</v>
      </c>
      <c r="BI60" s="767">
        <v>2.0228400000000001E-2</v>
      </c>
      <c r="BJ60" s="768">
        <v>2.10879E-2</v>
      </c>
      <c r="BK60" s="768">
        <v>2.2847699999999999E-2</v>
      </c>
      <c r="BL60" s="768">
        <v>1.8443500000000002E-2</v>
      </c>
      <c r="BM60" s="768">
        <v>1.9236099999999999E-2</v>
      </c>
      <c r="BN60" s="768">
        <v>1.7904199999999999E-2</v>
      </c>
      <c r="BO60" s="768">
        <v>1.83859E-2</v>
      </c>
      <c r="BP60" s="768">
        <v>1.6555500000000001E-2</v>
      </c>
      <c r="BQ60" s="768">
        <v>1.8083800000000001E-2</v>
      </c>
      <c r="BR60" s="768">
        <v>1.4256400000000001E-2</v>
      </c>
      <c r="BS60" s="768">
        <v>1.16239E-2</v>
      </c>
      <c r="BT60" s="768">
        <v>1.7866199999999999E-2</v>
      </c>
      <c r="BU60" s="768">
        <v>1.94323E-2</v>
      </c>
      <c r="BV60" s="768">
        <v>2.1068900000000002E-2</v>
      </c>
    </row>
    <row r="61" spans="1:74" ht="11.1" customHeight="1" x14ac:dyDescent="0.2">
      <c r="A61" s="545" t="s">
        <v>1312</v>
      </c>
      <c r="B61" s="548" t="s">
        <v>1379</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0.43221969300000002</v>
      </c>
      <c r="AN61" s="767">
        <v>0.418596089</v>
      </c>
      <c r="AO61" s="767">
        <v>0.49259858699999998</v>
      </c>
      <c r="AP61" s="767">
        <v>0.45300236500000002</v>
      </c>
      <c r="AQ61" s="767">
        <v>0.41204839799999998</v>
      </c>
      <c r="AR61" s="767">
        <v>0.46489594499999998</v>
      </c>
      <c r="AS61" s="767">
        <v>0.42358074400000001</v>
      </c>
      <c r="AT61" s="767">
        <v>0.42605112299999998</v>
      </c>
      <c r="AU61" s="767">
        <v>0.40338457500000002</v>
      </c>
      <c r="AV61" s="767">
        <v>0.44182218600000001</v>
      </c>
      <c r="AW61" s="767">
        <v>0.42019799400000002</v>
      </c>
      <c r="AX61" s="767">
        <v>0.408380464</v>
      </c>
      <c r="AY61" s="767">
        <v>0.47438123700000001</v>
      </c>
      <c r="AZ61" s="767">
        <v>0.44667085600000001</v>
      </c>
      <c r="BA61" s="767">
        <v>0.54770469200000005</v>
      </c>
      <c r="BB61" s="767">
        <v>0.552826072</v>
      </c>
      <c r="BC61" s="767">
        <v>0.611308458</v>
      </c>
      <c r="BD61" s="767">
        <v>0.54123406699999999</v>
      </c>
      <c r="BE61" s="767">
        <v>0.543640287</v>
      </c>
      <c r="BF61" s="767">
        <v>0.51698897200000005</v>
      </c>
      <c r="BG61" s="767">
        <v>0.556103283</v>
      </c>
      <c r="BH61" s="767">
        <v>0.56358319999999995</v>
      </c>
      <c r="BI61" s="767">
        <v>0.47031279999999998</v>
      </c>
      <c r="BJ61" s="768">
        <v>0.44852520000000001</v>
      </c>
      <c r="BK61" s="768">
        <v>0.5271633</v>
      </c>
      <c r="BL61" s="768">
        <v>0.56757290000000005</v>
      </c>
      <c r="BM61" s="768">
        <v>0.7163619</v>
      </c>
      <c r="BN61" s="768">
        <v>0.74731809999999999</v>
      </c>
      <c r="BO61" s="768">
        <v>0.82999869999999998</v>
      </c>
      <c r="BP61" s="768">
        <v>0.70454240000000001</v>
      </c>
      <c r="BQ61" s="768">
        <v>0.74683630000000001</v>
      </c>
      <c r="BR61" s="768">
        <v>0.73861779999999999</v>
      </c>
      <c r="BS61" s="768">
        <v>0.74160890000000002</v>
      </c>
      <c r="BT61" s="768">
        <v>0.70224819999999999</v>
      </c>
      <c r="BU61" s="768">
        <v>0.50657810000000003</v>
      </c>
      <c r="BV61" s="768">
        <v>0.61591720000000005</v>
      </c>
    </row>
    <row r="62" spans="1:74" ht="11.1" customHeight="1" x14ac:dyDescent="0.2">
      <c r="A62" s="545" t="s">
        <v>1313</v>
      </c>
      <c r="B62" s="546" t="s">
        <v>1380</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0.47530421099999998</v>
      </c>
      <c r="AN62" s="767">
        <v>0.25676259400000001</v>
      </c>
      <c r="AO62" s="767">
        <v>0.218893579</v>
      </c>
      <c r="AP62" s="767">
        <v>0.23075362799999999</v>
      </c>
      <c r="AQ62" s="767">
        <v>0.22717443200000001</v>
      </c>
      <c r="AR62" s="767">
        <v>0.33799332599999998</v>
      </c>
      <c r="AS62" s="767">
        <v>0.35617348100000001</v>
      </c>
      <c r="AT62" s="767">
        <v>0.36540869399999998</v>
      </c>
      <c r="AU62" s="767">
        <v>0.40646457499999999</v>
      </c>
      <c r="AV62" s="767">
        <v>0.25227106100000002</v>
      </c>
      <c r="AW62" s="767">
        <v>0.16104269700000001</v>
      </c>
      <c r="AX62" s="767">
        <v>0.263396293</v>
      </c>
      <c r="AY62" s="767">
        <v>0.30136763900000002</v>
      </c>
      <c r="AZ62" s="767">
        <v>0.27160501599999998</v>
      </c>
      <c r="BA62" s="767">
        <v>0.25392495799999998</v>
      </c>
      <c r="BB62" s="767">
        <v>0.247508961</v>
      </c>
      <c r="BC62" s="767">
        <v>0.30685903199999998</v>
      </c>
      <c r="BD62" s="767">
        <v>0.299116312</v>
      </c>
      <c r="BE62" s="767">
        <v>0.26187671800000001</v>
      </c>
      <c r="BF62" s="767">
        <v>0.254773148</v>
      </c>
      <c r="BG62" s="767">
        <v>0.25360299200000003</v>
      </c>
      <c r="BH62" s="767">
        <v>0.27302389999999999</v>
      </c>
      <c r="BI62" s="767">
        <v>0.15864410000000001</v>
      </c>
      <c r="BJ62" s="768">
        <v>0.26108029999999999</v>
      </c>
      <c r="BK62" s="768">
        <v>0.3011549</v>
      </c>
      <c r="BL62" s="768">
        <v>0.27267649999999999</v>
      </c>
      <c r="BM62" s="768">
        <v>0.25204769999999999</v>
      </c>
      <c r="BN62" s="768">
        <v>0.23089080000000001</v>
      </c>
      <c r="BO62" s="768">
        <v>0.28311370000000002</v>
      </c>
      <c r="BP62" s="768">
        <v>0.28152569999999999</v>
      </c>
      <c r="BQ62" s="768">
        <v>0.25698199999999999</v>
      </c>
      <c r="BR62" s="768">
        <v>0.24637999999999999</v>
      </c>
      <c r="BS62" s="768">
        <v>0.23624419999999999</v>
      </c>
      <c r="BT62" s="768">
        <v>0.2358654</v>
      </c>
      <c r="BU62" s="768">
        <v>0.15433179999999999</v>
      </c>
      <c r="BV62" s="768">
        <v>0.26376549999999999</v>
      </c>
    </row>
    <row r="63" spans="1:74" ht="11.1" customHeight="1" x14ac:dyDescent="0.2">
      <c r="A63" s="545" t="s">
        <v>1314</v>
      </c>
      <c r="B63" s="548" t="s">
        <v>1280</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18.479005768</v>
      </c>
      <c r="AN63" s="767">
        <v>15.765897452999999</v>
      </c>
      <c r="AO63" s="767">
        <v>16.158583611000001</v>
      </c>
      <c r="AP63" s="767">
        <v>17.447719815999999</v>
      </c>
      <c r="AQ63" s="767">
        <v>19.247164502</v>
      </c>
      <c r="AR63" s="767">
        <v>21.307462681000001</v>
      </c>
      <c r="AS63" s="767">
        <v>22.436909140000001</v>
      </c>
      <c r="AT63" s="767">
        <v>22.905955509999998</v>
      </c>
      <c r="AU63" s="767">
        <v>21.945413970000001</v>
      </c>
      <c r="AV63" s="767">
        <v>20.493787711</v>
      </c>
      <c r="AW63" s="767">
        <v>17.189080467</v>
      </c>
      <c r="AX63" s="767">
        <v>16.804567071000001</v>
      </c>
      <c r="AY63" s="767">
        <v>17.202531538999999</v>
      </c>
      <c r="AZ63" s="767">
        <v>15.404182387000001</v>
      </c>
      <c r="BA63" s="767">
        <v>16.659634296</v>
      </c>
      <c r="BB63" s="767">
        <v>17.336447655000001</v>
      </c>
      <c r="BC63" s="767">
        <v>21.126608531999999</v>
      </c>
      <c r="BD63" s="767">
        <v>21.768372175</v>
      </c>
      <c r="BE63" s="767">
        <v>23.029355496000001</v>
      </c>
      <c r="BF63" s="767">
        <v>23.143115912999999</v>
      </c>
      <c r="BG63" s="767">
        <v>21.900012775</v>
      </c>
      <c r="BH63" s="767">
        <v>22.176570000000002</v>
      </c>
      <c r="BI63" s="767">
        <v>16.935690000000001</v>
      </c>
      <c r="BJ63" s="768">
        <v>16.658329999999999</v>
      </c>
      <c r="BK63" s="768">
        <v>17.208600000000001</v>
      </c>
      <c r="BL63" s="768">
        <v>15.46495</v>
      </c>
      <c r="BM63" s="768">
        <v>16.536480000000001</v>
      </c>
      <c r="BN63" s="768">
        <v>16.17259</v>
      </c>
      <c r="BO63" s="768">
        <v>19.491949999999999</v>
      </c>
      <c r="BP63" s="768">
        <v>20.487660000000002</v>
      </c>
      <c r="BQ63" s="768">
        <v>22.596229999999998</v>
      </c>
      <c r="BR63" s="768">
        <v>22.36768</v>
      </c>
      <c r="BS63" s="768">
        <v>20.400739999999999</v>
      </c>
      <c r="BT63" s="768">
        <v>19.16301</v>
      </c>
      <c r="BU63" s="768">
        <v>16.475429999999999</v>
      </c>
      <c r="BV63" s="768">
        <v>16.830870000000001</v>
      </c>
    </row>
    <row r="64" spans="1:74" ht="11.1" customHeight="1" x14ac:dyDescent="0.2">
      <c r="A64" s="550" t="s">
        <v>1315</v>
      </c>
      <c r="B64" s="551" t="s">
        <v>1381</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17.777035117</v>
      </c>
      <c r="AN64" s="569">
        <v>15.940863203999999</v>
      </c>
      <c r="AO64" s="569">
        <v>15.983168617</v>
      </c>
      <c r="AP64" s="569">
        <v>17.261906778</v>
      </c>
      <c r="AQ64" s="569">
        <v>19.566209488999998</v>
      </c>
      <c r="AR64" s="569">
        <v>21.754562612000001</v>
      </c>
      <c r="AS64" s="569">
        <v>22.720491776999999</v>
      </c>
      <c r="AT64" s="569">
        <v>22.781467431999999</v>
      </c>
      <c r="AU64" s="569">
        <v>22.160115741999999</v>
      </c>
      <c r="AV64" s="569">
        <v>20.876095285000002</v>
      </c>
      <c r="AW64" s="569">
        <v>16.761608154000001</v>
      </c>
      <c r="AX64" s="569">
        <v>16.339781681000002</v>
      </c>
      <c r="AY64" s="569">
        <v>16.624070637999999</v>
      </c>
      <c r="AZ64" s="569">
        <v>15.523933606</v>
      </c>
      <c r="BA64" s="569">
        <v>16.437999977</v>
      </c>
      <c r="BB64" s="569">
        <v>17.671371725</v>
      </c>
      <c r="BC64" s="569">
        <v>21.539713465999998</v>
      </c>
      <c r="BD64" s="569">
        <v>22.179972624000001</v>
      </c>
      <c r="BE64" s="569">
        <v>23.206450602</v>
      </c>
      <c r="BF64" s="569">
        <v>23.403794817000001</v>
      </c>
      <c r="BG64" s="569">
        <v>22.135917979999999</v>
      </c>
      <c r="BH64" s="569">
        <v>22.691200603999999</v>
      </c>
      <c r="BI64" s="569">
        <v>16.450273264</v>
      </c>
      <c r="BJ64" s="570">
        <v>16.43317</v>
      </c>
      <c r="BK64" s="570">
        <v>16.46838</v>
      </c>
      <c r="BL64" s="570">
        <v>15.40338</v>
      </c>
      <c r="BM64" s="570">
        <v>16.301749999999998</v>
      </c>
      <c r="BN64" s="570">
        <v>16.473120000000002</v>
      </c>
      <c r="BO64" s="570">
        <v>19.89725</v>
      </c>
      <c r="BP64" s="570">
        <v>20.828189999999999</v>
      </c>
      <c r="BQ64" s="570">
        <v>22.813890000000001</v>
      </c>
      <c r="BR64" s="570">
        <v>22.75093</v>
      </c>
      <c r="BS64" s="570">
        <v>20.607510000000001</v>
      </c>
      <c r="BT64" s="570">
        <v>18.970510000000001</v>
      </c>
      <c r="BU64" s="570">
        <v>15.75986</v>
      </c>
      <c r="BV64" s="570">
        <v>16.581849999999999</v>
      </c>
    </row>
    <row r="65" spans="1:74" ht="10.5" customHeight="1" x14ac:dyDescent="0.2">
      <c r="A65" s="539"/>
      <c r="B65" s="856" t="s">
        <v>1384</v>
      </c>
      <c r="C65" s="857"/>
      <c r="D65" s="857"/>
      <c r="E65" s="857"/>
      <c r="F65" s="857"/>
      <c r="G65" s="857"/>
      <c r="H65" s="857"/>
      <c r="I65" s="857"/>
      <c r="J65" s="857"/>
      <c r="K65" s="857"/>
      <c r="L65" s="857"/>
      <c r="M65" s="857"/>
      <c r="N65" s="857"/>
      <c r="O65" s="857"/>
      <c r="P65" s="857"/>
      <c r="Q65" s="857"/>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8" t="s">
        <v>1385</v>
      </c>
      <c r="C66" s="857"/>
      <c r="D66" s="857"/>
      <c r="E66" s="857"/>
      <c r="F66" s="857"/>
      <c r="G66" s="857"/>
      <c r="H66" s="857"/>
      <c r="I66" s="857"/>
      <c r="J66" s="857"/>
      <c r="K66" s="857"/>
      <c r="L66" s="857"/>
      <c r="M66" s="857"/>
      <c r="N66" s="857"/>
      <c r="O66" s="857"/>
      <c r="P66" s="857"/>
      <c r="Q66" s="857"/>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3" t="s">
        <v>1418</v>
      </c>
      <c r="C67" s="854"/>
      <c r="D67" s="854"/>
      <c r="E67" s="854"/>
      <c r="F67" s="854"/>
      <c r="G67" s="854"/>
      <c r="H67" s="854"/>
      <c r="I67" s="854"/>
      <c r="J67" s="854"/>
      <c r="K67" s="854"/>
      <c r="L67" s="854"/>
      <c r="M67" s="854"/>
      <c r="N67" s="854"/>
      <c r="O67" s="854"/>
      <c r="P67" s="854"/>
      <c r="Q67" s="854"/>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3" t="s">
        <v>1387</v>
      </c>
      <c r="C68" s="854"/>
      <c r="D68" s="854"/>
      <c r="E68" s="854"/>
      <c r="F68" s="854"/>
      <c r="G68" s="854"/>
      <c r="H68" s="854"/>
      <c r="I68" s="854"/>
      <c r="J68" s="854"/>
      <c r="K68" s="854"/>
      <c r="L68" s="854"/>
      <c r="M68" s="854"/>
      <c r="N68" s="854"/>
      <c r="O68" s="854"/>
      <c r="P68" s="854"/>
      <c r="Q68" s="854"/>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3" t="s">
        <v>1388</v>
      </c>
      <c r="C69" s="854"/>
      <c r="D69" s="854"/>
      <c r="E69" s="854"/>
      <c r="F69" s="854"/>
      <c r="G69" s="854"/>
      <c r="H69" s="854"/>
      <c r="I69" s="854"/>
      <c r="J69" s="854"/>
      <c r="K69" s="854"/>
      <c r="L69" s="854"/>
      <c r="M69" s="854"/>
      <c r="N69" s="854"/>
      <c r="O69" s="854"/>
      <c r="P69" s="854"/>
      <c r="Q69" s="854"/>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3" t="s">
        <v>1389</v>
      </c>
      <c r="C70" s="854"/>
      <c r="D70" s="854"/>
      <c r="E70" s="854"/>
      <c r="F70" s="854"/>
      <c r="G70" s="854"/>
      <c r="H70" s="854"/>
      <c r="I70" s="854"/>
      <c r="J70" s="854"/>
      <c r="K70" s="854"/>
      <c r="L70" s="854"/>
      <c r="M70" s="854"/>
      <c r="N70" s="854"/>
      <c r="O70" s="854"/>
      <c r="P70" s="854"/>
      <c r="Q70" s="854"/>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3" t="s">
        <v>1390</v>
      </c>
      <c r="C71" s="854"/>
      <c r="D71" s="854"/>
      <c r="E71" s="854"/>
      <c r="F71" s="854"/>
      <c r="G71" s="854"/>
      <c r="H71" s="854"/>
      <c r="I71" s="854"/>
      <c r="J71" s="854"/>
      <c r="K71" s="854"/>
      <c r="L71" s="854"/>
      <c r="M71" s="854"/>
      <c r="N71" s="854"/>
      <c r="O71" s="854"/>
      <c r="P71" s="854"/>
      <c r="Q71" s="854"/>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3" t="s">
        <v>1391</v>
      </c>
      <c r="C72" s="854"/>
      <c r="D72" s="854"/>
      <c r="E72" s="854"/>
      <c r="F72" s="854"/>
      <c r="G72" s="854"/>
      <c r="H72" s="854"/>
      <c r="I72" s="854"/>
      <c r="J72" s="854"/>
      <c r="K72" s="854"/>
      <c r="L72" s="854"/>
      <c r="M72" s="854"/>
      <c r="N72" s="854"/>
      <c r="O72" s="854"/>
      <c r="P72" s="854"/>
      <c r="Q72" s="854"/>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5" t="s">
        <v>1393</v>
      </c>
      <c r="C73" s="854"/>
      <c r="D73" s="854"/>
      <c r="E73" s="854"/>
      <c r="F73" s="854"/>
      <c r="G73" s="854"/>
      <c r="H73" s="854"/>
      <c r="I73" s="854"/>
      <c r="J73" s="854"/>
      <c r="K73" s="854"/>
      <c r="L73" s="854"/>
      <c r="M73" s="854"/>
      <c r="N73" s="854"/>
      <c r="O73" s="854"/>
      <c r="P73" s="854"/>
      <c r="Q73" s="854"/>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3" t="s">
        <v>1394</v>
      </c>
      <c r="C74" s="854"/>
      <c r="D74" s="854"/>
      <c r="E74" s="854"/>
      <c r="F74" s="854"/>
      <c r="G74" s="854"/>
      <c r="H74" s="854"/>
      <c r="I74" s="854"/>
      <c r="J74" s="854"/>
      <c r="K74" s="854"/>
      <c r="L74" s="854"/>
      <c r="M74" s="854"/>
      <c r="N74" s="854"/>
      <c r="O74" s="854"/>
      <c r="P74" s="854"/>
      <c r="Q74" s="854"/>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12.286271473999999</v>
      </c>
      <c r="AN78" s="561">
        <f t="shared" si="1"/>
        <v>14.298548537999999</v>
      </c>
      <c r="AO78" s="561">
        <f t="shared" si="1"/>
        <v>16.445002090000003</v>
      </c>
      <c r="AP78" s="561">
        <f t="shared" si="1"/>
        <v>15.746442021</v>
      </c>
      <c r="AQ78" s="561">
        <f t="shared" si="1"/>
        <v>13.120927294000001</v>
      </c>
      <c r="AR78" s="561">
        <f t="shared" si="1"/>
        <v>12.944866249000002</v>
      </c>
      <c r="AS78" s="561">
        <f t="shared" si="1"/>
        <v>5.4773424789999972</v>
      </c>
      <c r="AT78" s="561">
        <f t="shared" si="1"/>
        <v>8.7162210590000004</v>
      </c>
      <c r="AU78" s="561">
        <f t="shared" si="1"/>
        <v>7.7177984300000002</v>
      </c>
      <c r="AV78" s="561">
        <f t="shared" si="1"/>
        <v>11.534439194000001</v>
      </c>
      <c r="AW78" s="561">
        <f t="shared" si="1"/>
        <v>13.241988624999999</v>
      </c>
      <c r="AX78" s="561">
        <f t="shared" si="1"/>
        <v>16.115979692</v>
      </c>
      <c r="AY78" s="561">
        <f t="shared" si="1"/>
        <v>15.785211495999999</v>
      </c>
      <c r="AZ78" s="561">
        <f t="shared" si="1"/>
        <v>14.569767670000001</v>
      </c>
      <c r="BA78" s="561">
        <f t="shared" si="1"/>
        <v>15.568759621999998</v>
      </c>
      <c r="BB78" s="561">
        <f t="shared" si="1"/>
        <v>18.575250665999995</v>
      </c>
      <c r="BC78" s="561">
        <f t="shared" si="1"/>
        <v>13.8065739</v>
      </c>
      <c r="BD78" s="680">
        <f t="shared" si="1"/>
        <v>10.233907836</v>
      </c>
      <c r="BE78" s="680">
        <f t="shared" si="1"/>
        <v>9.0068419929999983</v>
      </c>
      <c r="BF78" s="680">
        <f t="shared" si="1"/>
        <v>6.9405178540000012</v>
      </c>
      <c r="BG78" s="561">
        <f t="shared" si="1"/>
        <v>13.042473120999999</v>
      </c>
      <c r="BH78" s="561">
        <f t="shared" si="1"/>
        <v>13.882551599999999</v>
      </c>
      <c r="BI78" s="561">
        <f t="shared" si="1"/>
        <v>17.261327300000001</v>
      </c>
      <c r="BJ78" s="561">
        <f t="shared" si="1"/>
        <v>18.579054800000002</v>
      </c>
      <c r="BK78" s="561">
        <f t="shared" si="1"/>
        <v>18.929291399999997</v>
      </c>
      <c r="BL78" s="561">
        <f t="shared" si="1"/>
        <v>18.227856099999997</v>
      </c>
      <c r="BM78" s="561">
        <f t="shared" si="1"/>
        <v>17.950424600000002</v>
      </c>
      <c r="BN78" s="561">
        <f t="shared" si="1"/>
        <v>23.2372847</v>
      </c>
      <c r="BO78" s="561">
        <f t="shared" ref="BO78:BV78" si="2">BO11-SUM(BO12:BO16)</f>
        <v>15.813051700000003</v>
      </c>
      <c r="BP78" s="561">
        <f t="shared" si="2"/>
        <v>10.668954999999999</v>
      </c>
      <c r="BQ78" s="561">
        <f t="shared" si="2"/>
        <v>9.3832381999999956</v>
      </c>
      <c r="BR78" s="561">
        <f t="shared" si="2"/>
        <v>9.1143898000000014</v>
      </c>
      <c r="BS78" s="561">
        <f t="shared" si="2"/>
        <v>12.0283392</v>
      </c>
      <c r="BT78" s="561">
        <f t="shared" si="2"/>
        <v>17.687560600000005</v>
      </c>
      <c r="BU78" s="561">
        <f t="shared" si="2"/>
        <v>18.924978499999998</v>
      </c>
      <c r="BV78" s="561">
        <f t="shared" si="2"/>
        <v>24.07602</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4" sqref="BI4"/>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91"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2"/>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1316</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12.682475276</v>
      </c>
      <c r="AN6" s="767">
        <v>10.579841371000001</v>
      </c>
      <c r="AO6" s="767">
        <v>12.218776676999999</v>
      </c>
      <c r="AP6" s="767">
        <v>12.101627088000001</v>
      </c>
      <c r="AQ6" s="767">
        <v>15.440127674999999</v>
      </c>
      <c r="AR6" s="767">
        <v>15.045772139</v>
      </c>
      <c r="AS6" s="767">
        <v>17.864246377000001</v>
      </c>
      <c r="AT6" s="767">
        <v>16.532675281</v>
      </c>
      <c r="AU6" s="767">
        <v>13.788222940000001</v>
      </c>
      <c r="AV6" s="767">
        <v>12.314887725</v>
      </c>
      <c r="AW6" s="767">
        <v>9.3283249690000005</v>
      </c>
      <c r="AX6" s="767">
        <v>9.3882858670000005</v>
      </c>
      <c r="AY6" s="767">
        <v>12.200701892</v>
      </c>
      <c r="AZ6" s="767">
        <v>11.704840166</v>
      </c>
      <c r="BA6" s="767">
        <v>11.968800069</v>
      </c>
      <c r="BB6" s="767">
        <v>12.49107345</v>
      </c>
      <c r="BC6" s="767">
        <v>13.040198038</v>
      </c>
      <c r="BD6" s="767">
        <v>15.43019387</v>
      </c>
      <c r="BE6" s="767">
        <v>21.053386541999998</v>
      </c>
      <c r="BF6" s="767">
        <v>20.888135174999999</v>
      </c>
      <c r="BG6" s="767">
        <v>16.139524228999999</v>
      </c>
      <c r="BH6" s="767">
        <v>15.657679999999999</v>
      </c>
      <c r="BI6" s="767">
        <v>14.532299999999999</v>
      </c>
      <c r="BJ6" s="768">
        <v>13.992710000000001</v>
      </c>
      <c r="BK6" s="768">
        <v>13.47475</v>
      </c>
      <c r="BL6" s="768">
        <v>13.25229</v>
      </c>
      <c r="BM6" s="768">
        <v>13.38172</v>
      </c>
      <c r="BN6" s="768">
        <v>13.69415</v>
      </c>
      <c r="BO6" s="768">
        <v>14.76984</v>
      </c>
      <c r="BP6" s="768">
        <v>16.43515</v>
      </c>
      <c r="BQ6" s="768">
        <v>20.45196</v>
      </c>
      <c r="BR6" s="768">
        <v>20.112829999999999</v>
      </c>
      <c r="BS6" s="768">
        <v>15.925739999999999</v>
      </c>
      <c r="BT6" s="768">
        <v>18.263670000000001</v>
      </c>
      <c r="BU6" s="768">
        <v>15.70528</v>
      </c>
      <c r="BV6" s="768">
        <v>14.17855</v>
      </c>
    </row>
    <row r="7" spans="1:74" ht="11.1" customHeight="1" x14ac:dyDescent="0.2">
      <c r="A7" s="545" t="s">
        <v>1317</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32.768404087999997</v>
      </c>
      <c r="AN7" s="767">
        <v>25.680286255999999</v>
      </c>
      <c r="AO7" s="767">
        <v>24.134606596000001</v>
      </c>
      <c r="AP7" s="767">
        <v>22.608627373000001</v>
      </c>
      <c r="AQ7" s="767">
        <v>25.306330289000002</v>
      </c>
      <c r="AR7" s="767">
        <v>29.888795932000001</v>
      </c>
      <c r="AS7" s="767">
        <v>33.005789204999999</v>
      </c>
      <c r="AT7" s="767">
        <v>32.634280216999997</v>
      </c>
      <c r="AU7" s="767">
        <v>27.832301411</v>
      </c>
      <c r="AV7" s="767">
        <v>25.760542934</v>
      </c>
      <c r="AW7" s="767">
        <v>28.573866748</v>
      </c>
      <c r="AX7" s="767">
        <v>26.035060667</v>
      </c>
      <c r="AY7" s="767">
        <v>29.445270774000001</v>
      </c>
      <c r="AZ7" s="767">
        <v>24.759439897</v>
      </c>
      <c r="BA7" s="767">
        <v>23.27083464</v>
      </c>
      <c r="BB7" s="767">
        <v>17.658484108</v>
      </c>
      <c r="BC7" s="767">
        <v>20.997022569999999</v>
      </c>
      <c r="BD7" s="767">
        <v>22.505627831999998</v>
      </c>
      <c r="BE7" s="767">
        <v>28.244033787999999</v>
      </c>
      <c r="BF7" s="767">
        <v>25.459886817000001</v>
      </c>
      <c r="BG7" s="767">
        <v>22.521033591999998</v>
      </c>
      <c r="BH7" s="767">
        <v>25.346</v>
      </c>
      <c r="BI7" s="767">
        <v>20.823889999999999</v>
      </c>
      <c r="BJ7" s="768">
        <v>19.518059999999998</v>
      </c>
      <c r="BK7" s="768">
        <v>24.907499999999999</v>
      </c>
      <c r="BL7" s="768">
        <v>21.996970000000001</v>
      </c>
      <c r="BM7" s="768">
        <v>21.597480000000001</v>
      </c>
      <c r="BN7" s="768">
        <v>15.64509</v>
      </c>
      <c r="BO7" s="768">
        <v>18.67784</v>
      </c>
      <c r="BP7" s="768">
        <v>20.97071</v>
      </c>
      <c r="BQ7" s="768">
        <v>27.451750000000001</v>
      </c>
      <c r="BR7" s="768">
        <v>25.510210000000001</v>
      </c>
      <c r="BS7" s="768">
        <v>19.082560000000001</v>
      </c>
      <c r="BT7" s="768">
        <v>16.080069999999999</v>
      </c>
      <c r="BU7" s="768">
        <v>14.22824</v>
      </c>
      <c r="BV7" s="768">
        <v>18.593340000000001</v>
      </c>
    </row>
    <row r="8" spans="1:74" ht="11.1" customHeight="1" x14ac:dyDescent="0.2">
      <c r="A8" s="545" t="s">
        <v>1318</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8.9073829999999994</v>
      </c>
      <c r="BF8" s="767">
        <v>9.3191249999999997</v>
      </c>
      <c r="BG8" s="767">
        <v>8.877815</v>
      </c>
      <c r="BH8" s="767">
        <v>8.18004</v>
      </c>
      <c r="BI8" s="767">
        <v>8.0537399999999995</v>
      </c>
      <c r="BJ8" s="768">
        <v>9.1668099999999999</v>
      </c>
      <c r="BK8" s="768">
        <v>9.2772199999999998</v>
      </c>
      <c r="BL8" s="768">
        <v>8.5043500000000005</v>
      </c>
      <c r="BM8" s="768">
        <v>9.1163600000000002</v>
      </c>
      <c r="BN8" s="768">
        <v>6.5479399999999996</v>
      </c>
      <c r="BO8" s="768">
        <v>7.3831899999999999</v>
      </c>
      <c r="BP8" s="768">
        <v>8.2590400000000006</v>
      </c>
      <c r="BQ8" s="768">
        <v>9.2256300000000007</v>
      </c>
      <c r="BR8" s="768">
        <v>9.4520099999999996</v>
      </c>
      <c r="BS8" s="768">
        <v>8.1241199999999996</v>
      </c>
      <c r="BT8" s="768">
        <v>6.87338</v>
      </c>
      <c r="BU8" s="768">
        <v>8.8443699999999996</v>
      </c>
      <c r="BV8" s="768">
        <v>9.1624700000000008</v>
      </c>
    </row>
    <row r="9" spans="1:74" ht="11.1" customHeight="1" x14ac:dyDescent="0.2">
      <c r="A9" s="545" t="s">
        <v>1319</v>
      </c>
      <c r="B9" s="548" t="s">
        <v>1276</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0.74260077199999996</v>
      </c>
      <c r="AN9" s="767">
        <v>0.676423263</v>
      </c>
      <c r="AO9" s="767">
        <v>0.70815714699999999</v>
      </c>
      <c r="AP9" s="767">
        <v>0.76303041400000005</v>
      </c>
      <c r="AQ9" s="767">
        <v>0.82066013800000004</v>
      </c>
      <c r="AR9" s="767">
        <v>0.79759728500000004</v>
      </c>
      <c r="AS9" s="767">
        <v>0.84546830799999995</v>
      </c>
      <c r="AT9" s="767">
        <v>0.67577277599999996</v>
      </c>
      <c r="AU9" s="767">
        <v>0.663708195</v>
      </c>
      <c r="AV9" s="767">
        <v>0.79972047800000001</v>
      </c>
      <c r="AW9" s="767">
        <v>0.84180094299999997</v>
      </c>
      <c r="AX9" s="767">
        <v>0.84821750100000004</v>
      </c>
      <c r="AY9" s="767">
        <v>0.80853283899999995</v>
      </c>
      <c r="AZ9" s="767">
        <v>0.67980232299999999</v>
      </c>
      <c r="BA9" s="767">
        <v>0.72003353199999998</v>
      </c>
      <c r="BB9" s="767">
        <v>0.69458526399999998</v>
      </c>
      <c r="BC9" s="767">
        <v>0.85312280900000004</v>
      </c>
      <c r="BD9" s="767">
        <v>0.71542151600000004</v>
      </c>
      <c r="BE9" s="767">
        <v>0.67560637700000004</v>
      </c>
      <c r="BF9" s="767">
        <v>0.55375701099999997</v>
      </c>
      <c r="BG9" s="767">
        <v>0.41184305500000001</v>
      </c>
      <c r="BH9" s="767">
        <v>0.59109210000000001</v>
      </c>
      <c r="BI9" s="767">
        <v>0.69088669999999996</v>
      </c>
      <c r="BJ9" s="768">
        <v>0.7527355</v>
      </c>
      <c r="BK9" s="768">
        <v>0.80685050000000003</v>
      </c>
      <c r="BL9" s="768">
        <v>0.69726949999999999</v>
      </c>
      <c r="BM9" s="768">
        <v>0.67868269999999997</v>
      </c>
      <c r="BN9" s="768">
        <v>0.68720329999999996</v>
      </c>
      <c r="BO9" s="768">
        <v>0.80987439999999999</v>
      </c>
      <c r="BP9" s="768">
        <v>0.66321770000000002</v>
      </c>
      <c r="BQ9" s="768">
        <v>0.6487579</v>
      </c>
      <c r="BR9" s="768">
        <v>0.55039709999999997</v>
      </c>
      <c r="BS9" s="768">
        <v>0.31539149999999999</v>
      </c>
      <c r="BT9" s="768">
        <v>0.56849859999999997</v>
      </c>
      <c r="BU9" s="768">
        <v>0.66291120000000003</v>
      </c>
      <c r="BV9" s="768">
        <v>0.74700299999999997</v>
      </c>
    </row>
    <row r="10" spans="1:74" ht="11.1" customHeight="1" x14ac:dyDescent="0.2">
      <c r="A10" s="545" t="s">
        <v>1320</v>
      </c>
      <c r="B10" s="548" t="s">
        <v>1379</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6.5712519069999997</v>
      </c>
      <c r="AN10" s="767">
        <v>5.132838456</v>
      </c>
      <c r="AO10" s="767">
        <v>5.7939865729999998</v>
      </c>
      <c r="AP10" s="767">
        <v>5.5365633289999998</v>
      </c>
      <c r="AQ10" s="767">
        <v>3.4608738400000001</v>
      </c>
      <c r="AR10" s="767">
        <v>3.5867517960000002</v>
      </c>
      <c r="AS10" s="767">
        <v>2.2749801189999999</v>
      </c>
      <c r="AT10" s="767">
        <v>2.846402366</v>
      </c>
      <c r="AU10" s="767">
        <v>4.4523159730000001</v>
      </c>
      <c r="AV10" s="767">
        <v>5.1174406479999996</v>
      </c>
      <c r="AW10" s="767">
        <v>5.1136131149999997</v>
      </c>
      <c r="AX10" s="767">
        <v>5.6301649720000002</v>
      </c>
      <c r="AY10" s="767">
        <v>5.7446943910000003</v>
      </c>
      <c r="AZ10" s="767">
        <v>4.8482471089999999</v>
      </c>
      <c r="BA10" s="767">
        <v>6.1302268470000003</v>
      </c>
      <c r="BB10" s="767">
        <v>6.7808200000000003</v>
      </c>
      <c r="BC10" s="767">
        <v>5.4992571300000002</v>
      </c>
      <c r="BD10" s="767">
        <v>5.0478947649999997</v>
      </c>
      <c r="BE10" s="767">
        <v>4.3912668659999996</v>
      </c>
      <c r="BF10" s="767">
        <v>3.858385153</v>
      </c>
      <c r="BG10" s="767">
        <v>5.2494782689999999</v>
      </c>
      <c r="BH10" s="767">
        <v>5.7494249999999996</v>
      </c>
      <c r="BI10" s="767">
        <v>5.7591320000000001</v>
      </c>
      <c r="BJ10" s="768">
        <v>6.3262070000000001</v>
      </c>
      <c r="BK10" s="768">
        <v>6.793418</v>
      </c>
      <c r="BL10" s="768">
        <v>6.1322159999999997</v>
      </c>
      <c r="BM10" s="768">
        <v>7.0158459999999998</v>
      </c>
      <c r="BN10" s="768">
        <v>7.9671180000000001</v>
      </c>
      <c r="BO10" s="768">
        <v>6.703678</v>
      </c>
      <c r="BP10" s="768">
        <v>5.8875849999999996</v>
      </c>
      <c r="BQ10" s="768">
        <v>5.2215059999999998</v>
      </c>
      <c r="BR10" s="768">
        <v>5.2910069999999996</v>
      </c>
      <c r="BS10" s="768">
        <v>6.0097430000000003</v>
      </c>
      <c r="BT10" s="768">
        <v>7.3738599999999996</v>
      </c>
      <c r="BU10" s="768">
        <v>6.6153490000000001</v>
      </c>
      <c r="BV10" s="768">
        <v>7.7832039999999996</v>
      </c>
    </row>
    <row r="11" spans="1:74" ht="11.1" customHeight="1" x14ac:dyDescent="0.2">
      <c r="A11" s="545" t="s">
        <v>1321</v>
      </c>
      <c r="B11" s="546" t="s">
        <v>1380</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0.72981700599999999</v>
      </c>
      <c r="AN11" s="767">
        <v>0.62538171200000003</v>
      </c>
      <c r="AO11" s="767">
        <v>0.62290398499999999</v>
      </c>
      <c r="AP11" s="767">
        <v>0.58601746499999996</v>
      </c>
      <c r="AQ11" s="767">
        <v>0.44374851500000001</v>
      </c>
      <c r="AR11" s="767">
        <v>0.65435142700000004</v>
      </c>
      <c r="AS11" s="767">
        <v>0.62267478300000001</v>
      </c>
      <c r="AT11" s="767">
        <v>0.60604478100000003</v>
      </c>
      <c r="AU11" s="767">
        <v>0.616115262</v>
      </c>
      <c r="AV11" s="767">
        <v>0.37546125499999999</v>
      </c>
      <c r="AW11" s="767">
        <v>0.60913320199999998</v>
      </c>
      <c r="AX11" s="767">
        <v>0.66831875299999999</v>
      </c>
      <c r="AY11" s="767">
        <v>0.72328814299999999</v>
      </c>
      <c r="AZ11" s="767">
        <v>0.632628309</v>
      </c>
      <c r="BA11" s="767">
        <v>0.59903646200000005</v>
      </c>
      <c r="BB11" s="767">
        <v>0.32251648399999999</v>
      </c>
      <c r="BC11" s="767">
        <v>0.63599708399999999</v>
      </c>
      <c r="BD11" s="767">
        <v>0.47937095600000001</v>
      </c>
      <c r="BE11" s="767">
        <v>0.62814012100000005</v>
      </c>
      <c r="BF11" s="767">
        <v>0.56905936800000001</v>
      </c>
      <c r="BG11" s="767">
        <v>0.48009966799999998</v>
      </c>
      <c r="BH11" s="767">
        <v>0.10923579999999999</v>
      </c>
      <c r="BI11" s="767">
        <v>0.5180399</v>
      </c>
      <c r="BJ11" s="768">
        <v>0.75102639999999998</v>
      </c>
      <c r="BK11" s="768">
        <v>0.79442290000000004</v>
      </c>
      <c r="BL11" s="768">
        <v>0.73819020000000002</v>
      </c>
      <c r="BM11" s="768">
        <v>0.24146619999999999</v>
      </c>
      <c r="BN11" s="768">
        <v>0.29815190000000003</v>
      </c>
      <c r="BO11" s="768">
        <v>0.66047040000000001</v>
      </c>
      <c r="BP11" s="768">
        <v>0.57708499999999996</v>
      </c>
      <c r="BQ11" s="768">
        <v>0.65048459999999997</v>
      </c>
      <c r="BR11" s="768">
        <v>0.51959710000000003</v>
      </c>
      <c r="BS11" s="768">
        <v>0.46206910000000001</v>
      </c>
      <c r="BT11" s="768">
        <v>0.51587369999999999</v>
      </c>
      <c r="BU11" s="768">
        <v>0.71569660000000002</v>
      </c>
      <c r="BV11" s="768">
        <v>0.77498999999999996</v>
      </c>
    </row>
    <row r="12" spans="1:74" ht="11.1" customHeight="1" x14ac:dyDescent="0.2">
      <c r="A12" s="545" t="s">
        <v>1322</v>
      </c>
      <c r="B12" s="546" t="s">
        <v>1280</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62.236941049000002</v>
      </c>
      <c r="AN12" s="767">
        <v>51.009702058000002</v>
      </c>
      <c r="AO12" s="767">
        <v>52.842752978</v>
      </c>
      <c r="AP12" s="767">
        <v>49.182776668999999</v>
      </c>
      <c r="AQ12" s="767">
        <v>52.740012456999999</v>
      </c>
      <c r="AR12" s="767">
        <v>58.015881579000002</v>
      </c>
      <c r="AS12" s="767">
        <v>63.123141791999998</v>
      </c>
      <c r="AT12" s="767">
        <v>62.560384421000002</v>
      </c>
      <c r="AU12" s="767">
        <v>55.275062781000003</v>
      </c>
      <c r="AV12" s="767">
        <v>51.452187039999998</v>
      </c>
      <c r="AW12" s="767">
        <v>52.506515976999999</v>
      </c>
      <c r="AX12" s="767">
        <v>50.717671760000002</v>
      </c>
      <c r="AY12" s="767">
        <v>57.646323039000002</v>
      </c>
      <c r="AZ12" s="767">
        <v>50.359967804</v>
      </c>
      <c r="BA12" s="767">
        <v>51.48451455</v>
      </c>
      <c r="BB12" s="767">
        <v>45.102500306000003</v>
      </c>
      <c r="BC12" s="767">
        <v>48.614180631000004</v>
      </c>
      <c r="BD12" s="767">
        <v>52.638324939</v>
      </c>
      <c r="BE12" s="767">
        <v>63.899816694000002</v>
      </c>
      <c r="BF12" s="767">
        <v>60.648348523999999</v>
      </c>
      <c r="BG12" s="767">
        <v>53.679793813000003</v>
      </c>
      <c r="BH12" s="767">
        <v>55.633479999999999</v>
      </c>
      <c r="BI12" s="767">
        <v>50.378</v>
      </c>
      <c r="BJ12" s="768">
        <v>50.507550000000002</v>
      </c>
      <c r="BK12" s="768">
        <v>56.054160000000003</v>
      </c>
      <c r="BL12" s="768">
        <v>51.321289999999998</v>
      </c>
      <c r="BM12" s="768">
        <v>52.031559999999999</v>
      </c>
      <c r="BN12" s="768">
        <v>44.839649999999999</v>
      </c>
      <c r="BO12" s="768">
        <v>49.004899999999999</v>
      </c>
      <c r="BP12" s="768">
        <v>52.792789999999997</v>
      </c>
      <c r="BQ12" s="768">
        <v>63.650089999999999</v>
      </c>
      <c r="BR12" s="768">
        <v>61.436050000000002</v>
      </c>
      <c r="BS12" s="768">
        <v>49.919620000000002</v>
      </c>
      <c r="BT12" s="768">
        <v>49.675350000000002</v>
      </c>
      <c r="BU12" s="768">
        <v>46.771850000000001</v>
      </c>
      <c r="BV12" s="768">
        <v>51.239559999999997</v>
      </c>
    </row>
    <row r="13" spans="1:74" ht="11.1" customHeight="1" x14ac:dyDescent="0.2">
      <c r="A13" s="545" t="s">
        <v>1323</v>
      </c>
      <c r="B13" s="546" t="s">
        <v>1381</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61.159235266000003</v>
      </c>
      <c r="AN13" s="767">
        <v>50.236489380999998</v>
      </c>
      <c r="AO13" s="767">
        <v>51.290614947000002</v>
      </c>
      <c r="AP13" s="767">
        <v>48.070844747000002</v>
      </c>
      <c r="AQ13" s="767">
        <v>54.633310549000001</v>
      </c>
      <c r="AR13" s="767">
        <v>59.506465759000001</v>
      </c>
      <c r="AS13" s="767">
        <v>63.827740722999998</v>
      </c>
      <c r="AT13" s="767">
        <v>63.241824966000003</v>
      </c>
      <c r="AU13" s="767">
        <v>55.614007714000003</v>
      </c>
      <c r="AV13" s="767">
        <v>52.307594704000003</v>
      </c>
      <c r="AW13" s="767">
        <v>52.533780862999997</v>
      </c>
      <c r="AX13" s="767">
        <v>54.123464194999997</v>
      </c>
      <c r="AY13" s="767">
        <v>58.339538457000003</v>
      </c>
      <c r="AZ13" s="767">
        <v>50.780044492999998</v>
      </c>
      <c r="BA13" s="767">
        <v>52.289309760000002</v>
      </c>
      <c r="BB13" s="767">
        <v>47.030034033</v>
      </c>
      <c r="BC13" s="767">
        <v>51.562655986999999</v>
      </c>
      <c r="BD13" s="767">
        <v>54.751849456000002</v>
      </c>
      <c r="BE13" s="767">
        <v>64.345526086000007</v>
      </c>
      <c r="BF13" s="767">
        <v>61.640107078</v>
      </c>
      <c r="BG13" s="767">
        <v>56.227645492000001</v>
      </c>
      <c r="BH13" s="767">
        <v>52.810319067999998</v>
      </c>
      <c r="BI13" s="767">
        <v>51.005799441999997</v>
      </c>
      <c r="BJ13" s="768">
        <v>56.67145</v>
      </c>
      <c r="BK13" s="768">
        <v>57.050690000000003</v>
      </c>
      <c r="BL13" s="768">
        <v>52.156999999999996</v>
      </c>
      <c r="BM13" s="768">
        <v>51.811770000000003</v>
      </c>
      <c r="BN13" s="768">
        <v>46.56832</v>
      </c>
      <c r="BO13" s="768">
        <v>52.068190000000001</v>
      </c>
      <c r="BP13" s="768">
        <v>55.610790000000001</v>
      </c>
      <c r="BQ13" s="768">
        <v>63.89808</v>
      </c>
      <c r="BR13" s="768">
        <v>61.818289999999998</v>
      </c>
      <c r="BS13" s="768">
        <v>51.920949999999998</v>
      </c>
      <c r="BT13" s="768">
        <v>50.560290000000002</v>
      </c>
      <c r="BU13" s="768">
        <v>49.740989999999996</v>
      </c>
      <c r="BV13" s="768">
        <v>56.113399999999999</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4.1514628340000002</v>
      </c>
      <c r="AN15" s="767">
        <v>4.2822014450000001</v>
      </c>
      <c r="AO15" s="767">
        <v>4.0132155669999996</v>
      </c>
      <c r="AP15" s="767">
        <v>4.3955475980000003</v>
      </c>
      <c r="AQ15" s="767">
        <v>6.7959650800000002</v>
      </c>
      <c r="AR15" s="767">
        <v>6.9882631330000002</v>
      </c>
      <c r="AS15" s="767">
        <v>8.3343361859999998</v>
      </c>
      <c r="AT15" s="767">
        <v>7.0700561689999999</v>
      </c>
      <c r="AU15" s="767">
        <v>5.8718693069999999</v>
      </c>
      <c r="AV15" s="767">
        <v>4.8458548720000003</v>
      </c>
      <c r="AW15" s="767">
        <v>4.5034836010000001</v>
      </c>
      <c r="AX15" s="767">
        <v>3.8250184900000002</v>
      </c>
      <c r="AY15" s="767">
        <v>4.8773468319999997</v>
      </c>
      <c r="AZ15" s="767">
        <v>4.7189468640000003</v>
      </c>
      <c r="BA15" s="767">
        <v>4.4106366860000001</v>
      </c>
      <c r="BB15" s="767">
        <v>4.226240453</v>
      </c>
      <c r="BC15" s="767">
        <v>5.0071521539999999</v>
      </c>
      <c r="BD15" s="767">
        <v>6.5525298080000001</v>
      </c>
      <c r="BE15" s="767">
        <v>8.8936876250000001</v>
      </c>
      <c r="BF15" s="767">
        <v>9.7751975889999994</v>
      </c>
      <c r="BG15" s="767">
        <v>7.4014502640000002</v>
      </c>
      <c r="BH15" s="767">
        <v>5.8579530000000002</v>
      </c>
      <c r="BI15" s="767">
        <v>4.8690480000000003</v>
      </c>
      <c r="BJ15" s="768">
        <v>5.2898779999999999</v>
      </c>
      <c r="BK15" s="768">
        <v>5.2908879999999998</v>
      </c>
      <c r="BL15" s="768">
        <v>5.1494309999999999</v>
      </c>
      <c r="BM15" s="768">
        <v>4.870565</v>
      </c>
      <c r="BN15" s="768">
        <v>3.948531</v>
      </c>
      <c r="BO15" s="768">
        <v>5.1873699999999996</v>
      </c>
      <c r="BP15" s="768">
        <v>6.6727559999999997</v>
      </c>
      <c r="BQ15" s="768">
        <v>8.2480460000000004</v>
      </c>
      <c r="BR15" s="768">
        <v>8.9305839999999996</v>
      </c>
      <c r="BS15" s="768">
        <v>6.947368</v>
      </c>
      <c r="BT15" s="768">
        <v>5.2589499999999996</v>
      </c>
      <c r="BU15" s="768">
        <v>5.4012399999999996</v>
      </c>
      <c r="BV15" s="768">
        <v>6.0694790000000003</v>
      </c>
    </row>
    <row r="16" spans="1:74" ht="11.1" customHeight="1" x14ac:dyDescent="0.2">
      <c r="A16" s="545" t="s">
        <v>1325</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11.197939418000001</v>
      </c>
      <c r="AN16" s="767">
        <v>8.992111092</v>
      </c>
      <c r="AO16" s="767">
        <v>7.7759517530000002</v>
      </c>
      <c r="AP16" s="767">
        <v>6.8527925639999996</v>
      </c>
      <c r="AQ16" s="767">
        <v>7.9820408450000002</v>
      </c>
      <c r="AR16" s="767">
        <v>9.6019945979999992</v>
      </c>
      <c r="AS16" s="767">
        <v>12.749190668000001</v>
      </c>
      <c r="AT16" s="767">
        <v>11.982065713000001</v>
      </c>
      <c r="AU16" s="767">
        <v>9.4105957670000002</v>
      </c>
      <c r="AV16" s="767">
        <v>8.1559127230000001</v>
      </c>
      <c r="AW16" s="767">
        <v>8.6981108490000008</v>
      </c>
      <c r="AX16" s="767">
        <v>10.409163187000001</v>
      </c>
      <c r="AY16" s="767">
        <v>10.114994134</v>
      </c>
      <c r="AZ16" s="767">
        <v>9.0340863200000001</v>
      </c>
      <c r="BA16" s="767">
        <v>8.1735436149999998</v>
      </c>
      <c r="BB16" s="767">
        <v>5.2223070680000001</v>
      </c>
      <c r="BC16" s="767">
        <v>5.9939364209999999</v>
      </c>
      <c r="BD16" s="767">
        <v>7.8808760539999998</v>
      </c>
      <c r="BE16" s="767">
        <v>9.7493985100000007</v>
      </c>
      <c r="BF16" s="767">
        <v>9.4700225689999993</v>
      </c>
      <c r="BG16" s="767">
        <v>8.0722478039999999</v>
      </c>
      <c r="BH16" s="767">
        <v>9.0769350000000006</v>
      </c>
      <c r="BI16" s="767">
        <v>6.4628459999999999</v>
      </c>
      <c r="BJ16" s="768">
        <v>8.4569659999999995</v>
      </c>
      <c r="BK16" s="768">
        <v>9.0146870000000003</v>
      </c>
      <c r="BL16" s="768">
        <v>7.9157060000000001</v>
      </c>
      <c r="BM16" s="768">
        <v>6.878482</v>
      </c>
      <c r="BN16" s="768">
        <v>3.9971999999999999</v>
      </c>
      <c r="BO16" s="768">
        <v>5.6532830000000001</v>
      </c>
      <c r="BP16" s="768">
        <v>7.5566199999999997</v>
      </c>
      <c r="BQ16" s="768">
        <v>9.8968399999999992</v>
      </c>
      <c r="BR16" s="768">
        <v>9.6763549999999992</v>
      </c>
      <c r="BS16" s="768">
        <v>7.0039759999999998</v>
      </c>
      <c r="BT16" s="768">
        <v>6.2346519999999996</v>
      </c>
      <c r="BU16" s="768">
        <v>5.3277190000000001</v>
      </c>
      <c r="BV16" s="768">
        <v>7.3297699999999999</v>
      </c>
    </row>
    <row r="17" spans="1:74" ht="11.1" customHeight="1" x14ac:dyDescent="0.2">
      <c r="A17" s="545" t="s">
        <v>1326</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1.467462</v>
      </c>
      <c r="BF17" s="767">
        <v>1.4716</v>
      </c>
      <c r="BG17" s="767">
        <v>1.1383030000000001</v>
      </c>
      <c r="BH17" s="767">
        <v>0.19980000000000001</v>
      </c>
      <c r="BI17" s="767">
        <v>1.28261</v>
      </c>
      <c r="BJ17" s="768">
        <v>1.51376</v>
      </c>
      <c r="BK17" s="768">
        <v>1.50996</v>
      </c>
      <c r="BL17" s="768">
        <v>1.4035</v>
      </c>
      <c r="BM17" s="768">
        <v>1.22854</v>
      </c>
      <c r="BN17" s="768">
        <v>1.4493799999999999</v>
      </c>
      <c r="BO17" s="768">
        <v>1.32355</v>
      </c>
      <c r="BP17" s="768">
        <v>1.3840699999999999</v>
      </c>
      <c r="BQ17" s="768">
        <v>1.4648099999999999</v>
      </c>
      <c r="BR17" s="768">
        <v>1.4664600000000001</v>
      </c>
      <c r="BS17" s="768">
        <v>1.41947</v>
      </c>
      <c r="BT17" s="768">
        <v>0.90793999999999997</v>
      </c>
      <c r="BU17" s="768">
        <v>1.2015</v>
      </c>
      <c r="BV17" s="768">
        <v>1.51376</v>
      </c>
    </row>
    <row r="18" spans="1:74" ht="11.1" customHeight="1" x14ac:dyDescent="0.2">
      <c r="A18" s="545" t="s">
        <v>1327</v>
      </c>
      <c r="B18" s="548" t="s">
        <v>1276</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1.121909048</v>
      </c>
      <c r="AN18" s="767">
        <v>1.044664518</v>
      </c>
      <c r="AO18" s="767">
        <v>1.1448424960000001</v>
      </c>
      <c r="AP18" s="767">
        <v>1.3152457319999999</v>
      </c>
      <c r="AQ18" s="767">
        <v>1.2266688530000001</v>
      </c>
      <c r="AR18" s="767">
        <v>1.2415167</v>
      </c>
      <c r="AS18" s="767">
        <v>1.7224110859999999</v>
      </c>
      <c r="AT18" s="767">
        <v>0.95005122099999995</v>
      </c>
      <c r="AU18" s="767">
        <v>1.0326987839999999</v>
      </c>
      <c r="AV18" s="767">
        <v>1.581065443</v>
      </c>
      <c r="AW18" s="767">
        <v>1.592087356</v>
      </c>
      <c r="AX18" s="767">
        <v>1.516608763</v>
      </c>
      <c r="AY18" s="767">
        <v>1.457954008</v>
      </c>
      <c r="AZ18" s="767">
        <v>1.208013875</v>
      </c>
      <c r="BA18" s="767">
        <v>1.284265904</v>
      </c>
      <c r="BB18" s="767">
        <v>1.2383206840000001</v>
      </c>
      <c r="BC18" s="767">
        <v>1.5331153390000001</v>
      </c>
      <c r="BD18" s="767">
        <v>1.285334186</v>
      </c>
      <c r="BE18" s="767">
        <v>1.1507468279999999</v>
      </c>
      <c r="BF18" s="767">
        <v>0.85137946200000003</v>
      </c>
      <c r="BG18" s="767">
        <v>0.62372460600000001</v>
      </c>
      <c r="BH18" s="767">
        <v>0.99967969999999995</v>
      </c>
      <c r="BI18" s="767">
        <v>1.1210599999999999</v>
      </c>
      <c r="BJ18" s="768">
        <v>1.1699520000000001</v>
      </c>
      <c r="BK18" s="768">
        <v>1.3231090000000001</v>
      </c>
      <c r="BL18" s="768">
        <v>1.12443</v>
      </c>
      <c r="BM18" s="768">
        <v>1.0871150000000001</v>
      </c>
      <c r="BN18" s="768">
        <v>1.1177589999999999</v>
      </c>
      <c r="BO18" s="768">
        <v>1.3080020000000001</v>
      </c>
      <c r="BP18" s="768">
        <v>1.0616939999999999</v>
      </c>
      <c r="BQ18" s="768">
        <v>1.0024219999999999</v>
      </c>
      <c r="BR18" s="768">
        <v>0.85110330000000001</v>
      </c>
      <c r="BS18" s="768">
        <v>0.464453</v>
      </c>
      <c r="BT18" s="768">
        <v>0.94734819999999997</v>
      </c>
      <c r="BU18" s="768">
        <v>1.0690280000000001</v>
      </c>
      <c r="BV18" s="768">
        <v>1.1658839999999999</v>
      </c>
    </row>
    <row r="19" spans="1:74" ht="11.1" customHeight="1" x14ac:dyDescent="0.2">
      <c r="A19" s="545" t="s">
        <v>1328</v>
      </c>
      <c r="B19" s="548" t="s">
        <v>1379</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6.4474280159999999</v>
      </c>
      <c r="AN19" s="767">
        <v>5.5431707159999997</v>
      </c>
      <c r="AO19" s="767">
        <v>6.6648134719999996</v>
      </c>
      <c r="AP19" s="767">
        <v>6.6004418979999997</v>
      </c>
      <c r="AQ19" s="767">
        <v>5.50554027</v>
      </c>
      <c r="AR19" s="767">
        <v>6.4461680250000004</v>
      </c>
      <c r="AS19" s="767">
        <v>3.282405019</v>
      </c>
      <c r="AT19" s="767">
        <v>4.8544887360000004</v>
      </c>
      <c r="AU19" s="767">
        <v>4.9882096029999996</v>
      </c>
      <c r="AV19" s="767">
        <v>4.9476368900000001</v>
      </c>
      <c r="AW19" s="767">
        <v>5.3477310659999997</v>
      </c>
      <c r="AX19" s="767">
        <v>6.2703970590000004</v>
      </c>
      <c r="AY19" s="767">
        <v>6.1156060200000004</v>
      </c>
      <c r="AZ19" s="767">
        <v>5.5163737250000002</v>
      </c>
      <c r="BA19" s="767">
        <v>6.4521490659999996</v>
      </c>
      <c r="BB19" s="767">
        <v>7.0007138710000003</v>
      </c>
      <c r="BC19" s="767">
        <v>6.1867212489999996</v>
      </c>
      <c r="BD19" s="767">
        <v>5.2961618030000004</v>
      </c>
      <c r="BE19" s="767">
        <v>5.6170652729999997</v>
      </c>
      <c r="BF19" s="767">
        <v>5.061575092</v>
      </c>
      <c r="BG19" s="767">
        <v>6.7919386409999998</v>
      </c>
      <c r="BH19" s="767">
        <v>5.7962090000000002</v>
      </c>
      <c r="BI19" s="767">
        <v>6.5130689999999998</v>
      </c>
      <c r="BJ19" s="768">
        <v>7.1249640000000003</v>
      </c>
      <c r="BK19" s="768">
        <v>6.6736810000000002</v>
      </c>
      <c r="BL19" s="768">
        <v>6.5776009999999996</v>
      </c>
      <c r="BM19" s="768">
        <v>7.0998970000000003</v>
      </c>
      <c r="BN19" s="768">
        <v>8.2680129999999998</v>
      </c>
      <c r="BO19" s="768">
        <v>6.6236050000000004</v>
      </c>
      <c r="BP19" s="768">
        <v>5.6956699999999998</v>
      </c>
      <c r="BQ19" s="768">
        <v>5.6848580000000002</v>
      </c>
      <c r="BR19" s="768">
        <v>6.0383560000000003</v>
      </c>
      <c r="BS19" s="768">
        <v>6.2893850000000002</v>
      </c>
      <c r="BT19" s="768">
        <v>6.6755380000000004</v>
      </c>
      <c r="BU19" s="768">
        <v>7.0710740000000003</v>
      </c>
      <c r="BV19" s="768">
        <v>7.9605800000000002</v>
      </c>
    </row>
    <row r="20" spans="1:74" ht="11.1" customHeight="1" x14ac:dyDescent="0.2">
      <c r="A20" s="545" t="s">
        <v>1329</v>
      </c>
      <c r="B20" s="546" t="s">
        <v>1380</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7.2595086000000003E-2</v>
      </c>
      <c r="AN20" s="767">
        <v>6.3828764999999996E-2</v>
      </c>
      <c r="AO20" s="767">
        <v>7.7079992E-2</v>
      </c>
      <c r="AP20" s="767">
        <v>5.7678106E-2</v>
      </c>
      <c r="AQ20" s="767">
        <v>6.5053810000000004E-2</v>
      </c>
      <c r="AR20" s="767">
        <v>7.3400749000000001E-2</v>
      </c>
      <c r="AS20" s="767">
        <v>4.6648469999999997E-2</v>
      </c>
      <c r="AT20" s="767">
        <v>4.6844838E-2</v>
      </c>
      <c r="AU20" s="767">
        <v>4.6621172000000002E-2</v>
      </c>
      <c r="AV20" s="767">
        <v>7.8715516999999999E-2</v>
      </c>
      <c r="AW20" s="767">
        <v>5.6734142000000001E-2</v>
      </c>
      <c r="AX20" s="767">
        <v>6.3329144000000004E-2</v>
      </c>
      <c r="AY20" s="767">
        <v>9.9706431999999998E-2</v>
      </c>
      <c r="AZ20" s="767">
        <v>7.5588933999999997E-2</v>
      </c>
      <c r="BA20" s="767">
        <v>7.3897135000000003E-2</v>
      </c>
      <c r="BB20" s="767">
        <v>0.115205747</v>
      </c>
      <c r="BC20" s="767">
        <v>9.3459875999999997E-2</v>
      </c>
      <c r="BD20" s="767">
        <v>0.117590264</v>
      </c>
      <c r="BE20" s="767">
        <v>3.5733089000000003E-2</v>
      </c>
      <c r="BF20" s="767">
        <v>4.2446594999999997E-2</v>
      </c>
      <c r="BG20" s="767">
        <v>3.8445124999999997E-2</v>
      </c>
      <c r="BH20" s="767">
        <v>8.22716E-2</v>
      </c>
      <c r="BI20" s="767">
        <v>5.4831100000000001E-2</v>
      </c>
      <c r="BJ20" s="768">
        <v>6.8551299999999996E-2</v>
      </c>
      <c r="BK20" s="768">
        <v>0.10417120000000001</v>
      </c>
      <c r="BL20" s="768">
        <v>7.4150599999999997E-2</v>
      </c>
      <c r="BM20" s="768">
        <v>7.1023299999999998E-2</v>
      </c>
      <c r="BN20" s="768">
        <v>9.3647300000000003E-2</v>
      </c>
      <c r="BO20" s="768">
        <v>7.1627200000000002E-2</v>
      </c>
      <c r="BP20" s="768">
        <v>9.5193399999999997E-2</v>
      </c>
      <c r="BQ20" s="768">
        <v>1.6474900000000001E-2</v>
      </c>
      <c r="BR20" s="768">
        <v>2.9116199999999998E-2</v>
      </c>
      <c r="BS20" s="768">
        <v>2.3826099999999999E-2</v>
      </c>
      <c r="BT20" s="768">
        <v>7.5038900000000006E-2</v>
      </c>
      <c r="BU20" s="768">
        <v>6.0804499999999997E-2</v>
      </c>
      <c r="BV20" s="768">
        <v>6.9233600000000006E-2</v>
      </c>
    </row>
    <row r="21" spans="1:74" ht="11.1" customHeight="1" x14ac:dyDescent="0.2">
      <c r="A21" s="545" t="s">
        <v>1330</v>
      </c>
      <c r="B21" s="546" t="s">
        <v>1280</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24.504522401999999</v>
      </c>
      <c r="AN21" s="767">
        <v>21.269189535999999</v>
      </c>
      <c r="AO21" s="767">
        <v>21.021892279999999</v>
      </c>
      <c r="AP21" s="767">
        <v>19.789129897999999</v>
      </c>
      <c r="AQ21" s="767">
        <v>22.470375858000001</v>
      </c>
      <c r="AR21" s="767">
        <v>25.675429205</v>
      </c>
      <c r="AS21" s="767">
        <v>27.595875428999999</v>
      </c>
      <c r="AT21" s="767">
        <v>26.366198677</v>
      </c>
      <c r="AU21" s="767">
        <v>22.705608633000001</v>
      </c>
      <c r="AV21" s="767">
        <v>20.518118444999999</v>
      </c>
      <c r="AW21" s="767">
        <v>21.313373014</v>
      </c>
      <c r="AX21" s="767">
        <v>23.592589643</v>
      </c>
      <c r="AY21" s="767">
        <v>24.177135426</v>
      </c>
      <c r="AZ21" s="767">
        <v>21.912868717999999</v>
      </c>
      <c r="BA21" s="767">
        <v>21.900164405999998</v>
      </c>
      <c r="BB21" s="767">
        <v>19.256173823000001</v>
      </c>
      <c r="BC21" s="767">
        <v>20.309456039000001</v>
      </c>
      <c r="BD21" s="767">
        <v>22.565116114999999</v>
      </c>
      <c r="BE21" s="767">
        <v>26.914093325</v>
      </c>
      <c r="BF21" s="767">
        <v>26.672221307000001</v>
      </c>
      <c r="BG21" s="767">
        <v>24.066109440000002</v>
      </c>
      <c r="BH21" s="767">
        <v>22.01285</v>
      </c>
      <c r="BI21" s="767">
        <v>20.303460000000001</v>
      </c>
      <c r="BJ21" s="768">
        <v>23.62407</v>
      </c>
      <c r="BK21" s="768">
        <v>23.916499999999999</v>
      </c>
      <c r="BL21" s="768">
        <v>22.244820000000001</v>
      </c>
      <c r="BM21" s="768">
        <v>21.235620000000001</v>
      </c>
      <c r="BN21" s="768">
        <v>18.87453</v>
      </c>
      <c r="BO21" s="768">
        <v>20.167439999999999</v>
      </c>
      <c r="BP21" s="768">
        <v>22.466000000000001</v>
      </c>
      <c r="BQ21" s="768">
        <v>26.31345</v>
      </c>
      <c r="BR21" s="768">
        <v>26.991969999999998</v>
      </c>
      <c r="BS21" s="768">
        <v>22.148479999999999</v>
      </c>
      <c r="BT21" s="768">
        <v>20.09947</v>
      </c>
      <c r="BU21" s="768">
        <v>20.13137</v>
      </c>
      <c r="BV21" s="768">
        <v>24.108709999999999</v>
      </c>
    </row>
    <row r="22" spans="1:74" ht="11.1" customHeight="1" x14ac:dyDescent="0.2">
      <c r="A22" s="545" t="s">
        <v>1331</v>
      </c>
      <c r="B22" s="546" t="s">
        <v>1381</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22.707671391000002</v>
      </c>
      <c r="AN22" s="767">
        <v>19.555382699999999</v>
      </c>
      <c r="AO22" s="767">
        <v>19.242768153</v>
      </c>
      <c r="AP22" s="767">
        <v>18.528937611</v>
      </c>
      <c r="AQ22" s="767">
        <v>21.215321602</v>
      </c>
      <c r="AR22" s="767">
        <v>24.769346899999999</v>
      </c>
      <c r="AS22" s="767">
        <v>26.424427469000001</v>
      </c>
      <c r="AT22" s="767">
        <v>26.348546547000002</v>
      </c>
      <c r="AU22" s="767">
        <v>21.610993776000001</v>
      </c>
      <c r="AV22" s="767">
        <v>19.390181236</v>
      </c>
      <c r="AW22" s="767">
        <v>19.666497822</v>
      </c>
      <c r="AX22" s="767">
        <v>20.995674242</v>
      </c>
      <c r="AY22" s="767">
        <v>21.557567776999999</v>
      </c>
      <c r="AZ22" s="767">
        <v>19.539354802999998</v>
      </c>
      <c r="BA22" s="767">
        <v>19.459820762</v>
      </c>
      <c r="BB22" s="767">
        <v>17.551397369</v>
      </c>
      <c r="BC22" s="767">
        <v>19.305608059000001</v>
      </c>
      <c r="BD22" s="767">
        <v>22.009776738999999</v>
      </c>
      <c r="BE22" s="767">
        <v>26.389975743000001</v>
      </c>
      <c r="BF22" s="767">
        <v>25.056933756999999</v>
      </c>
      <c r="BG22" s="767">
        <v>22.064335513</v>
      </c>
      <c r="BH22" s="767">
        <v>20.7270118</v>
      </c>
      <c r="BI22" s="767">
        <v>18.687281613</v>
      </c>
      <c r="BJ22" s="768">
        <v>21.064250000000001</v>
      </c>
      <c r="BK22" s="768">
        <v>21.205880000000001</v>
      </c>
      <c r="BL22" s="768">
        <v>19.521540000000002</v>
      </c>
      <c r="BM22" s="768">
        <v>19.128129999999999</v>
      </c>
      <c r="BN22" s="768">
        <v>17.290880000000001</v>
      </c>
      <c r="BO22" s="768">
        <v>19.481809999999999</v>
      </c>
      <c r="BP22" s="768">
        <v>22.08061</v>
      </c>
      <c r="BQ22" s="768">
        <v>25.97448</v>
      </c>
      <c r="BR22" s="768">
        <v>25.525860000000002</v>
      </c>
      <c r="BS22" s="768">
        <v>20.32386</v>
      </c>
      <c r="BT22" s="768">
        <v>18.786210000000001</v>
      </c>
      <c r="BU22" s="768">
        <v>18.472329999999999</v>
      </c>
      <c r="BV22" s="768">
        <v>21.197690000000001</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12.129506975</v>
      </c>
      <c r="AN24" s="767">
        <v>10.827260427000001</v>
      </c>
      <c r="AO24" s="767">
        <v>10.824777181</v>
      </c>
      <c r="AP24" s="767">
        <v>10.141401366</v>
      </c>
      <c r="AQ24" s="767">
        <v>14.841710473999999</v>
      </c>
      <c r="AR24" s="767">
        <v>16.525805859999998</v>
      </c>
      <c r="AS24" s="767">
        <v>21.372796564000001</v>
      </c>
      <c r="AT24" s="767">
        <v>19.728402294999999</v>
      </c>
      <c r="AU24" s="767">
        <v>15.909548552</v>
      </c>
      <c r="AV24" s="767">
        <v>12.331142767999999</v>
      </c>
      <c r="AW24" s="767">
        <v>10.219817469000001</v>
      </c>
      <c r="AX24" s="767">
        <v>11.927381418</v>
      </c>
      <c r="AY24" s="767">
        <v>13.092146838</v>
      </c>
      <c r="AZ24" s="767">
        <v>10.427688909</v>
      </c>
      <c r="BA24" s="767">
        <v>11.149303797</v>
      </c>
      <c r="BB24" s="767">
        <v>10.68415925</v>
      </c>
      <c r="BC24" s="767">
        <v>14.946688857</v>
      </c>
      <c r="BD24" s="767">
        <v>17.454865749</v>
      </c>
      <c r="BE24" s="767">
        <v>20.298112984999999</v>
      </c>
      <c r="BF24" s="767">
        <v>22.530992305000002</v>
      </c>
      <c r="BG24" s="767">
        <v>19.503204797999999</v>
      </c>
      <c r="BH24" s="767">
        <v>13.412470000000001</v>
      </c>
      <c r="BI24" s="767">
        <v>11.210039999999999</v>
      </c>
      <c r="BJ24" s="768">
        <v>11.657109999999999</v>
      </c>
      <c r="BK24" s="768">
        <v>11.96916</v>
      </c>
      <c r="BL24" s="768">
        <v>9.6835489999999993</v>
      </c>
      <c r="BM24" s="768">
        <v>9.5326609999999992</v>
      </c>
      <c r="BN24" s="768">
        <v>9.7234669999999994</v>
      </c>
      <c r="BO24" s="768">
        <v>14.222860000000001</v>
      </c>
      <c r="BP24" s="768">
        <v>17.010999999999999</v>
      </c>
      <c r="BQ24" s="768">
        <v>18.838979999999999</v>
      </c>
      <c r="BR24" s="768">
        <v>18.50676</v>
      </c>
      <c r="BS24" s="768">
        <v>17.075710000000001</v>
      </c>
      <c r="BT24" s="768">
        <v>13.31587</v>
      </c>
      <c r="BU24" s="768">
        <v>12.13852</v>
      </c>
      <c r="BV24" s="768">
        <v>12.088469999999999</v>
      </c>
    </row>
    <row r="25" spans="1:74" ht="11.1" customHeight="1" x14ac:dyDescent="0.2">
      <c r="A25" s="545" t="s">
        <v>1333</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8.5557527110000002</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5.9263171159999999</v>
      </c>
      <c r="BA25" s="767">
        <v>5.740109092</v>
      </c>
      <c r="BB25" s="767">
        <v>5.0549516590000003</v>
      </c>
      <c r="BC25" s="767">
        <v>6.4156106089999998</v>
      </c>
      <c r="BD25" s="767">
        <v>6.8762298949999998</v>
      </c>
      <c r="BE25" s="767">
        <v>7.4443107160000004</v>
      </c>
      <c r="BF25" s="767">
        <v>7.1081788699999997</v>
      </c>
      <c r="BG25" s="767">
        <v>7.0320694039999996</v>
      </c>
      <c r="BH25" s="767">
        <v>7.509906</v>
      </c>
      <c r="BI25" s="767">
        <v>6.1283529999999997</v>
      </c>
      <c r="BJ25" s="768">
        <v>6.9585100000000004</v>
      </c>
      <c r="BK25" s="768">
        <v>4.8071669999999997</v>
      </c>
      <c r="BL25" s="768">
        <v>4.596743</v>
      </c>
      <c r="BM25" s="768">
        <v>5.1667829999999997</v>
      </c>
      <c r="BN25" s="768">
        <v>3.260046</v>
      </c>
      <c r="BO25" s="768">
        <v>5.6397839999999997</v>
      </c>
      <c r="BP25" s="768">
        <v>6.5671390000000001</v>
      </c>
      <c r="BQ25" s="768">
        <v>7.7570439999999996</v>
      </c>
      <c r="BR25" s="768">
        <v>7.6375349999999997</v>
      </c>
      <c r="BS25" s="768">
        <v>4.4618969999999996</v>
      </c>
      <c r="BT25" s="768">
        <v>4.2986510000000004</v>
      </c>
      <c r="BU25" s="768">
        <v>3.4818069999999999</v>
      </c>
      <c r="BV25" s="768">
        <v>4.0520370000000003</v>
      </c>
    </row>
    <row r="26" spans="1:74" ht="11.1" customHeight="1" x14ac:dyDescent="0.2">
      <c r="A26" s="545" t="s">
        <v>1334</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3.7037710000000001</v>
      </c>
      <c r="BF26" s="767">
        <v>3.6901869999999999</v>
      </c>
      <c r="BG26" s="767">
        <v>3.581048</v>
      </c>
      <c r="BH26" s="767">
        <v>2.8836200000000001</v>
      </c>
      <c r="BI26" s="767">
        <v>3.5213999999999999</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1335</v>
      </c>
      <c r="B27" s="548" t="s">
        <v>1276</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7.3217634000000004E-2</v>
      </c>
      <c r="AN27" s="767">
        <v>7.2152162000000006E-2</v>
      </c>
      <c r="AO27" s="767">
        <v>7.3193202999999998E-2</v>
      </c>
      <c r="AP27" s="767">
        <v>7.7740136000000001E-2</v>
      </c>
      <c r="AQ27" s="767">
        <v>8.7064186000000002E-2</v>
      </c>
      <c r="AR27" s="767">
        <v>7.9056879999999996E-2</v>
      </c>
      <c r="AS27" s="767">
        <v>6.8212685999999995E-2</v>
      </c>
      <c r="AT27" s="767">
        <v>6.0174445E-2</v>
      </c>
      <c r="AU27" s="767">
        <v>5.1038485000000001E-2</v>
      </c>
      <c r="AV27" s="767">
        <v>4.8326088000000003E-2</v>
      </c>
      <c r="AW27" s="767">
        <v>5.6574008000000002E-2</v>
      </c>
      <c r="AX27" s="767">
        <v>6.1211086999999997E-2</v>
      </c>
      <c r="AY27" s="767">
        <v>0.12595168400000001</v>
      </c>
      <c r="AZ27" s="767">
        <v>8.4884702000000006E-2</v>
      </c>
      <c r="BA27" s="767">
        <v>9.5984683000000001E-2</v>
      </c>
      <c r="BB27" s="767">
        <v>8.1190810000000002E-2</v>
      </c>
      <c r="BC27" s="767">
        <v>7.2698281000000003E-2</v>
      </c>
      <c r="BD27" s="767">
        <v>6.1404693000000003E-2</v>
      </c>
      <c r="BE27" s="767">
        <v>8.3127435E-2</v>
      </c>
      <c r="BF27" s="767">
        <v>8.2034380000000004E-3</v>
      </c>
      <c r="BG27" s="767">
        <v>5.0529590000000001E-3</v>
      </c>
      <c r="BH27" s="767">
        <v>8.7686899999999998E-2</v>
      </c>
      <c r="BI27" s="767">
        <v>0.1023781</v>
      </c>
      <c r="BJ27" s="768">
        <v>0.1564914</v>
      </c>
      <c r="BK27" s="768">
        <v>0.15508959999999999</v>
      </c>
      <c r="BL27" s="768">
        <v>0.102627</v>
      </c>
      <c r="BM27" s="768">
        <v>9.8397700000000005E-2</v>
      </c>
      <c r="BN27" s="768">
        <v>9.1491199999999995E-2</v>
      </c>
      <c r="BO27" s="768">
        <v>7.5436299999999998E-2</v>
      </c>
      <c r="BP27" s="768">
        <v>5.9653699999999997E-2</v>
      </c>
      <c r="BQ27" s="768">
        <v>6.1498700000000003E-2</v>
      </c>
      <c r="BR27" s="768">
        <v>8.7379299999999997E-3</v>
      </c>
      <c r="BS27" s="768">
        <v>-1.83549E-3</v>
      </c>
      <c r="BT27" s="768">
        <v>7.8018100000000007E-2</v>
      </c>
      <c r="BU27" s="768">
        <v>9.4020000000000006E-2</v>
      </c>
      <c r="BV27" s="768">
        <v>0.13238240000000001</v>
      </c>
    </row>
    <row r="28" spans="1:74" ht="11.1" customHeight="1" x14ac:dyDescent="0.2">
      <c r="A28" s="545" t="s">
        <v>1336</v>
      </c>
      <c r="B28" s="548" t="s">
        <v>1379</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6.313338763</v>
      </c>
      <c r="AN28" s="767">
        <v>5.7757154890000004</v>
      </c>
      <c r="AO28" s="767">
        <v>6.9079813110000003</v>
      </c>
      <c r="AP28" s="767">
        <v>7.1674907250000004</v>
      </c>
      <c r="AQ28" s="767">
        <v>7.4381922429999996</v>
      </c>
      <c r="AR28" s="767">
        <v>7.5112449489999999</v>
      </c>
      <c r="AS28" s="767">
        <v>4.6980812900000002</v>
      </c>
      <c r="AT28" s="767">
        <v>5.9114954649999998</v>
      </c>
      <c r="AU28" s="767">
        <v>4.0597830720000001</v>
      </c>
      <c r="AV28" s="767">
        <v>5.3723366319999997</v>
      </c>
      <c r="AW28" s="767">
        <v>5.8057519209999997</v>
      </c>
      <c r="AX28" s="767">
        <v>6.2462613300000003</v>
      </c>
      <c r="AY28" s="767">
        <v>6.4687822410000004</v>
      </c>
      <c r="AZ28" s="767">
        <v>6.2444160889999996</v>
      </c>
      <c r="BA28" s="767">
        <v>6.5981394440000001</v>
      </c>
      <c r="BB28" s="767">
        <v>7.6382247230000004</v>
      </c>
      <c r="BC28" s="767">
        <v>7.5190031419999999</v>
      </c>
      <c r="BD28" s="767">
        <v>6.2516839219999998</v>
      </c>
      <c r="BE28" s="767">
        <v>6.6371673199999996</v>
      </c>
      <c r="BF28" s="767">
        <v>6.3820713529999997</v>
      </c>
      <c r="BG28" s="767">
        <v>6.3744569459999996</v>
      </c>
      <c r="BH28" s="767">
        <v>6.4082109999999997</v>
      </c>
      <c r="BI28" s="767">
        <v>6.9678100000000001</v>
      </c>
      <c r="BJ28" s="768">
        <v>7.0465929999999997</v>
      </c>
      <c r="BK28" s="768">
        <v>8.1601529999999993</v>
      </c>
      <c r="BL28" s="768">
        <v>8.3320699999999999</v>
      </c>
      <c r="BM28" s="768">
        <v>8.0321169999999995</v>
      </c>
      <c r="BN28" s="768">
        <v>10.61112</v>
      </c>
      <c r="BO28" s="768">
        <v>9.2637719999999995</v>
      </c>
      <c r="BP28" s="768">
        <v>8.1488580000000006</v>
      </c>
      <c r="BQ28" s="768">
        <v>8.4743130000000004</v>
      </c>
      <c r="BR28" s="768">
        <v>8.668946</v>
      </c>
      <c r="BS28" s="768">
        <v>7.4071809999999996</v>
      </c>
      <c r="BT28" s="768">
        <v>9.1241660000000007</v>
      </c>
      <c r="BU28" s="768">
        <v>8.4421890000000008</v>
      </c>
      <c r="BV28" s="768">
        <v>9.7278479999999998</v>
      </c>
    </row>
    <row r="29" spans="1:74" ht="11.1" customHeight="1" x14ac:dyDescent="0.2">
      <c r="A29" s="545" t="s">
        <v>1337</v>
      </c>
      <c r="B29" s="546" t="s">
        <v>1380</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0.101199287</v>
      </c>
      <c r="AN29" s="767">
        <v>0.100539066</v>
      </c>
      <c r="AO29" s="767">
        <v>0.101519163</v>
      </c>
      <c r="AP29" s="767">
        <v>0.12849954</v>
      </c>
      <c r="AQ29" s="767">
        <v>0.13537152</v>
      </c>
      <c r="AR29" s="767">
        <v>0.106338691</v>
      </c>
      <c r="AS29" s="767">
        <v>0.12996112400000001</v>
      </c>
      <c r="AT29" s="767">
        <v>0.114098279</v>
      </c>
      <c r="AU29" s="767">
        <v>8.2141875000000003E-2</v>
      </c>
      <c r="AV29" s="767">
        <v>9.7016979000000003E-2</v>
      </c>
      <c r="AW29" s="767">
        <v>0.113922315</v>
      </c>
      <c r="AX29" s="767">
        <v>0.114417487</v>
      </c>
      <c r="AY29" s="767">
        <v>0.14252047800000001</v>
      </c>
      <c r="AZ29" s="767">
        <v>0.13937677800000001</v>
      </c>
      <c r="BA29" s="767">
        <v>0.145916978</v>
      </c>
      <c r="BB29" s="767">
        <v>0.15501248200000001</v>
      </c>
      <c r="BC29" s="767">
        <v>0.11784038199999999</v>
      </c>
      <c r="BD29" s="767">
        <v>0.112130955</v>
      </c>
      <c r="BE29" s="767">
        <v>0.13687111699999999</v>
      </c>
      <c r="BF29" s="767">
        <v>0.145595264</v>
      </c>
      <c r="BG29" s="767">
        <v>0.129860901</v>
      </c>
      <c r="BH29" s="767">
        <v>0.10300049999999999</v>
      </c>
      <c r="BI29" s="767">
        <v>0.1179844</v>
      </c>
      <c r="BJ29" s="768">
        <v>0.11885709999999999</v>
      </c>
      <c r="BK29" s="768">
        <v>0.14028270000000001</v>
      </c>
      <c r="BL29" s="768">
        <v>0.14020379999999999</v>
      </c>
      <c r="BM29" s="768">
        <v>0.14239370000000001</v>
      </c>
      <c r="BN29" s="768">
        <v>0.15414340000000001</v>
      </c>
      <c r="BO29" s="768">
        <v>0.1177255</v>
      </c>
      <c r="BP29" s="768">
        <v>0.1147522</v>
      </c>
      <c r="BQ29" s="768">
        <v>0.13909869999999999</v>
      </c>
      <c r="BR29" s="768">
        <v>0.1412765</v>
      </c>
      <c r="BS29" s="768">
        <v>0.1159583</v>
      </c>
      <c r="BT29" s="768">
        <v>0.1030816</v>
      </c>
      <c r="BU29" s="768">
        <v>0.11507100000000001</v>
      </c>
      <c r="BV29" s="768">
        <v>0.1195474</v>
      </c>
    </row>
    <row r="30" spans="1:74" ht="11.1" customHeight="1" x14ac:dyDescent="0.2">
      <c r="A30" s="545" t="s">
        <v>1338</v>
      </c>
      <c r="B30" s="546" t="s">
        <v>1280</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30.981529370000001</v>
      </c>
      <c r="AN30" s="767">
        <v>25.823692757</v>
      </c>
      <c r="AO30" s="767">
        <v>26.169470333</v>
      </c>
      <c r="AP30" s="767">
        <v>26.309834559999999</v>
      </c>
      <c r="AQ30" s="767">
        <v>33.786457994999999</v>
      </c>
      <c r="AR30" s="767">
        <v>36.246669769999997</v>
      </c>
      <c r="AS30" s="767">
        <v>38.922929605999997</v>
      </c>
      <c r="AT30" s="767">
        <v>38.579605145999999</v>
      </c>
      <c r="AU30" s="767">
        <v>32.080237238999999</v>
      </c>
      <c r="AV30" s="767">
        <v>28.560214068000001</v>
      </c>
      <c r="AW30" s="767">
        <v>27.055236983</v>
      </c>
      <c r="AX30" s="767">
        <v>28.635972636999998</v>
      </c>
      <c r="AY30" s="767">
        <v>29.474687807999999</v>
      </c>
      <c r="AZ30" s="767">
        <v>26.252794594000001</v>
      </c>
      <c r="BA30" s="767">
        <v>27.450076994</v>
      </c>
      <c r="BB30" s="767">
        <v>26.864778923999999</v>
      </c>
      <c r="BC30" s="767">
        <v>32.005090271</v>
      </c>
      <c r="BD30" s="767">
        <v>34.356508214000002</v>
      </c>
      <c r="BE30" s="767">
        <v>38.303360572999999</v>
      </c>
      <c r="BF30" s="767">
        <v>39.86522823</v>
      </c>
      <c r="BG30" s="767">
        <v>36.625693007999999</v>
      </c>
      <c r="BH30" s="767">
        <v>30.404900000000001</v>
      </c>
      <c r="BI30" s="767">
        <v>28.047969999999999</v>
      </c>
      <c r="BJ30" s="768">
        <v>29.777100000000001</v>
      </c>
      <c r="BK30" s="768">
        <v>29.02741</v>
      </c>
      <c r="BL30" s="768">
        <v>26.444749999999999</v>
      </c>
      <c r="BM30" s="768">
        <v>26.784220000000001</v>
      </c>
      <c r="BN30" s="768">
        <v>26.72251</v>
      </c>
      <c r="BO30" s="768">
        <v>31.98441</v>
      </c>
      <c r="BP30" s="768">
        <v>35.159669999999998</v>
      </c>
      <c r="BQ30" s="768">
        <v>39.017420000000001</v>
      </c>
      <c r="BR30" s="768">
        <v>38.625439999999998</v>
      </c>
      <c r="BS30" s="768">
        <v>32.674669999999999</v>
      </c>
      <c r="BT30" s="768">
        <v>30.40448</v>
      </c>
      <c r="BU30" s="768">
        <v>27.386379999999999</v>
      </c>
      <c r="BV30" s="768">
        <v>29.959820000000001</v>
      </c>
    </row>
    <row r="31" spans="1:74" ht="11.1" customHeight="1" x14ac:dyDescent="0.2">
      <c r="A31" s="545" t="s">
        <v>1339</v>
      </c>
      <c r="B31" s="546" t="s">
        <v>1381</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30.981529370000001</v>
      </c>
      <c r="AN31" s="767">
        <v>25.823692757</v>
      </c>
      <c r="AO31" s="767">
        <v>26.169470333</v>
      </c>
      <c r="AP31" s="767">
        <v>26.309834559999999</v>
      </c>
      <c r="AQ31" s="767">
        <v>33.786457994999999</v>
      </c>
      <c r="AR31" s="767">
        <v>36.246669769999997</v>
      </c>
      <c r="AS31" s="767">
        <v>38.922929605999997</v>
      </c>
      <c r="AT31" s="767">
        <v>38.579605145999999</v>
      </c>
      <c r="AU31" s="767">
        <v>32.080237238999999</v>
      </c>
      <c r="AV31" s="767">
        <v>28.560214068000001</v>
      </c>
      <c r="AW31" s="767">
        <v>27.055236983</v>
      </c>
      <c r="AX31" s="767">
        <v>28.635972636999998</v>
      </c>
      <c r="AY31" s="767">
        <v>29.474687807999999</v>
      </c>
      <c r="AZ31" s="767">
        <v>26.252794594000001</v>
      </c>
      <c r="BA31" s="767">
        <v>27.450076994</v>
      </c>
      <c r="BB31" s="767">
        <v>26.864778923999999</v>
      </c>
      <c r="BC31" s="767">
        <v>32.005090271</v>
      </c>
      <c r="BD31" s="767">
        <v>34.356508214000002</v>
      </c>
      <c r="BE31" s="767">
        <v>38.303360572999999</v>
      </c>
      <c r="BF31" s="767">
        <v>39.86522823</v>
      </c>
      <c r="BG31" s="767">
        <v>36.625693007999999</v>
      </c>
      <c r="BH31" s="767">
        <v>30.404900000000001</v>
      </c>
      <c r="BI31" s="767">
        <v>28.047969999999999</v>
      </c>
      <c r="BJ31" s="768">
        <v>29.777100000000001</v>
      </c>
      <c r="BK31" s="768">
        <v>29.02741</v>
      </c>
      <c r="BL31" s="768">
        <v>26.444749999999999</v>
      </c>
      <c r="BM31" s="768">
        <v>26.784220000000001</v>
      </c>
      <c r="BN31" s="768">
        <v>26.72251</v>
      </c>
      <c r="BO31" s="768">
        <v>31.98441</v>
      </c>
      <c r="BP31" s="768">
        <v>35.159669999999998</v>
      </c>
      <c r="BQ31" s="768">
        <v>39.017420000000001</v>
      </c>
      <c r="BR31" s="768">
        <v>38.625439999999998</v>
      </c>
      <c r="BS31" s="768">
        <v>32.674669999999999</v>
      </c>
      <c r="BT31" s="768">
        <v>30.40448</v>
      </c>
      <c r="BU31" s="768">
        <v>27.386379999999999</v>
      </c>
      <c r="BV31" s="768">
        <v>29.959820000000001</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6.3599656510000004</v>
      </c>
      <c r="AN33" s="767">
        <v>5.256180058</v>
      </c>
      <c r="AO33" s="767">
        <v>5.934310923</v>
      </c>
      <c r="AP33" s="767">
        <v>4.6515267769999999</v>
      </c>
      <c r="AQ33" s="767">
        <v>4.4904256379999996</v>
      </c>
      <c r="AR33" s="767">
        <v>6.0950047039999999</v>
      </c>
      <c r="AS33" s="767">
        <v>10.151653446999999</v>
      </c>
      <c r="AT33" s="767">
        <v>10.011663008999999</v>
      </c>
      <c r="AU33" s="767">
        <v>8.9510823889999998</v>
      </c>
      <c r="AV33" s="767">
        <v>6.7402670589999998</v>
      </c>
      <c r="AW33" s="767">
        <v>6.0514291179999997</v>
      </c>
      <c r="AX33" s="767">
        <v>6.9613655239999996</v>
      </c>
      <c r="AY33" s="767">
        <v>7.3312224620000004</v>
      </c>
      <c r="AZ33" s="767">
        <v>6.3928398340000001</v>
      </c>
      <c r="BA33" s="767">
        <v>6.4123024800000001</v>
      </c>
      <c r="BB33" s="767">
        <v>5.3875704019999997</v>
      </c>
      <c r="BC33" s="767">
        <v>4.4449801290000002</v>
      </c>
      <c r="BD33" s="767">
        <v>6.8859845999999996</v>
      </c>
      <c r="BE33" s="767">
        <v>10.299640595</v>
      </c>
      <c r="BF33" s="767">
        <v>10.551758447999999</v>
      </c>
      <c r="BG33" s="767">
        <v>8.5005049709999998</v>
      </c>
      <c r="BH33" s="767">
        <v>7.784961</v>
      </c>
      <c r="BI33" s="767">
        <v>8.4249899999999993</v>
      </c>
      <c r="BJ33" s="768">
        <v>7.7668249999999999</v>
      </c>
      <c r="BK33" s="768">
        <v>10.532719999999999</v>
      </c>
      <c r="BL33" s="768">
        <v>5.5737690000000004</v>
      </c>
      <c r="BM33" s="768">
        <v>3.887861</v>
      </c>
      <c r="BN33" s="768">
        <v>5.1701309999999996</v>
      </c>
      <c r="BO33" s="768">
        <v>3.479279</v>
      </c>
      <c r="BP33" s="768">
        <v>5.2862400000000003</v>
      </c>
      <c r="BQ33" s="768">
        <v>8.9188430000000007</v>
      </c>
      <c r="BR33" s="768">
        <v>10.070600000000001</v>
      </c>
      <c r="BS33" s="768">
        <v>7.4080680000000001</v>
      </c>
      <c r="BT33" s="768">
        <v>9.399934</v>
      </c>
      <c r="BU33" s="768">
        <v>6.913481</v>
      </c>
      <c r="BV33" s="768">
        <v>9.3462329999999998</v>
      </c>
    </row>
    <row r="34" spans="1:74" ht="11.1" customHeight="1" x14ac:dyDescent="0.2">
      <c r="A34" s="545" t="s">
        <v>1341</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9.7460622130000001</v>
      </c>
      <c r="AN34" s="767">
        <v>7.6615283300000003</v>
      </c>
      <c r="AO34" s="767">
        <v>7.8858825430000001</v>
      </c>
      <c r="AP34" s="767">
        <v>6.2280619679999996</v>
      </c>
      <c r="AQ34" s="767">
        <v>6.1019031640000003</v>
      </c>
      <c r="AR34" s="767">
        <v>7.729727703</v>
      </c>
      <c r="AS34" s="767">
        <v>10.358774982</v>
      </c>
      <c r="AT34" s="767">
        <v>10.702930356</v>
      </c>
      <c r="AU34" s="767">
        <v>9.7781918660000002</v>
      </c>
      <c r="AV34" s="767">
        <v>9.4853962569999997</v>
      </c>
      <c r="AW34" s="767">
        <v>9.9210106529999997</v>
      </c>
      <c r="AX34" s="767">
        <v>11.197152571</v>
      </c>
      <c r="AY34" s="767">
        <v>11.051309663</v>
      </c>
      <c r="AZ34" s="767">
        <v>9.7662133919999992</v>
      </c>
      <c r="BA34" s="767">
        <v>8.9026469519999996</v>
      </c>
      <c r="BB34" s="767">
        <v>6.127510247</v>
      </c>
      <c r="BC34" s="767">
        <v>5.25381841</v>
      </c>
      <c r="BD34" s="767">
        <v>6.6539601189999997</v>
      </c>
      <c r="BE34" s="767">
        <v>9.5506571640000004</v>
      </c>
      <c r="BF34" s="767">
        <v>10.447186514</v>
      </c>
      <c r="BG34" s="767">
        <v>9.3881842130000006</v>
      </c>
      <c r="BH34" s="767">
        <v>10.16032</v>
      </c>
      <c r="BI34" s="767">
        <v>6.7884500000000001</v>
      </c>
      <c r="BJ34" s="768">
        <v>11.11553</v>
      </c>
      <c r="BK34" s="768">
        <v>7.5167479999999998</v>
      </c>
      <c r="BL34" s="768">
        <v>5.2206729999999997</v>
      </c>
      <c r="BM34" s="768">
        <v>11.14038</v>
      </c>
      <c r="BN34" s="768">
        <v>7.1412360000000001</v>
      </c>
      <c r="BO34" s="768">
        <v>7.9650359999999996</v>
      </c>
      <c r="BP34" s="768">
        <v>8.9992439999999991</v>
      </c>
      <c r="BQ34" s="768">
        <v>11.27007</v>
      </c>
      <c r="BR34" s="768">
        <v>11.58774</v>
      </c>
      <c r="BS34" s="768">
        <v>8.0493229999999993</v>
      </c>
      <c r="BT34" s="768">
        <v>9.9274159999999991</v>
      </c>
      <c r="BU34" s="768">
        <v>8.2260480000000005</v>
      </c>
      <c r="BV34" s="768">
        <v>7.5761539999999998</v>
      </c>
    </row>
    <row r="35" spans="1:74" ht="11.1" customHeight="1" x14ac:dyDescent="0.2">
      <c r="A35" s="545" t="s">
        <v>1342</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0.83834200000000003</v>
      </c>
      <c r="BF35" s="767">
        <v>0.84835400000000005</v>
      </c>
      <c r="BG35" s="767">
        <v>0.82288499999999998</v>
      </c>
      <c r="BH35" s="767">
        <v>0.85575000000000001</v>
      </c>
      <c r="BI35" s="767">
        <v>0.83472000000000002</v>
      </c>
      <c r="BJ35" s="768">
        <v>0.81464999999999999</v>
      </c>
      <c r="BK35" s="768">
        <v>0.85741000000000001</v>
      </c>
      <c r="BL35" s="768">
        <v>0.79849000000000003</v>
      </c>
      <c r="BM35" s="768">
        <v>0.82091999999999998</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1343</v>
      </c>
      <c r="B36" s="548" t="s">
        <v>1276</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13.876456600999999</v>
      </c>
      <c r="AN36" s="767">
        <v>13.997545691999999</v>
      </c>
      <c r="AO36" s="767">
        <v>13.614637</v>
      </c>
      <c r="AP36" s="767">
        <v>13.845393752</v>
      </c>
      <c r="AQ36" s="767">
        <v>16.065674773000001</v>
      </c>
      <c r="AR36" s="767">
        <v>14.641252682999999</v>
      </c>
      <c r="AS36" s="767">
        <v>11.7605168</v>
      </c>
      <c r="AT36" s="767">
        <v>9.7738611070000001</v>
      </c>
      <c r="AU36" s="767">
        <v>7.9739313530000002</v>
      </c>
      <c r="AV36" s="767">
        <v>8.0670172000000004</v>
      </c>
      <c r="AW36" s="767">
        <v>9.6723475949999997</v>
      </c>
      <c r="AX36" s="767">
        <v>9.6706247940000001</v>
      </c>
      <c r="AY36" s="767">
        <v>10.721709282999999</v>
      </c>
      <c r="AZ36" s="767">
        <v>9.6999570770000005</v>
      </c>
      <c r="BA36" s="767">
        <v>10.10104235</v>
      </c>
      <c r="BB36" s="767">
        <v>10.598288695999999</v>
      </c>
      <c r="BC36" s="767">
        <v>14.24457516</v>
      </c>
      <c r="BD36" s="767">
        <v>11.644627584</v>
      </c>
      <c r="BE36" s="767">
        <v>8.998171675</v>
      </c>
      <c r="BF36" s="767">
        <v>8.7523688140000004</v>
      </c>
      <c r="BG36" s="767">
        <v>6.6952680459999998</v>
      </c>
      <c r="BH36" s="767">
        <v>7.0837459999999997</v>
      </c>
      <c r="BI36" s="767">
        <v>9.7522450000000003</v>
      </c>
      <c r="BJ36" s="768">
        <v>10.03942</v>
      </c>
      <c r="BK36" s="768">
        <v>11.29364</v>
      </c>
      <c r="BL36" s="768">
        <v>12.13209</v>
      </c>
      <c r="BM36" s="768">
        <v>9.9806640000000009</v>
      </c>
      <c r="BN36" s="768">
        <v>8.3851410000000008</v>
      </c>
      <c r="BO36" s="768">
        <v>12.0732</v>
      </c>
      <c r="BP36" s="768">
        <v>12.645720000000001</v>
      </c>
      <c r="BQ36" s="768">
        <v>10.11199</v>
      </c>
      <c r="BR36" s="768">
        <v>8.3247859999999996</v>
      </c>
      <c r="BS36" s="768">
        <v>7.7370580000000002</v>
      </c>
      <c r="BT36" s="768">
        <v>6.5880669999999997</v>
      </c>
      <c r="BU36" s="768">
        <v>9.5963340000000006</v>
      </c>
      <c r="BV36" s="768">
        <v>11.08126</v>
      </c>
    </row>
    <row r="37" spans="1:74" ht="11.1" customHeight="1" x14ac:dyDescent="0.2">
      <c r="A37" s="545" t="s">
        <v>1344</v>
      </c>
      <c r="B37" s="548" t="s">
        <v>1379</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3.2887436229999998</v>
      </c>
      <c r="AN37" s="767">
        <v>3.9977071899999999</v>
      </c>
      <c r="AO37" s="767">
        <v>4.3389342170000003</v>
      </c>
      <c r="AP37" s="767">
        <v>4.5905493340000003</v>
      </c>
      <c r="AQ37" s="767">
        <v>4.1666958039999997</v>
      </c>
      <c r="AR37" s="767">
        <v>4.5924883200000002</v>
      </c>
      <c r="AS37" s="767">
        <v>4.1447145750000001</v>
      </c>
      <c r="AT37" s="767">
        <v>4.2545393840000001</v>
      </c>
      <c r="AU37" s="767">
        <v>3.6298725859999998</v>
      </c>
      <c r="AV37" s="767">
        <v>3.1688779949999999</v>
      </c>
      <c r="AW37" s="767">
        <v>3.4345655320000001</v>
      </c>
      <c r="AX37" s="767">
        <v>3.5525103379999998</v>
      </c>
      <c r="AY37" s="767">
        <v>3.7929575340000001</v>
      </c>
      <c r="AZ37" s="767">
        <v>3.4251920290000002</v>
      </c>
      <c r="BA37" s="767">
        <v>4.0267789179999998</v>
      </c>
      <c r="BB37" s="767">
        <v>4.7868342799999999</v>
      </c>
      <c r="BC37" s="767">
        <v>4.2228470429999998</v>
      </c>
      <c r="BD37" s="767">
        <v>4.4127969150000004</v>
      </c>
      <c r="BE37" s="767">
        <v>4.1288981939999996</v>
      </c>
      <c r="BF37" s="767">
        <v>3.719860535</v>
      </c>
      <c r="BG37" s="767">
        <v>4.1397831719999996</v>
      </c>
      <c r="BH37" s="767">
        <v>3.4615450000000001</v>
      </c>
      <c r="BI37" s="767">
        <v>3.8543069999999999</v>
      </c>
      <c r="BJ37" s="768">
        <v>3.5661779999999998</v>
      </c>
      <c r="BK37" s="768">
        <v>3.8522919999999998</v>
      </c>
      <c r="BL37" s="768">
        <v>3.9912719999999999</v>
      </c>
      <c r="BM37" s="768">
        <v>4.235449</v>
      </c>
      <c r="BN37" s="768">
        <v>5.2795759999999996</v>
      </c>
      <c r="BO37" s="768">
        <v>4.3788679999999998</v>
      </c>
      <c r="BP37" s="768">
        <v>4.5466059999999997</v>
      </c>
      <c r="BQ37" s="768">
        <v>4.3520729999999999</v>
      </c>
      <c r="BR37" s="768">
        <v>3.8567939999999998</v>
      </c>
      <c r="BS37" s="768">
        <v>4.6118870000000003</v>
      </c>
      <c r="BT37" s="768">
        <v>3.6176210000000002</v>
      </c>
      <c r="BU37" s="768">
        <v>4.0280849999999999</v>
      </c>
      <c r="BV37" s="768">
        <v>4.9903490000000001</v>
      </c>
    </row>
    <row r="38" spans="1:74" ht="11.1" customHeight="1" x14ac:dyDescent="0.2">
      <c r="A38" s="545" t="s">
        <v>1345</v>
      </c>
      <c r="B38" s="546" t="s">
        <v>1380</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7.5168971000000001E-2</v>
      </c>
      <c r="AN38" s="767">
        <v>7.4887975999999995E-2</v>
      </c>
      <c r="AO38" s="767">
        <v>8.5499634000000005E-2</v>
      </c>
      <c r="AP38" s="767">
        <v>7.3221853000000003E-2</v>
      </c>
      <c r="AQ38" s="767">
        <v>6.4767542999999997E-2</v>
      </c>
      <c r="AR38" s="767">
        <v>4.5471734999999999E-2</v>
      </c>
      <c r="AS38" s="767">
        <v>8.7390972999999997E-2</v>
      </c>
      <c r="AT38" s="767">
        <v>9.3040158999999997E-2</v>
      </c>
      <c r="AU38" s="767">
        <v>0.10085187499999999</v>
      </c>
      <c r="AV38" s="767">
        <v>9.2231539000000001E-2</v>
      </c>
      <c r="AW38" s="767">
        <v>8.3486272E-2</v>
      </c>
      <c r="AX38" s="767">
        <v>7.2272772999999998E-2</v>
      </c>
      <c r="AY38" s="767">
        <v>7.0880408000000006E-2</v>
      </c>
      <c r="AZ38" s="767">
        <v>7.0935031999999995E-2</v>
      </c>
      <c r="BA38" s="767">
        <v>5.3449859000000002E-2</v>
      </c>
      <c r="BB38" s="767">
        <v>7.1262692000000002E-2</v>
      </c>
      <c r="BC38" s="767">
        <v>8.6243581999999999E-2</v>
      </c>
      <c r="BD38" s="767">
        <v>7.6669017000000006E-2</v>
      </c>
      <c r="BE38" s="767">
        <v>8.6562612999999997E-2</v>
      </c>
      <c r="BF38" s="767">
        <v>9.0412931000000002E-2</v>
      </c>
      <c r="BG38" s="767">
        <v>7.9422400000000004E-2</v>
      </c>
      <c r="BH38" s="767">
        <v>0.1018135</v>
      </c>
      <c r="BI38" s="767">
        <v>4.5225599999999998E-2</v>
      </c>
      <c r="BJ38" s="768">
        <v>6.7172899999999994E-2</v>
      </c>
      <c r="BK38" s="768">
        <v>7.1599800000000005E-2</v>
      </c>
      <c r="BL38" s="768">
        <v>6.7741999999999997E-2</v>
      </c>
      <c r="BM38" s="768">
        <v>4.6910500000000001E-2</v>
      </c>
      <c r="BN38" s="768">
        <v>0.1140172</v>
      </c>
      <c r="BO38" s="768">
        <v>8.5820599999999997E-2</v>
      </c>
      <c r="BP38" s="768">
        <v>0.10484</v>
      </c>
      <c r="BQ38" s="768">
        <v>8.3669800000000003E-2</v>
      </c>
      <c r="BR38" s="768">
        <v>8.2443699999999995E-2</v>
      </c>
      <c r="BS38" s="768">
        <v>7.4182600000000001E-2</v>
      </c>
      <c r="BT38" s="768">
        <v>5.6230500000000003E-2</v>
      </c>
      <c r="BU38" s="768">
        <v>7.7685699999999996E-2</v>
      </c>
      <c r="BV38" s="768">
        <v>7.9768699999999998E-2</v>
      </c>
    </row>
    <row r="39" spans="1:74" ht="11.1" customHeight="1" x14ac:dyDescent="0.2">
      <c r="A39" s="545" t="s">
        <v>1346</v>
      </c>
      <c r="B39" s="546" t="s">
        <v>1280</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34.208725059000002</v>
      </c>
      <c r="AN39" s="767">
        <v>31.775788246000001</v>
      </c>
      <c r="AO39" s="767">
        <v>32.725701317000002</v>
      </c>
      <c r="AP39" s="767">
        <v>30.211232683999999</v>
      </c>
      <c r="AQ39" s="767">
        <v>31.492219922</v>
      </c>
      <c r="AR39" s="767">
        <v>33.827905145000003</v>
      </c>
      <c r="AS39" s="767">
        <v>37.351571776999997</v>
      </c>
      <c r="AT39" s="767">
        <v>35.685289015000002</v>
      </c>
      <c r="AU39" s="767">
        <v>31.263207069</v>
      </c>
      <c r="AV39" s="767">
        <v>28.416252050000001</v>
      </c>
      <c r="AW39" s="767">
        <v>30.00320017</v>
      </c>
      <c r="AX39" s="767">
        <v>32.266595000000002</v>
      </c>
      <c r="AY39" s="767">
        <v>33.817636350000001</v>
      </c>
      <c r="AZ39" s="767">
        <v>30.134883364</v>
      </c>
      <c r="BA39" s="767">
        <v>30.357569559000002</v>
      </c>
      <c r="BB39" s="767">
        <v>27.787906317000001</v>
      </c>
      <c r="BC39" s="767">
        <v>28.496359324</v>
      </c>
      <c r="BD39" s="767">
        <v>29.918734234999999</v>
      </c>
      <c r="BE39" s="767">
        <v>33.902272240999999</v>
      </c>
      <c r="BF39" s="767">
        <v>34.409941242000002</v>
      </c>
      <c r="BG39" s="767">
        <v>29.626047801999999</v>
      </c>
      <c r="BH39" s="767">
        <v>29.448129999999999</v>
      </c>
      <c r="BI39" s="767">
        <v>29.699940000000002</v>
      </c>
      <c r="BJ39" s="768">
        <v>33.369779999999999</v>
      </c>
      <c r="BK39" s="768">
        <v>34.124409999999997</v>
      </c>
      <c r="BL39" s="768">
        <v>27.784030000000001</v>
      </c>
      <c r="BM39" s="768">
        <v>30.112189999999998</v>
      </c>
      <c r="BN39" s="768">
        <v>26.855409999999999</v>
      </c>
      <c r="BO39" s="768">
        <v>28.729479999999999</v>
      </c>
      <c r="BP39" s="768">
        <v>32.372700000000002</v>
      </c>
      <c r="BQ39" s="768">
        <v>35.53237</v>
      </c>
      <c r="BR39" s="768">
        <v>34.658929999999998</v>
      </c>
      <c r="BS39" s="768">
        <v>28.687550000000002</v>
      </c>
      <c r="BT39" s="768">
        <v>30.447199999999999</v>
      </c>
      <c r="BU39" s="768">
        <v>29.672470000000001</v>
      </c>
      <c r="BV39" s="768">
        <v>33.88841</v>
      </c>
    </row>
    <row r="40" spans="1:74" ht="11.1" customHeight="1" x14ac:dyDescent="0.2">
      <c r="A40" s="545" t="s">
        <v>1347</v>
      </c>
      <c r="B40" s="546" t="s">
        <v>1381</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29.853880389</v>
      </c>
      <c r="AN40" s="767">
        <v>28.036812926</v>
      </c>
      <c r="AO40" s="767">
        <v>28.922860583999999</v>
      </c>
      <c r="AP40" s="767">
        <v>26.165843526</v>
      </c>
      <c r="AQ40" s="767">
        <v>27.075123100999999</v>
      </c>
      <c r="AR40" s="767">
        <v>29.183157322</v>
      </c>
      <c r="AS40" s="767">
        <v>33.651251658</v>
      </c>
      <c r="AT40" s="767">
        <v>32.525810108000002</v>
      </c>
      <c r="AU40" s="767">
        <v>27.129350749</v>
      </c>
      <c r="AV40" s="767">
        <v>27.049592234999999</v>
      </c>
      <c r="AW40" s="767">
        <v>28.030495949999999</v>
      </c>
      <c r="AX40" s="767">
        <v>30.477966199000001</v>
      </c>
      <c r="AY40" s="767">
        <v>31.225572353</v>
      </c>
      <c r="AZ40" s="767">
        <v>29.794260832999999</v>
      </c>
      <c r="BA40" s="767">
        <v>29.328912648999999</v>
      </c>
      <c r="BB40" s="767">
        <v>25.800216065000001</v>
      </c>
      <c r="BC40" s="767">
        <v>26.536201197</v>
      </c>
      <c r="BD40" s="767">
        <v>27.829485482999999</v>
      </c>
      <c r="BE40" s="767">
        <v>31.641420147000002</v>
      </c>
      <c r="BF40" s="767">
        <v>31.593100834000001</v>
      </c>
      <c r="BG40" s="767">
        <v>27.102253525999998</v>
      </c>
      <c r="BH40" s="767">
        <v>27.489262646</v>
      </c>
      <c r="BI40" s="767">
        <v>27.602007576999998</v>
      </c>
      <c r="BJ40" s="768">
        <v>31.045400000000001</v>
      </c>
      <c r="BK40" s="768">
        <v>31.674420000000001</v>
      </c>
      <c r="BL40" s="768">
        <v>27.477869999999999</v>
      </c>
      <c r="BM40" s="768">
        <v>28.166650000000001</v>
      </c>
      <c r="BN40" s="768">
        <v>25.3992</v>
      </c>
      <c r="BO40" s="768">
        <v>26.81362</v>
      </c>
      <c r="BP40" s="768">
        <v>28.26596</v>
      </c>
      <c r="BQ40" s="768">
        <v>32.639589999999998</v>
      </c>
      <c r="BR40" s="768">
        <v>31.308620000000001</v>
      </c>
      <c r="BS40" s="768">
        <v>26.677029999999998</v>
      </c>
      <c r="BT40" s="768">
        <v>26.706219999999998</v>
      </c>
      <c r="BU40" s="768">
        <v>27.326640000000001</v>
      </c>
      <c r="BV40" s="768">
        <v>31.24823</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2.1459450040000001</v>
      </c>
      <c r="AN42" s="767">
        <v>1.9622146439999999</v>
      </c>
      <c r="AO42" s="767">
        <v>2.0740065040000002</v>
      </c>
      <c r="AP42" s="767">
        <v>2.906821705</v>
      </c>
      <c r="AQ42" s="767">
        <v>3.454841455</v>
      </c>
      <c r="AR42" s="767">
        <v>4.474138237</v>
      </c>
      <c r="AS42" s="767">
        <v>5.9291505559999997</v>
      </c>
      <c r="AT42" s="767">
        <v>6.2361152469999999</v>
      </c>
      <c r="AU42" s="767">
        <v>5.7401245879999996</v>
      </c>
      <c r="AV42" s="767">
        <v>4.7087584869999999</v>
      </c>
      <c r="AW42" s="767">
        <v>3.562257765</v>
      </c>
      <c r="AX42" s="767">
        <v>3.8983530960000001</v>
      </c>
      <c r="AY42" s="767">
        <v>3.6988218380000002</v>
      </c>
      <c r="AZ42" s="767">
        <v>3.3595951319999999</v>
      </c>
      <c r="BA42" s="767">
        <v>3.3866348949999998</v>
      </c>
      <c r="BB42" s="767">
        <v>3.7750641040000001</v>
      </c>
      <c r="BC42" s="767">
        <v>3.8059053509999998</v>
      </c>
      <c r="BD42" s="767">
        <v>5.1582601510000003</v>
      </c>
      <c r="BE42" s="767">
        <v>6.490205628</v>
      </c>
      <c r="BF42" s="767">
        <v>6.6795380949999998</v>
      </c>
      <c r="BG42" s="767">
        <v>5.9156513229999996</v>
      </c>
      <c r="BH42" s="767">
        <v>5.1095420000000003</v>
      </c>
      <c r="BI42" s="767">
        <v>4.034192</v>
      </c>
      <c r="BJ42" s="768">
        <v>3.7520069999999999</v>
      </c>
      <c r="BK42" s="768">
        <v>3.6200559999999999</v>
      </c>
      <c r="BL42" s="768">
        <v>3.0762900000000002</v>
      </c>
      <c r="BM42" s="768">
        <v>3.5190429999999999</v>
      </c>
      <c r="BN42" s="768">
        <v>4.9276160000000004</v>
      </c>
      <c r="BO42" s="768">
        <v>6.0655409999999996</v>
      </c>
      <c r="BP42" s="768">
        <v>4.2159589999999998</v>
      </c>
      <c r="BQ42" s="768">
        <v>6.9076409999999999</v>
      </c>
      <c r="BR42" s="768">
        <v>6.8660779999999999</v>
      </c>
      <c r="BS42" s="768">
        <v>6.1968139999999998</v>
      </c>
      <c r="BT42" s="768">
        <v>4.8607060000000004</v>
      </c>
      <c r="BU42" s="768">
        <v>4.372274</v>
      </c>
      <c r="BV42" s="768">
        <v>3.9553240000000001</v>
      </c>
    </row>
    <row r="43" spans="1:74" ht="11.1" customHeight="1" x14ac:dyDescent="0.2">
      <c r="A43" s="545" t="s">
        <v>1350</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3.717157592</v>
      </c>
      <c r="BA43" s="767">
        <v>2.3894224510000002</v>
      </c>
      <c r="BB43" s="767">
        <v>2.1952918389999998</v>
      </c>
      <c r="BC43" s="767">
        <v>2.4753295629999998</v>
      </c>
      <c r="BD43" s="767">
        <v>3.1904522879999999</v>
      </c>
      <c r="BE43" s="767">
        <v>4.0670083730000002</v>
      </c>
      <c r="BF43" s="767">
        <v>4.2599531449999999</v>
      </c>
      <c r="BG43" s="767">
        <v>3.4348972849999999</v>
      </c>
      <c r="BH43" s="767">
        <v>3.284503</v>
      </c>
      <c r="BI43" s="767">
        <v>3.7549800000000002</v>
      </c>
      <c r="BJ43" s="768">
        <v>3.2242289999999998</v>
      </c>
      <c r="BK43" s="768">
        <v>2.557884</v>
      </c>
      <c r="BL43" s="768">
        <v>2.0553970000000001</v>
      </c>
      <c r="BM43" s="768">
        <v>1.3628560000000001</v>
      </c>
      <c r="BN43" s="768">
        <v>1.5705089999999999</v>
      </c>
      <c r="BO43" s="768">
        <v>1.836497</v>
      </c>
      <c r="BP43" s="768">
        <v>2.8158539999999999</v>
      </c>
      <c r="BQ43" s="768">
        <v>2.9558749999999998</v>
      </c>
      <c r="BR43" s="768">
        <v>2.8624369999999999</v>
      </c>
      <c r="BS43" s="768">
        <v>2.6239699999999999</v>
      </c>
      <c r="BT43" s="768">
        <v>2.6359400000000002</v>
      </c>
      <c r="BU43" s="768">
        <v>2.7780840000000002</v>
      </c>
      <c r="BV43" s="768">
        <v>2.5707550000000001</v>
      </c>
    </row>
    <row r="44" spans="1:74" ht="11.1" customHeight="1" x14ac:dyDescent="0.2">
      <c r="A44" s="545" t="s">
        <v>1351</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2.9360569999999999</v>
      </c>
      <c r="BF44" s="767">
        <v>2.7815319999999999</v>
      </c>
      <c r="BG44" s="767">
        <v>2.8387959999999999</v>
      </c>
      <c r="BH44" s="767">
        <v>2.0331700000000001</v>
      </c>
      <c r="BI44" s="767">
        <v>1.72231</v>
      </c>
      <c r="BJ44" s="768">
        <v>2.98081</v>
      </c>
      <c r="BK44" s="768">
        <v>2.9830299999999998</v>
      </c>
      <c r="BL44" s="768">
        <v>2.7558799999999999</v>
      </c>
      <c r="BM44" s="768">
        <v>2.9748399999999999</v>
      </c>
      <c r="BN44" s="768">
        <v>2.04027</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1352</v>
      </c>
      <c r="B45" s="548" t="s">
        <v>1276</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0.88370093999999999</v>
      </c>
      <c r="AN45" s="767">
        <v>0.936545446</v>
      </c>
      <c r="AO45" s="767">
        <v>1.050144382</v>
      </c>
      <c r="AP45" s="767">
        <v>1.2151348120000001</v>
      </c>
      <c r="AQ45" s="767">
        <v>1.394880516</v>
      </c>
      <c r="AR45" s="767">
        <v>1.424383164</v>
      </c>
      <c r="AS45" s="767">
        <v>1.4364541390000001</v>
      </c>
      <c r="AT45" s="767">
        <v>1.280923668</v>
      </c>
      <c r="AU45" s="767">
        <v>1.0172657919999999</v>
      </c>
      <c r="AV45" s="767">
        <v>0.88556844899999998</v>
      </c>
      <c r="AW45" s="767">
        <v>0.78557617800000001</v>
      </c>
      <c r="AX45" s="767">
        <v>0.73683251400000005</v>
      </c>
      <c r="AY45" s="767">
        <v>0.75401026699999996</v>
      </c>
      <c r="AZ45" s="767">
        <v>0.83719259000000001</v>
      </c>
      <c r="BA45" s="767">
        <v>1.418001013</v>
      </c>
      <c r="BB45" s="767">
        <v>1.4847154970000001</v>
      </c>
      <c r="BC45" s="767">
        <v>1.3601179400000001</v>
      </c>
      <c r="BD45" s="767">
        <v>1.497964646</v>
      </c>
      <c r="BE45" s="767">
        <v>1.4958999799999999</v>
      </c>
      <c r="BF45" s="767">
        <v>1.400239564</v>
      </c>
      <c r="BG45" s="767">
        <v>1.05106184</v>
      </c>
      <c r="BH45" s="767">
        <v>0.64438459999999997</v>
      </c>
      <c r="BI45" s="767">
        <v>0.65655560000000002</v>
      </c>
      <c r="BJ45" s="768">
        <v>0.60743320000000001</v>
      </c>
      <c r="BK45" s="768">
        <v>0.69642930000000003</v>
      </c>
      <c r="BL45" s="768">
        <v>0.78003310000000003</v>
      </c>
      <c r="BM45" s="768">
        <v>1.2228840000000001</v>
      </c>
      <c r="BN45" s="768">
        <v>1.269137</v>
      </c>
      <c r="BO45" s="768">
        <v>1.0387599999999999</v>
      </c>
      <c r="BP45" s="768">
        <v>1.2660279999999999</v>
      </c>
      <c r="BQ45" s="768">
        <v>1.433937</v>
      </c>
      <c r="BR45" s="768">
        <v>1.3726579999999999</v>
      </c>
      <c r="BS45" s="768">
        <v>1.0977399999999999</v>
      </c>
      <c r="BT45" s="768">
        <v>0.61598929999999996</v>
      </c>
      <c r="BU45" s="768">
        <v>0.52804629999999997</v>
      </c>
      <c r="BV45" s="768">
        <v>0.6115119</v>
      </c>
    </row>
    <row r="46" spans="1:74" ht="11.1" customHeight="1" x14ac:dyDescent="0.2">
      <c r="A46" s="545" t="s">
        <v>1353</v>
      </c>
      <c r="B46" s="548" t="s">
        <v>1379</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0.59768081299999998</v>
      </c>
      <c r="AN46" s="767">
        <v>0.64581951299999996</v>
      </c>
      <c r="AO46" s="767">
        <v>0.78138629599999998</v>
      </c>
      <c r="AP46" s="767">
        <v>0.90556434200000002</v>
      </c>
      <c r="AQ46" s="767">
        <v>0.89868231799999998</v>
      </c>
      <c r="AR46" s="767">
        <v>0.90830883900000003</v>
      </c>
      <c r="AS46" s="767">
        <v>0.72295762200000002</v>
      </c>
      <c r="AT46" s="767">
        <v>0.768377545</v>
      </c>
      <c r="AU46" s="767">
        <v>0.76799748300000004</v>
      </c>
      <c r="AV46" s="767">
        <v>0.69484177599999997</v>
      </c>
      <c r="AW46" s="767">
        <v>0.71432477999999999</v>
      </c>
      <c r="AX46" s="767">
        <v>0.609878484</v>
      </c>
      <c r="AY46" s="767">
        <v>0.61365346099999996</v>
      </c>
      <c r="AZ46" s="767">
        <v>0.65839828700000003</v>
      </c>
      <c r="BA46" s="767">
        <v>0.79332707000000002</v>
      </c>
      <c r="BB46" s="767">
        <v>0.904744891</v>
      </c>
      <c r="BC46" s="767">
        <v>0.93117882100000005</v>
      </c>
      <c r="BD46" s="767">
        <v>0.92859371300000004</v>
      </c>
      <c r="BE46" s="767">
        <v>0.90817928699999995</v>
      </c>
      <c r="BF46" s="767">
        <v>0.896322599</v>
      </c>
      <c r="BG46" s="767">
        <v>0.85843127200000002</v>
      </c>
      <c r="BH46" s="767">
        <v>0.77812049999999999</v>
      </c>
      <c r="BI46" s="767">
        <v>0.8079807</v>
      </c>
      <c r="BJ46" s="768">
        <v>0.6597288</v>
      </c>
      <c r="BK46" s="768">
        <v>0.69331240000000005</v>
      </c>
      <c r="BL46" s="768">
        <v>0.79356459999999995</v>
      </c>
      <c r="BM46" s="768">
        <v>0.85945450000000001</v>
      </c>
      <c r="BN46" s="768">
        <v>0.97740190000000005</v>
      </c>
      <c r="BO46" s="768">
        <v>1.053121</v>
      </c>
      <c r="BP46" s="768">
        <v>0.93798009999999998</v>
      </c>
      <c r="BQ46" s="768">
        <v>0.9778538</v>
      </c>
      <c r="BR46" s="768">
        <v>0.86054969999999997</v>
      </c>
      <c r="BS46" s="768">
        <v>0.87378239999999996</v>
      </c>
      <c r="BT46" s="768">
        <v>0.77339400000000003</v>
      </c>
      <c r="BU46" s="768">
        <v>0.77794790000000003</v>
      </c>
      <c r="BV46" s="768">
        <v>0.77222869999999999</v>
      </c>
    </row>
    <row r="47" spans="1:74" ht="11.1" customHeight="1" x14ac:dyDescent="0.2">
      <c r="A47" s="545" t="s">
        <v>1354</v>
      </c>
      <c r="B47" s="546" t="s">
        <v>1380</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-2.103588E-2</v>
      </c>
      <c r="AN47" s="767">
        <v>-8.5587969999999999E-3</v>
      </c>
      <c r="AO47" s="767">
        <v>-1.5425744E-2</v>
      </c>
      <c r="AP47" s="767">
        <v>3.1951530000000001E-3</v>
      </c>
      <c r="AQ47" s="767">
        <v>1.4615390000000001E-2</v>
      </c>
      <c r="AR47" s="767">
        <v>2.9652300999999999E-2</v>
      </c>
      <c r="AS47" s="767">
        <v>2.8464146999999999E-2</v>
      </c>
      <c r="AT47" s="767">
        <v>1.8255877E-2</v>
      </c>
      <c r="AU47" s="767">
        <v>1.865298E-3</v>
      </c>
      <c r="AV47" s="767">
        <v>-1.1164762999999999E-2</v>
      </c>
      <c r="AW47" s="767">
        <v>-1.3567304000000001E-2</v>
      </c>
      <c r="AX47" s="767">
        <v>-2.5084507999999998E-2</v>
      </c>
      <c r="AY47" s="767">
        <v>-1.8982012999999999E-2</v>
      </c>
      <c r="AZ47" s="767">
        <v>-2.9931171999999999E-2</v>
      </c>
      <c r="BA47" s="767">
        <v>-3.7006499999999999E-4</v>
      </c>
      <c r="BB47" s="767">
        <v>5.390008E-3</v>
      </c>
      <c r="BC47" s="767">
        <v>1.3810927000000001E-2</v>
      </c>
      <c r="BD47" s="767">
        <v>7.72268E-3</v>
      </c>
      <c r="BE47" s="767">
        <v>3.0744964E-2</v>
      </c>
      <c r="BF47" s="767">
        <v>3.3968970000000001E-2</v>
      </c>
      <c r="BG47" s="767">
        <v>8.5545199999999995E-3</v>
      </c>
      <c r="BH47" s="767">
        <v>-1.30042E-2</v>
      </c>
      <c r="BI47" s="767">
        <v>-1.47262E-2</v>
      </c>
      <c r="BJ47" s="768">
        <v>-2.4356200000000001E-2</v>
      </c>
      <c r="BK47" s="768">
        <v>-1.9861299999999998E-2</v>
      </c>
      <c r="BL47" s="768">
        <v>-2.9017100000000001E-2</v>
      </c>
      <c r="BM47" s="768">
        <v>-4.4469699999999997E-3</v>
      </c>
      <c r="BN47" s="768">
        <v>8.8977799999999992E-3</v>
      </c>
      <c r="BO47" s="768">
        <v>1.8098199999999998E-2</v>
      </c>
      <c r="BP47" s="768">
        <v>5.0309600000000001E-3</v>
      </c>
      <c r="BQ47" s="768">
        <v>2.81917E-2</v>
      </c>
      <c r="BR47" s="768">
        <v>2.9439E-2</v>
      </c>
      <c r="BS47" s="768">
        <v>6.19047E-3</v>
      </c>
      <c r="BT47" s="768">
        <v>-1.1181200000000001E-2</v>
      </c>
      <c r="BU47" s="768">
        <v>-1.34798E-2</v>
      </c>
      <c r="BV47" s="768">
        <v>-2.3703700000000001E-2</v>
      </c>
    </row>
    <row r="48" spans="1:74" ht="11.1" customHeight="1" x14ac:dyDescent="0.2">
      <c r="A48" s="545" t="s">
        <v>1355</v>
      </c>
      <c r="B48" s="546" t="s">
        <v>1280</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10.032773783</v>
      </c>
      <c r="AN48" s="767">
        <v>8.8804767620000007</v>
      </c>
      <c r="AO48" s="767">
        <v>9.9309501719999993</v>
      </c>
      <c r="AP48" s="767">
        <v>9.5966987120000002</v>
      </c>
      <c r="AQ48" s="767">
        <v>11.294046656000001</v>
      </c>
      <c r="AR48" s="767">
        <v>13.017323843</v>
      </c>
      <c r="AS48" s="767">
        <v>15.480403261999999</v>
      </c>
      <c r="AT48" s="767">
        <v>15.642502271</v>
      </c>
      <c r="AU48" s="767">
        <v>14.213016455</v>
      </c>
      <c r="AV48" s="767">
        <v>11.955941083000001</v>
      </c>
      <c r="AW48" s="767">
        <v>10.885645232</v>
      </c>
      <c r="AX48" s="767">
        <v>12.190792715000001</v>
      </c>
      <c r="AY48" s="767">
        <v>11.626725734000001</v>
      </c>
      <c r="AZ48" s="767">
        <v>11.228756429000001</v>
      </c>
      <c r="BA48" s="767">
        <v>10.953753364000001</v>
      </c>
      <c r="BB48" s="767">
        <v>10.428569338999999</v>
      </c>
      <c r="BC48" s="767">
        <v>11.229921601999999</v>
      </c>
      <c r="BD48" s="767">
        <v>13.636982478</v>
      </c>
      <c r="BE48" s="767">
        <v>15.928095232</v>
      </c>
      <c r="BF48" s="767">
        <v>16.051554372999998</v>
      </c>
      <c r="BG48" s="767">
        <v>14.107392239999999</v>
      </c>
      <c r="BH48" s="767">
        <v>11.83672</v>
      </c>
      <c r="BI48" s="767">
        <v>10.96129</v>
      </c>
      <c r="BJ48" s="768">
        <v>11.19985</v>
      </c>
      <c r="BK48" s="768">
        <v>10.530849999999999</v>
      </c>
      <c r="BL48" s="768">
        <v>9.4321470000000005</v>
      </c>
      <c r="BM48" s="768">
        <v>9.9346300000000003</v>
      </c>
      <c r="BN48" s="768">
        <v>10.79383</v>
      </c>
      <c r="BO48" s="768">
        <v>12.5968</v>
      </c>
      <c r="BP48" s="768">
        <v>12.06063</v>
      </c>
      <c r="BQ48" s="768">
        <v>15.17356</v>
      </c>
      <c r="BR48" s="768">
        <v>14.91813</v>
      </c>
      <c r="BS48" s="768">
        <v>13.566979999999999</v>
      </c>
      <c r="BT48" s="768">
        <v>11.00384</v>
      </c>
      <c r="BU48" s="768">
        <v>11.040290000000001</v>
      </c>
      <c r="BV48" s="768">
        <v>10.86693</v>
      </c>
    </row>
    <row r="49" spans="1:74" ht="11.1" customHeight="1" x14ac:dyDescent="0.2">
      <c r="A49" s="545" t="s">
        <v>1356</v>
      </c>
      <c r="B49" s="546" t="s">
        <v>1381</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7.6297827618999996</v>
      </c>
      <c r="AN49" s="767">
        <v>6.8351821246000002</v>
      </c>
      <c r="AO49" s="767">
        <v>7.4241622062000001</v>
      </c>
      <c r="AP49" s="767">
        <v>7.9500975876000002</v>
      </c>
      <c r="AQ49" s="767">
        <v>9.4716139227999996</v>
      </c>
      <c r="AR49" s="767">
        <v>11.224002735999999</v>
      </c>
      <c r="AS49" s="767">
        <v>12.595698508</v>
      </c>
      <c r="AT49" s="767">
        <v>12.188092127000001</v>
      </c>
      <c r="AU49" s="767">
        <v>11.05954215</v>
      </c>
      <c r="AV49" s="767">
        <v>7.9271494104000002</v>
      </c>
      <c r="AW49" s="767">
        <v>7.4334154128999996</v>
      </c>
      <c r="AX49" s="767">
        <v>7.9224502369999996</v>
      </c>
      <c r="AY49" s="767">
        <v>8.0811859467999998</v>
      </c>
      <c r="AZ49" s="767">
        <v>7.3264249904999996</v>
      </c>
      <c r="BA49" s="767">
        <v>7.6635263425</v>
      </c>
      <c r="BB49" s="767">
        <v>7.7255629175999996</v>
      </c>
      <c r="BC49" s="767">
        <v>8.1858926575000002</v>
      </c>
      <c r="BD49" s="767">
        <v>10.163089168000001</v>
      </c>
      <c r="BE49" s="767">
        <v>12.453181567</v>
      </c>
      <c r="BF49" s="767">
        <v>12.893130479</v>
      </c>
      <c r="BG49" s="767">
        <v>10.532431914</v>
      </c>
      <c r="BH49" s="767">
        <v>8.1239918825000004</v>
      </c>
      <c r="BI49" s="767">
        <v>7.3777489582999998</v>
      </c>
      <c r="BJ49" s="768">
        <v>8.0014040000000008</v>
      </c>
      <c r="BK49" s="768">
        <v>8.1156199999999998</v>
      </c>
      <c r="BL49" s="768">
        <v>7.0745940000000003</v>
      </c>
      <c r="BM49" s="768">
        <v>7.569464</v>
      </c>
      <c r="BN49" s="768">
        <v>7.5040659999999999</v>
      </c>
      <c r="BO49" s="768">
        <v>9.0806939999999994</v>
      </c>
      <c r="BP49" s="768">
        <v>10.69969</v>
      </c>
      <c r="BQ49" s="768">
        <v>12.34404</v>
      </c>
      <c r="BR49" s="768">
        <v>12.15142</v>
      </c>
      <c r="BS49" s="768">
        <v>10.2751</v>
      </c>
      <c r="BT49" s="768">
        <v>8.2626249999999999</v>
      </c>
      <c r="BU49" s="768">
        <v>7.0983869999999998</v>
      </c>
      <c r="BV49" s="768">
        <v>8.0271679999999996</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6.0654701529999997</v>
      </c>
      <c r="AN51" s="767">
        <v>5.3794186110000002</v>
      </c>
      <c r="AO51" s="767">
        <v>5.6054020209999997</v>
      </c>
      <c r="AP51" s="767">
        <v>3.9500248249999999</v>
      </c>
      <c r="AQ51" s="767">
        <v>3.4173430370000002</v>
      </c>
      <c r="AR51" s="767">
        <v>5.1714331050000002</v>
      </c>
      <c r="AS51" s="767">
        <v>10.165314586999999</v>
      </c>
      <c r="AT51" s="767">
        <v>9.2663859110000004</v>
      </c>
      <c r="AU51" s="767">
        <v>7.0808016599999997</v>
      </c>
      <c r="AV51" s="767">
        <v>7.8496764539999999</v>
      </c>
      <c r="AW51" s="767">
        <v>7.3318671909999997</v>
      </c>
      <c r="AX51" s="767">
        <v>7.1058595249999996</v>
      </c>
      <c r="AY51" s="767">
        <v>6.4590690840000002</v>
      </c>
      <c r="AZ51" s="767">
        <v>6.0492578559999997</v>
      </c>
      <c r="BA51" s="767">
        <v>5.214643079</v>
      </c>
      <c r="BB51" s="767">
        <v>3.3105570090000001</v>
      </c>
      <c r="BC51" s="767">
        <v>2.7951399029999999</v>
      </c>
      <c r="BD51" s="767">
        <v>4.0670310379999997</v>
      </c>
      <c r="BE51" s="767">
        <v>7.219253395</v>
      </c>
      <c r="BF51" s="767">
        <v>8.7414232819999995</v>
      </c>
      <c r="BG51" s="767">
        <v>7.4682460610000003</v>
      </c>
      <c r="BH51" s="767">
        <v>8.3187280000000001</v>
      </c>
      <c r="BI51" s="767">
        <v>7.4805770000000003</v>
      </c>
      <c r="BJ51" s="768">
        <v>7.8069860000000002</v>
      </c>
      <c r="BK51" s="768">
        <v>7.3698649999999999</v>
      </c>
      <c r="BL51" s="768">
        <v>7.2516629999999997</v>
      </c>
      <c r="BM51" s="768">
        <v>4.6368720000000003</v>
      </c>
      <c r="BN51" s="768">
        <v>2.5772430000000002</v>
      </c>
      <c r="BO51" s="768">
        <v>3.2176239999999998</v>
      </c>
      <c r="BP51" s="768">
        <v>4.2862799999999996</v>
      </c>
      <c r="BQ51" s="768">
        <v>7.7329340000000002</v>
      </c>
      <c r="BR51" s="768">
        <v>8.1526340000000008</v>
      </c>
      <c r="BS51" s="768">
        <v>8.0239879999999992</v>
      </c>
      <c r="BT51" s="768">
        <v>7.2654509999999997</v>
      </c>
      <c r="BU51" s="768">
        <v>6.2740150000000003</v>
      </c>
      <c r="BV51" s="768">
        <v>7.9373230000000001</v>
      </c>
    </row>
    <row r="52" spans="1:74" ht="11.1" customHeight="1" x14ac:dyDescent="0.2">
      <c r="A52" s="545" t="s">
        <v>1359</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0.61886307699999998</v>
      </c>
      <c r="BF52" s="767">
        <v>0.66163189600000005</v>
      </c>
      <c r="BG52" s="767">
        <v>0.623199595</v>
      </c>
      <c r="BH52" s="767">
        <v>0.65776349999999995</v>
      </c>
      <c r="BI52" s="767">
        <v>0.93427640000000001</v>
      </c>
      <c r="BJ52" s="768">
        <v>1.099369</v>
      </c>
      <c r="BK52" s="768">
        <v>1.152482</v>
      </c>
      <c r="BL52" s="768">
        <v>0.18621370000000001</v>
      </c>
      <c r="BM52" s="768">
        <v>0.63087110000000002</v>
      </c>
      <c r="BN52" s="768">
        <v>0.4895331</v>
      </c>
      <c r="BO52" s="768">
        <v>0.53530639999999996</v>
      </c>
      <c r="BP52" s="768">
        <v>0.65607530000000003</v>
      </c>
      <c r="BQ52" s="768">
        <v>0.62252850000000004</v>
      </c>
      <c r="BR52" s="768">
        <v>0.69918259999999999</v>
      </c>
      <c r="BS52" s="768">
        <v>0.52912300000000001</v>
      </c>
      <c r="BT52" s="768">
        <v>0.66282929999999995</v>
      </c>
      <c r="BU52" s="768">
        <v>0.83788339999999994</v>
      </c>
      <c r="BV52" s="768">
        <v>1.085934</v>
      </c>
    </row>
    <row r="53" spans="1:74" ht="11.1" customHeight="1" x14ac:dyDescent="0.2">
      <c r="A53" s="545" t="s">
        <v>1360</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1.6871499999999999</v>
      </c>
      <c r="BF53" s="767">
        <v>1.6779310000000001</v>
      </c>
      <c r="BG53" s="767">
        <v>1.3697699999999999</v>
      </c>
      <c r="BH53" s="767">
        <v>0.84101999999999999</v>
      </c>
      <c r="BI53" s="767">
        <v>0.81462999999999997</v>
      </c>
      <c r="BJ53" s="768">
        <v>1.5946100000000001</v>
      </c>
      <c r="BK53" s="768">
        <v>1.6319300000000001</v>
      </c>
      <c r="BL53" s="768">
        <v>1.53606</v>
      </c>
      <c r="BM53" s="768">
        <v>1.6513500000000001</v>
      </c>
      <c r="BN53" s="768">
        <v>1.61687</v>
      </c>
      <c r="BO53" s="768">
        <v>1.6849499999999999</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1361</v>
      </c>
      <c r="B54" s="548" t="s">
        <v>1276</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1.368861061</v>
      </c>
      <c r="AN54" s="767">
        <v>0.95886019199999994</v>
      </c>
      <c r="AO54" s="767">
        <v>1.5972266340000001</v>
      </c>
      <c r="AP54" s="767">
        <v>2.8239816200000001</v>
      </c>
      <c r="AQ54" s="767">
        <v>2.543584659</v>
      </c>
      <c r="AR54" s="767">
        <v>2.2860595099999999</v>
      </c>
      <c r="AS54" s="767">
        <v>2.5329342929999998</v>
      </c>
      <c r="AT54" s="767">
        <v>2.334219756</v>
      </c>
      <c r="AU54" s="767">
        <v>1.923206398</v>
      </c>
      <c r="AV54" s="767">
        <v>1.1783723209999999</v>
      </c>
      <c r="AW54" s="767">
        <v>0.98239168600000004</v>
      </c>
      <c r="AX54" s="767">
        <v>1.268796</v>
      </c>
      <c r="AY54" s="767">
        <v>1.3740179379999999</v>
      </c>
      <c r="AZ54" s="767">
        <v>2.0466517319999999</v>
      </c>
      <c r="BA54" s="767">
        <v>3.708419734</v>
      </c>
      <c r="BB54" s="767">
        <v>4.0353878510000003</v>
      </c>
      <c r="BC54" s="767">
        <v>4.2539672150000003</v>
      </c>
      <c r="BD54" s="767">
        <v>4.1023647499999996</v>
      </c>
      <c r="BE54" s="767">
        <v>3.7747968969999999</v>
      </c>
      <c r="BF54" s="767">
        <v>3.3215542669999998</v>
      </c>
      <c r="BG54" s="767">
        <v>2.4754578880000002</v>
      </c>
      <c r="BH54" s="767">
        <v>1.0432619999999999</v>
      </c>
      <c r="BI54" s="767">
        <v>0.88770780000000005</v>
      </c>
      <c r="BJ54" s="768">
        <v>1.1809970000000001</v>
      </c>
      <c r="BK54" s="768">
        <v>1.3691899999999999</v>
      </c>
      <c r="BL54" s="768">
        <v>2.0232839999999999</v>
      </c>
      <c r="BM54" s="768">
        <v>3.372271</v>
      </c>
      <c r="BN54" s="768">
        <v>3.709819</v>
      </c>
      <c r="BO54" s="768">
        <v>3.8646760000000002</v>
      </c>
      <c r="BP54" s="768">
        <v>3.682563</v>
      </c>
      <c r="BQ54" s="768">
        <v>3.695713</v>
      </c>
      <c r="BR54" s="768">
        <v>3.2494990000000001</v>
      </c>
      <c r="BS54" s="768">
        <v>2.598411</v>
      </c>
      <c r="BT54" s="768">
        <v>1.000602</v>
      </c>
      <c r="BU54" s="768">
        <v>0.80000159999999998</v>
      </c>
      <c r="BV54" s="768">
        <v>1.1908939999999999</v>
      </c>
    </row>
    <row r="55" spans="1:74" ht="11.1" customHeight="1" x14ac:dyDescent="0.2">
      <c r="A55" s="545" t="s">
        <v>1362</v>
      </c>
      <c r="B55" s="548" t="s">
        <v>1379</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3.3117124929999999</v>
      </c>
      <c r="AN55" s="767">
        <v>4.2220832279999998</v>
      </c>
      <c r="AO55" s="767">
        <v>4.7928971760000003</v>
      </c>
      <c r="AP55" s="767">
        <v>5.32942961</v>
      </c>
      <c r="AQ55" s="767">
        <v>6.7430442460000002</v>
      </c>
      <c r="AR55" s="767">
        <v>6.8603952389999998</v>
      </c>
      <c r="AS55" s="767">
        <v>6.2005232660000003</v>
      </c>
      <c r="AT55" s="767">
        <v>6.3202380610000004</v>
      </c>
      <c r="AU55" s="767">
        <v>5.7237376250000001</v>
      </c>
      <c r="AV55" s="767">
        <v>4.8102522409999997</v>
      </c>
      <c r="AW55" s="767">
        <v>3.7982039360000002</v>
      </c>
      <c r="AX55" s="767">
        <v>3.4873288200000001</v>
      </c>
      <c r="AY55" s="767">
        <v>4.0848128499999996</v>
      </c>
      <c r="AZ55" s="767">
        <v>4.3418458830000004</v>
      </c>
      <c r="BA55" s="767">
        <v>5.3506018729999996</v>
      </c>
      <c r="BB55" s="767">
        <v>5.800624365</v>
      </c>
      <c r="BC55" s="767">
        <v>6.1856940470000001</v>
      </c>
      <c r="BD55" s="767">
        <v>6.3097901030000001</v>
      </c>
      <c r="BE55" s="767">
        <v>6.4821155770000001</v>
      </c>
      <c r="BF55" s="767">
        <v>6.3135255309999998</v>
      </c>
      <c r="BG55" s="767">
        <v>5.667976522</v>
      </c>
      <c r="BH55" s="767">
        <v>4.9780939999999996</v>
      </c>
      <c r="BI55" s="767">
        <v>3.916112</v>
      </c>
      <c r="BJ55" s="768">
        <v>3.503552</v>
      </c>
      <c r="BK55" s="768">
        <v>4.3198970000000001</v>
      </c>
      <c r="BL55" s="768">
        <v>4.6681229999999996</v>
      </c>
      <c r="BM55" s="768">
        <v>5.4558299999999997</v>
      </c>
      <c r="BN55" s="768">
        <v>5.9381899999999996</v>
      </c>
      <c r="BO55" s="768">
        <v>6.40801</v>
      </c>
      <c r="BP55" s="768">
        <v>6.6376530000000002</v>
      </c>
      <c r="BQ55" s="768">
        <v>6.879931</v>
      </c>
      <c r="BR55" s="768">
        <v>6.489484</v>
      </c>
      <c r="BS55" s="768">
        <v>6.0856320000000004</v>
      </c>
      <c r="BT55" s="768">
        <v>4.8790849999999999</v>
      </c>
      <c r="BU55" s="768">
        <v>3.6904530000000002</v>
      </c>
      <c r="BV55" s="768">
        <v>3.664237</v>
      </c>
    </row>
    <row r="56" spans="1:74" ht="11.1" customHeight="1" x14ac:dyDescent="0.2">
      <c r="A56" s="545" t="s">
        <v>1363</v>
      </c>
      <c r="B56" s="546" t="s">
        <v>1380</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-2.2035538E-2</v>
      </c>
      <c r="AN56" s="767">
        <v>7.2483505000000004E-2</v>
      </c>
      <c r="AO56" s="767">
        <v>-9.8904097999999996E-2</v>
      </c>
      <c r="AP56" s="767">
        <v>-2.0505504000000001E-2</v>
      </c>
      <c r="AQ56" s="767">
        <v>3.4192164999999997E-2</v>
      </c>
      <c r="AR56" s="767">
        <v>0.12929428400000001</v>
      </c>
      <c r="AS56" s="767">
        <v>0.105792806</v>
      </c>
      <c r="AT56" s="767">
        <v>-7.8722519999999997E-3</v>
      </c>
      <c r="AU56" s="767">
        <v>2.5164167000000001E-2</v>
      </c>
      <c r="AV56" s="767">
        <v>-1.5424190000000001E-2</v>
      </c>
      <c r="AW56" s="767">
        <v>3.4315536000000001E-2</v>
      </c>
      <c r="AX56" s="767">
        <v>-0.124204888</v>
      </c>
      <c r="AY56" s="767">
        <v>-7.3689602000000007E-2</v>
      </c>
      <c r="AZ56" s="767">
        <v>-6.2724577000000004E-2</v>
      </c>
      <c r="BA56" s="767">
        <v>-3.1204949999999999E-2</v>
      </c>
      <c r="BB56" s="767">
        <v>0.11233223000000001</v>
      </c>
      <c r="BC56" s="767">
        <v>2.7032069999999998E-2</v>
      </c>
      <c r="BD56" s="767">
        <v>7.0962447999999997E-2</v>
      </c>
      <c r="BE56" s="767">
        <v>6.2206057000000002E-2</v>
      </c>
      <c r="BF56" s="767">
        <v>0.11890758999999999</v>
      </c>
      <c r="BG56" s="767">
        <v>2.22715E-2</v>
      </c>
      <c r="BH56" s="767">
        <v>-1.8391500000000002E-2</v>
      </c>
      <c r="BI56" s="767">
        <v>2.75696E-2</v>
      </c>
      <c r="BJ56" s="768">
        <v>-0.124876</v>
      </c>
      <c r="BK56" s="768">
        <v>-7.7716300000000002E-2</v>
      </c>
      <c r="BL56" s="768">
        <v>-4.1036099999999999E-2</v>
      </c>
      <c r="BM56" s="768">
        <v>-4.6048400000000003E-2</v>
      </c>
      <c r="BN56" s="768">
        <v>0.1062876</v>
      </c>
      <c r="BO56" s="768">
        <v>3.3510100000000001E-2</v>
      </c>
      <c r="BP56" s="768">
        <v>7.5533299999999998E-2</v>
      </c>
      <c r="BQ56" s="768">
        <v>7.1165900000000004E-2</v>
      </c>
      <c r="BR56" s="768">
        <v>0.1114947</v>
      </c>
      <c r="BS56" s="768">
        <v>2.4125199999999999E-2</v>
      </c>
      <c r="BT56" s="768">
        <v>-1.9850900000000001E-2</v>
      </c>
      <c r="BU56" s="768">
        <v>2.5339500000000001E-2</v>
      </c>
      <c r="BV56" s="768">
        <v>-0.12603329999999999</v>
      </c>
    </row>
    <row r="57" spans="1:74" ht="11.1" customHeight="1" x14ac:dyDescent="0.2">
      <c r="A57" s="545" t="s">
        <v>1364</v>
      </c>
      <c r="B57" s="546" t="s">
        <v>1280</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13.116059342</v>
      </c>
      <c r="AN57" s="767">
        <v>12.241921119000001</v>
      </c>
      <c r="AO57" s="767">
        <v>13.477084238</v>
      </c>
      <c r="AP57" s="767">
        <v>13.85117219</v>
      </c>
      <c r="AQ57" s="767">
        <v>14.978336970999999</v>
      </c>
      <c r="AR57" s="767">
        <v>16.603548632999999</v>
      </c>
      <c r="AS57" s="767">
        <v>21.618645271999998</v>
      </c>
      <c r="AT57" s="767">
        <v>20.546979623999999</v>
      </c>
      <c r="AU57" s="767">
        <v>16.964456342999998</v>
      </c>
      <c r="AV57" s="767">
        <v>16.192388013999999</v>
      </c>
      <c r="AW57" s="767">
        <v>14.683909786999999</v>
      </c>
      <c r="AX57" s="767">
        <v>14.320601541</v>
      </c>
      <c r="AY57" s="767">
        <v>14.296926245</v>
      </c>
      <c r="AZ57" s="767">
        <v>14.172985046000001</v>
      </c>
      <c r="BA57" s="767">
        <v>15.947353660999999</v>
      </c>
      <c r="BB57" s="767">
        <v>15.00636394</v>
      </c>
      <c r="BC57" s="767">
        <v>15.480931594999999</v>
      </c>
      <c r="BD57" s="767">
        <v>16.694358417</v>
      </c>
      <c r="BE57" s="767">
        <v>19.844385002999999</v>
      </c>
      <c r="BF57" s="767">
        <v>20.834973565999999</v>
      </c>
      <c r="BG57" s="767">
        <v>17.626921566</v>
      </c>
      <c r="BH57" s="767">
        <v>15.82048</v>
      </c>
      <c r="BI57" s="767">
        <v>14.06087</v>
      </c>
      <c r="BJ57" s="768">
        <v>15.060639999999999</v>
      </c>
      <c r="BK57" s="768">
        <v>15.765650000000001</v>
      </c>
      <c r="BL57" s="768">
        <v>15.624309999999999</v>
      </c>
      <c r="BM57" s="768">
        <v>15.70115</v>
      </c>
      <c r="BN57" s="768">
        <v>14.437939999999999</v>
      </c>
      <c r="BO57" s="768">
        <v>15.74408</v>
      </c>
      <c r="BP57" s="768">
        <v>16.972619999999999</v>
      </c>
      <c r="BQ57" s="768">
        <v>20.676629999999999</v>
      </c>
      <c r="BR57" s="768">
        <v>20.334589999999999</v>
      </c>
      <c r="BS57" s="768">
        <v>18.294070000000001</v>
      </c>
      <c r="BT57" s="768">
        <v>15.02028</v>
      </c>
      <c r="BU57" s="768">
        <v>13.240880000000001</v>
      </c>
      <c r="BV57" s="768">
        <v>15.346970000000001</v>
      </c>
    </row>
    <row r="58" spans="1:74" ht="11.1" customHeight="1" x14ac:dyDescent="0.2">
      <c r="A58" s="566" t="s">
        <v>1365</v>
      </c>
      <c r="B58" s="568" t="s">
        <v>1381</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19.873895033</v>
      </c>
      <c r="AN58" s="569">
        <v>18.026191076</v>
      </c>
      <c r="AO58" s="569">
        <v>19.786712937000001</v>
      </c>
      <c r="AP58" s="569">
        <v>19.543162471999999</v>
      </c>
      <c r="AQ58" s="569">
        <v>21.217866525000002</v>
      </c>
      <c r="AR58" s="569">
        <v>23.041617562999999</v>
      </c>
      <c r="AS58" s="569">
        <v>28.203670145</v>
      </c>
      <c r="AT58" s="569">
        <v>27.160868675</v>
      </c>
      <c r="AU58" s="569">
        <v>24.251786968000001</v>
      </c>
      <c r="AV58" s="569">
        <v>21.587839501000001</v>
      </c>
      <c r="AW58" s="569">
        <v>20.108843826000001</v>
      </c>
      <c r="AX58" s="569">
        <v>20.377572820000001</v>
      </c>
      <c r="AY58" s="569">
        <v>20.434530029000001</v>
      </c>
      <c r="AZ58" s="569">
        <v>18.415939015999999</v>
      </c>
      <c r="BA58" s="569">
        <v>20.266237593</v>
      </c>
      <c r="BB58" s="569">
        <v>19.697060613000001</v>
      </c>
      <c r="BC58" s="569">
        <v>20.485118666000002</v>
      </c>
      <c r="BD58" s="569">
        <v>22.257500479000001</v>
      </c>
      <c r="BE58" s="569">
        <v>25.580150761999999</v>
      </c>
      <c r="BF58" s="569">
        <v>26.810237868000002</v>
      </c>
      <c r="BG58" s="569">
        <v>23.725676167</v>
      </c>
      <c r="BH58" s="569">
        <v>21.492065472</v>
      </c>
      <c r="BI58" s="569">
        <v>19.742343465000001</v>
      </c>
      <c r="BJ58" s="570">
        <v>20.583469999999998</v>
      </c>
      <c r="BK58" s="570">
        <v>20.630870000000002</v>
      </c>
      <c r="BL58" s="570">
        <v>18.288029999999999</v>
      </c>
      <c r="BM58" s="570">
        <v>20.011849999999999</v>
      </c>
      <c r="BN58" s="570">
        <v>19.183920000000001</v>
      </c>
      <c r="BO58" s="570">
        <v>21.17605</v>
      </c>
      <c r="BP58" s="570">
        <v>22.440300000000001</v>
      </c>
      <c r="BQ58" s="570">
        <v>26.39893</v>
      </c>
      <c r="BR58" s="570">
        <v>26.451609999999999</v>
      </c>
      <c r="BS58" s="570">
        <v>23.59647</v>
      </c>
      <c r="BT58" s="570">
        <v>21.502469999999999</v>
      </c>
      <c r="BU58" s="570">
        <v>19.52862</v>
      </c>
      <c r="BV58" s="570">
        <v>20.826910000000002</v>
      </c>
    </row>
    <row r="59" spans="1:74" ht="10.5" customHeight="1" x14ac:dyDescent="0.2">
      <c r="A59" s="565"/>
      <c r="B59" s="856" t="s">
        <v>1384</v>
      </c>
      <c r="C59" s="857"/>
      <c r="D59" s="857"/>
      <c r="E59" s="857"/>
      <c r="F59" s="857"/>
      <c r="G59" s="857"/>
      <c r="H59" s="857"/>
      <c r="I59" s="857"/>
      <c r="J59" s="857"/>
      <c r="K59" s="857"/>
      <c r="L59" s="857"/>
      <c r="M59" s="857"/>
      <c r="N59" s="857"/>
      <c r="O59" s="857"/>
      <c r="P59" s="857"/>
      <c r="Q59" s="857"/>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8" t="s">
        <v>1385</v>
      </c>
      <c r="C60" s="857"/>
      <c r="D60" s="857"/>
      <c r="E60" s="857"/>
      <c r="F60" s="857"/>
      <c r="G60" s="857"/>
      <c r="H60" s="857"/>
      <c r="I60" s="857"/>
      <c r="J60" s="857"/>
      <c r="K60" s="857"/>
      <c r="L60" s="857"/>
      <c r="M60" s="857"/>
      <c r="N60" s="857"/>
      <c r="O60" s="857"/>
      <c r="P60" s="857"/>
      <c r="Q60" s="857"/>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3" t="s">
        <v>1386</v>
      </c>
      <c r="C61" s="854"/>
      <c r="D61" s="854"/>
      <c r="E61" s="854"/>
      <c r="F61" s="854"/>
      <c r="G61" s="854"/>
      <c r="H61" s="854"/>
      <c r="I61" s="854"/>
      <c r="J61" s="854"/>
      <c r="K61" s="854"/>
      <c r="L61" s="854"/>
      <c r="M61" s="854"/>
      <c r="N61" s="854"/>
      <c r="O61" s="854"/>
      <c r="P61" s="854"/>
      <c r="Q61" s="854"/>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3" t="s">
        <v>1387</v>
      </c>
      <c r="C62" s="854"/>
      <c r="D62" s="854"/>
      <c r="E62" s="854"/>
      <c r="F62" s="854"/>
      <c r="G62" s="854"/>
      <c r="H62" s="854"/>
      <c r="I62" s="854"/>
      <c r="J62" s="854"/>
      <c r="K62" s="854"/>
      <c r="L62" s="854"/>
      <c r="M62" s="854"/>
      <c r="N62" s="854"/>
      <c r="O62" s="854"/>
      <c r="P62" s="854"/>
      <c r="Q62" s="854"/>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3" t="s">
        <v>1388</v>
      </c>
      <c r="C63" s="854"/>
      <c r="D63" s="854"/>
      <c r="E63" s="854"/>
      <c r="F63" s="854"/>
      <c r="G63" s="854"/>
      <c r="H63" s="854"/>
      <c r="I63" s="854"/>
      <c r="J63" s="854"/>
      <c r="K63" s="854"/>
      <c r="L63" s="854"/>
      <c r="M63" s="854"/>
      <c r="N63" s="854"/>
      <c r="O63" s="854"/>
      <c r="P63" s="854"/>
      <c r="Q63" s="854"/>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3" t="s">
        <v>1389</v>
      </c>
      <c r="C64" s="854"/>
      <c r="D64" s="854"/>
      <c r="E64" s="854"/>
      <c r="F64" s="854"/>
      <c r="G64" s="854"/>
      <c r="H64" s="854"/>
      <c r="I64" s="854"/>
      <c r="J64" s="854"/>
      <c r="K64" s="854"/>
      <c r="L64" s="854"/>
      <c r="M64" s="854"/>
      <c r="N64" s="854"/>
      <c r="O64" s="854"/>
      <c r="P64" s="854"/>
      <c r="Q64" s="854"/>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3" t="s">
        <v>1390</v>
      </c>
      <c r="C65" s="854"/>
      <c r="D65" s="854"/>
      <c r="E65" s="854"/>
      <c r="F65" s="854"/>
      <c r="G65" s="854"/>
      <c r="H65" s="854"/>
      <c r="I65" s="854"/>
      <c r="J65" s="854"/>
      <c r="K65" s="854"/>
      <c r="L65" s="854"/>
      <c r="M65" s="854"/>
      <c r="N65" s="854"/>
      <c r="O65" s="854"/>
      <c r="P65" s="854"/>
      <c r="Q65" s="854"/>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788" t="s">
        <v>1392</v>
      </c>
      <c r="C67" s="789"/>
      <c r="D67" s="789"/>
      <c r="E67" s="789"/>
      <c r="F67" s="789"/>
      <c r="G67" s="789"/>
      <c r="H67" s="789"/>
      <c r="I67" s="789"/>
      <c r="J67" s="789"/>
      <c r="K67" s="789"/>
      <c r="L67" s="789"/>
      <c r="M67" s="789"/>
      <c r="N67" s="789"/>
      <c r="O67" s="789"/>
      <c r="P67" s="789"/>
      <c r="Q67" s="785"/>
    </row>
    <row r="68" spans="1:74" ht="10.5" customHeight="1" x14ac:dyDescent="0.2">
      <c r="A68" s="572"/>
      <c r="B68" s="805" t="s">
        <v>959</v>
      </c>
      <c r="C68" s="785"/>
      <c r="D68" s="785"/>
      <c r="E68" s="785"/>
      <c r="F68" s="785"/>
      <c r="G68" s="785"/>
      <c r="H68" s="785"/>
      <c r="I68" s="785"/>
      <c r="J68" s="785"/>
      <c r="K68" s="785"/>
      <c r="L68" s="785"/>
      <c r="M68" s="785"/>
      <c r="N68" s="785"/>
      <c r="O68" s="785"/>
      <c r="P68" s="785"/>
      <c r="Q68" s="785"/>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December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5" sqref="BD5"/>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1"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92"/>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0">
        <f>Dates!D3</f>
        <v>2015</v>
      </c>
      <c r="D3" s="801"/>
      <c r="E3" s="801"/>
      <c r="F3" s="801"/>
      <c r="G3" s="801"/>
      <c r="H3" s="801"/>
      <c r="I3" s="801"/>
      <c r="J3" s="801"/>
      <c r="K3" s="801"/>
      <c r="L3" s="801"/>
      <c r="M3" s="801"/>
      <c r="N3" s="852"/>
      <c r="O3" s="800">
        <f>C3+1</f>
        <v>2016</v>
      </c>
      <c r="P3" s="801"/>
      <c r="Q3" s="801"/>
      <c r="R3" s="801"/>
      <c r="S3" s="801"/>
      <c r="T3" s="801"/>
      <c r="U3" s="801"/>
      <c r="V3" s="801"/>
      <c r="W3" s="801"/>
      <c r="X3" s="801"/>
      <c r="Y3" s="801"/>
      <c r="Z3" s="852"/>
      <c r="AA3" s="800">
        <f>O3+1</f>
        <v>2017</v>
      </c>
      <c r="AB3" s="801"/>
      <c r="AC3" s="801"/>
      <c r="AD3" s="801"/>
      <c r="AE3" s="801"/>
      <c r="AF3" s="801"/>
      <c r="AG3" s="801"/>
      <c r="AH3" s="801"/>
      <c r="AI3" s="801"/>
      <c r="AJ3" s="801"/>
      <c r="AK3" s="801"/>
      <c r="AL3" s="852"/>
      <c r="AM3" s="800">
        <f>AA3+1</f>
        <v>2018</v>
      </c>
      <c r="AN3" s="801"/>
      <c r="AO3" s="801"/>
      <c r="AP3" s="801"/>
      <c r="AQ3" s="801"/>
      <c r="AR3" s="801"/>
      <c r="AS3" s="801"/>
      <c r="AT3" s="801"/>
      <c r="AU3" s="801"/>
      <c r="AV3" s="801"/>
      <c r="AW3" s="801"/>
      <c r="AX3" s="852"/>
      <c r="AY3" s="800">
        <f>AM3+1</f>
        <v>2019</v>
      </c>
      <c r="AZ3" s="801"/>
      <c r="BA3" s="801"/>
      <c r="BB3" s="801"/>
      <c r="BC3" s="801"/>
      <c r="BD3" s="801"/>
      <c r="BE3" s="801"/>
      <c r="BF3" s="801"/>
      <c r="BG3" s="801"/>
      <c r="BH3" s="801"/>
      <c r="BI3" s="801"/>
      <c r="BJ3" s="852"/>
      <c r="BK3" s="800">
        <f>AY3+1</f>
        <v>2020</v>
      </c>
      <c r="BL3" s="801"/>
      <c r="BM3" s="801"/>
      <c r="BN3" s="801"/>
      <c r="BO3" s="801"/>
      <c r="BP3" s="801"/>
      <c r="BQ3" s="801"/>
      <c r="BR3" s="801"/>
      <c r="BS3" s="801"/>
      <c r="BT3" s="801"/>
      <c r="BU3" s="801"/>
      <c r="BV3" s="852"/>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1.222999E-2</v>
      </c>
      <c r="AN6" s="270">
        <v>1.161714E-2</v>
      </c>
      <c r="AO6" s="270">
        <v>1.2462030000000001E-2</v>
      </c>
      <c r="AP6" s="270">
        <v>1.083157E-2</v>
      </c>
      <c r="AQ6" s="270">
        <v>1.26067E-2</v>
      </c>
      <c r="AR6" s="270">
        <v>1.1851840000000001E-2</v>
      </c>
      <c r="AS6" s="270">
        <v>1.24881E-2</v>
      </c>
      <c r="AT6" s="270">
        <v>1.246479E-2</v>
      </c>
      <c r="AU6" s="270">
        <v>1.210782E-2</v>
      </c>
      <c r="AV6" s="270">
        <v>1.1608E-2</v>
      </c>
      <c r="AW6" s="270">
        <v>1.2134600000000001E-2</v>
      </c>
      <c r="AX6" s="270">
        <v>1.28804E-2</v>
      </c>
      <c r="AY6" s="270">
        <v>1.269808E-2</v>
      </c>
      <c r="AZ6" s="270">
        <v>1.16626E-2</v>
      </c>
      <c r="BA6" s="270">
        <v>1.2816869999999999E-2</v>
      </c>
      <c r="BB6" s="270">
        <v>1.115096E-2</v>
      </c>
      <c r="BC6" s="270">
        <v>1.2056600000000001E-2</v>
      </c>
      <c r="BD6" s="270">
        <v>1.22299E-2</v>
      </c>
      <c r="BE6" s="270">
        <v>1.2690109999999999E-2</v>
      </c>
      <c r="BF6" s="270">
        <v>1.2688059999999999E-2</v>
      </c>
      <c r="BG6" s="270">
        <v>1.2469010000000001E-2</v>
      </c>
      <c r="BH6" s="270">
        <v>1.17468E-2</v>
      </c>
      <c r="BI6" s="270">
        <v>1.2430500000000001E-2</v>
      </c>
      <c r="BJ6" s="356">
        <v>1.3392899999999999E-2</v>
      </c>
      <c r="BK6" s="356">
        <v>1.27846E-2</v>
      </c>
      <c r="BL6" s="356">
        <v>1.2849599999999999E-2</v>
      </c>
      <c r="BM6" s="356">
        <v>1.30264E-2</v>
      </c>
      <c r="BN6" s="356">
        <v>1.1487300000000001E-2</v>
      </c>
      <c r="BO6" s="356">
        <v>1.18187E-2</v>
      </c>
      <c r="BP6" s="356">
        <v>1.20118E-2</v>
      </c>
      <c r="BQ6" s="356">
        <v>1.2731900000000001E-2</v>
      </c>
      <c r="BR6" s="356">
        <v>1.26721E-2</v>
      </c>
      <c r="BS6" s="356">
        <v>1.2869200000000001E-2</v>
      </c>
      <c r="BT6" s="356">
        <v>1.05763E-2</v>
      </c>
      <c r="BU6" s="356">
        <v>1.0819799999999999E-2</v>
      </c>
      <c r="BV6" s="356">
        <v>1.28334E-2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0.22760369799999999</v>
      </c>
      <c r="AN7" s="270">
        <v>0.22606904999999999</v>
      </c>
      <c r="AO7" s="270">
        <v>0.234808086</v>
      </c>
      <c r="AP7" s="270">
        <v>0.25521263100000002</v>
      </c>
      <c r="AQ7" s="270">
        <v>0.27644498000000001</v>
      </c>
      <c r="AR7" s="270">
        <v>0.25076493599999999</v>
      </c>
      <c r="AS7" s="270">
        <v>0.22797667699999999</v>
      </c>
      <c r="AT7" s="270">
        <v>0.19975982</v>
      </c>
      <c r="AU7" s="270">
        <v>0.17378658299999999</v>
      </c>
      <c r="AV7" s="270">
        <v>0.17713009800000001</v>
      </c>
      <c r="AW7" s="270">
        <v>0.19859706599999999</v>
      </c>
      <c r="AX7" s="270">
        <v>0.206530781</v>
      </c>
      <c r="AY7" s="270">
        <v>0.21968758799999999</v>
      </c>
      <c r="AZ7" s="270">
        <v>0.19809468</v>
      </c>
      <c r="BA7" s="270">
        <v>0.23185930399999999</v>
      </c>
      <c r="BB7" s="270">
        <v>0.23134558199999999</v>
      </c>
      <c r="BC7" s="270">
        <v>0.27295273199999998</v>
      </c>
      <c r="BD7" s="270">
        <v>0.240285003</v>
      </c>
      <c r="BE7" s="270">
        <v>0.215389251</v>
      </c>
      <c r="BF7" s="270">
        <v>0.18864444799999999</v>
      </c>
      <c r="BG7" s="270">
        <v>0.1421636</v>
      </c>
      <c r="BH7" s="270">
        <v>0.1551794</v>
      </c>
      <c r="BI7" s="270">
        <v>0.18684870000000001</v>
      </c>
      <c r="BJ7" s="356">
        <v>0.19832559999999999</v>
      </c>
      <c r="BK7" s="356">
        <v>0.22075230000000001</v>
      </c>
      <c r="BL7" s="356">
        <v>0.2178138</v>
      </c>
      <c r="BM7" s="356">
        <v>0.21640119999999999</v>
      </c>
      <c r="BN7" s="356">
        <v>0.20155919999999999</v>
      </c>
      <c r="BO7" s="356">
        <v>0.23559169999999999</v>
      </c>
      <c r="BP7" s="356">
        <v>0.23256289999999999</v>
      </c>
      <c r="BQ7" s="356">
        <v>0.215387</v>
      </c>
      <c r="BR7" s="356">
        <v>0.1849354</v>
      </c>
      <c r="BS7" s="356">
        <v>0.1551034</v>
      </c>
      <c r="BT7" s="356">
        <v>0.14903150000000001</v>
      </c>
      <c r="BU7" s="356">
        <v>0.18216540000000001</v>
      </c>
      <c r="BV7" s="356">
        <v>0.2091829</v>
      </c>
    </row>
    <row r="8" spans="1:74" ht="12" customHeight="1" x14ac:dyDescent="0.2">
      <c r="A8" s="579" t="s">
        <v>774</v>
      </c>
      <c r="B8" s="581" t="s">
        <v>1078</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3.0290889386999999E-2</v>
      </c>
      <c r="AN8" s="270">
        <v>3.5587152758E-2</v>
      </c>
      <c r="AO8" s="270">
        <v>4.6148970258000001E-2</v>
      </c>
      <c r="AP8" s="270">
        <v>5.5300110647000002E-2</v>
      </c>
      <c r="AQ8" s="270">
        <v>6.2535305008000003E-2</v>
      </c>
      <c r="AR8" s="270">
        <v>6.7692390729000004E-2</v>
      </c>
      <c r="AS8" s="270">
        <v>6.1647014845999999E-2</v>
      </c>
      <c r="AT8" s="270">
        <v>6.1114914750999998E-2</v>
      </c>
      <c r="AU8" s="270">
        <v>5.4457152379E-2</v>
      </c>
      <c r="AV8" s="270">
        <v>4.5385704237000002E-2</v>
      </c>
      <c r="AW8" s="270">
        <v>3.4189479483000003E-2</v>
      </c>
      <c r="AX8" s="270">
        <v>2.8399288453E-2</v>
      </c>
      <c r="AY8" s="270">
        <v>3.3240018253999998E-2</v>
      </c>
      <c r="AZ8" s="270">
        <v>3.4812645513999999E-2</v>
      </c>
      <c r="BA8" s="270">
        <v>5.3735799750999999E-2</v>
      </c>
      <c r="BB8" s="270">
        <v>6.2172742299000001E-2</v>
      </c>
      <c r="BC8" s="270">
        <v>6.5402434396999998E-2</v>
      </c>
      <c r="BD8" s="270">
        <v>7.2812251526999994E-2</v>
      </c>
      <c r="BE8" s="270">
        <v>7.4264710910000004E-2</v>
      </c>
      <c r="BF8" s="270">
        <v>7.1640035904999996E-2</v>
      </c>
      <c r="BG8" s="270">
        <v>6.1436089678000003E-2</v>
      </c>
      <c r="BH8" s="270">
        <v>5.2022899999999997E-2</v>
      </c>
      <c r="BI8" s="270">
        <v>3.97471E-2</v>
      </c>
      <c r="BJ8" s="356">
        <v>3.4047899999999999E-2</v>
      </c>
      <c r="BK8" s="356">
        <v>4.08904E-2</v>
      </c>
      <c r="BL8" s="356">
        <v>4.5386599999999999E-2</v>
      </c>
      <c r="BM8" s="356">
        <v>6.4030799999999999E-2</v>
      </c>
      <c r="BN8" s="356">
        <v>7.4242900000000001E-2</v>
      </c>
      <c r="BO8" s="356">
        <v>7.9515199999999994E-2</v>
      </c>
      <c r="BP8" s="356">
        <v>9.0081300000000003E-2</v>
      </c>
      <c r="BQ8" s="356">
        <v>9.3230499999999994E-2</v>
      </c>
      <c r="BR8" s="356">
        <v>8.9713799999999996E-2</v>
      </c>
      <c r="BS8" s="356">
        <v>8.0067100000000002E-2</v>
      </c>
      <c r="BT8" s="356">
        <v>6.4531400000000003E-2</v>
      </c>
      <c r="BU8" s="356">
        <v>4.9269500000000001E-2</v>
      </c>
      <c r="BV8" s="356">
        <v>4.67167E-2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2.436323E-2</v>
      </c>
      <c r="AN9" s="270">
        <v>2.2924239999999999E-2</v>
      </c>
      <c r="AO9" s="270">
        <v>2.4334049999999999E-2</v>
      </c>
      <c r="AP9" s="270">
        <v>2.263248E-2</v>
      </c>
      <c r="AQ9" s="270">
        <v>2.2935009999999999E-2</v>
      </c>
      <c r="AR9" s="270">
        <v>2.2879690000000001E-2</v>
      </c>
      <c r="AS9" s="270">
        <v>2.2759830000000002E-2</v>
      </c>
      <c r="AT9" s="270">
        <v>2.293796E-2</v>
      </c>
      <c r="AU9" s="270">
        <v>2.05165E-2</v>
      </c>
      <c r="AV9" s="270">
        <v>2.2578890000000001E-2</v>
      </c>
      <c r="AW9" s="270">
        <v>2.275802E-2</v>
      </c>
      <c r="AX9" s="270">
        <v>2.3401410000000001E-2</v>
      </c>
      <c r="AY9" s="270">
        <v>2.0112919999999999E-2</v>
      </c>
      <c r="AZ9" s="270">
        <v>1.826212E-2</v>
      </c>
      <c r="BA9" s="270">
        <v>2.0502610000000001E-2</v>
      </c>
      <c r="BB9" s="270">
        <v>1.909841E-2</v>
      </c>
      <c r="BC9" s="270">
        <v>1.9660049999999998E-2</v>
      </c>
      <c r="BD9" s="270">
        <v>1.946469E-2</v>
      </c>
      <c r="BE9" s="270">
        <v>2.0064829999999999E-2</v>
      </c>
      <c r="BF9" s="270">
        <v>2.021011E-2</v>
      </c>
      <c r="BG9" s="270">
        <v>1.8679399999999999E-2</v>
      </c>
      <c r="BH9" s="270">
        <v>2.2156800000000001E-2</v>
      </c>
      <c r="BI9" s="270">
        <v>1.9719299999999999E-2</v>
      </c>
      <c r="BJ9" s="356">
        <v>1.9582100000000002E-2</v>
      </c>
      <c r="BK9" s="356">
        <v>1.8703299999999999E-2</v>
      </c>
      <c r="BL9" s="356">
        <v>1.69546E-2</v>
      </c>
      <c r="BM9" s="356">
        <v>1.8067400000000001E-2</v>
      </c>
      <c r="BN9" s="356">
        <v>1.7913700000000001E-2</v>
      </c>
      <c r="BO9" s="356">
        <v>1.9565200000000001E-2</v>
      </c>
      <c r="BP9" s="356">
        <v>2.00445E-2</v>
      </c>
      <c r="BQ9" s="356">
        <v>2.0179599999999999E-2</v>
      </c>
      <c r="BR9" s="356">
        <v>2.0250199999999999E-2</v>
      </c>
      <c r="BS9" s="356">
        <v>1.8140400000000001E-2</v>
      </c>
      <c r="BT9" s="356">
        <v>1.9898099999999998E-2</v>
      </c>
      <c r="BU9" s="356">
        <v>1.7895899999999999E-2</v>
      </c>
      <c r="BV9" s="356">
        <v>1.9287200000000001E-2</v>
      </c>
    </row>
    <row r="10" spans="1:74" ht="12" customHeight="1" x14ac:dyDescent="0.2">
      <c r="A10" s="545" t="s">
        <v>633</v>
      </c>
      <c r="B10" s="581" t="s">
        <v>1079</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2.146238E-2</v>
      </c>
      <c r="AN10" s="270">
        <v>1.8849479999999998E-2</v>
      </c>
      <c r="AO10" s="270">
        <v>1.9658479999999999E-2</v>
      </c>
      <c r="AP10" s="270">
        <v>1.596581E-2</v>
      </c>
      <c r="AQ10" s="270">
        <v>1.7230889999999999E-2</v>
      </c>
      <c r="AR10" s="270">
        <v>1.8979849999999999E-2</v>
      </c>
      <c r="AS10" s="270">
        <v>2.0821039999999999E-2</v>
      </c>
      <c r="AT10" s="270">
        <v>1.983451E-2</v>
      </c>
      <c r="AU10" s="270">
        <v>1.6949189999999999E-2</v>
      </c>
      <c r="AV10" s="270">
        <v>1.6629459999999999E-2</v>
      </c>
      <c r="AW10" s="270">
        <v>1.7001039999999999E-2</v>
      </c>
      <c r="AX10" s="270">
        <v>1.7681209999999999E-2</v>
      </c>
      <c r="AY10" s="270">
        <v>1.994406E-2</v>
      </c>
      <c r="AZ10" s="270">
        <v>1.6600030000000002E-2</v>
      </c>
      <c r="BA10" s="270">
        <v>1.6667830000000002E-2</v>
      </c>
      <c r="BB10" s="270">
        <v>1.5667029999999998E-2</v>
      </c>
      <c r="BC10" s="270">
        <v>1.896229E-2</v>
      </c>
      <c r="BD10" s="270">
        <v>1.7364979999999999E-2</v>
      </c>
      <c r="BE10" s="270">
        <v>1.8950600000000001E-2</v>
      </c>
      <c r="BF10" s="270">
        <v>2.118049E-2</v>
      </c>
      <c r="BG10" s="270">
        <v>1.2791200000000001E-2</v>
      </c>
      <c r="BH10" s="270">
        <v>1.5594999999999999E-2</v>
      </c>
      <c r="BI10" s="270">
        <v>9.7831499999999991E-3</v>
      </c>
      <c r="BJ10" s="356">
        <v>1.06214E-2</v>
      </c>
      <c r="BK10" s="356">
        <v>1.5613500000000001E-2</v>
      </c>
      <c r="BL10" s="356">
        <v>1.52566E-2</v>
      </c>
      <c r="BM10" s="356">
        <v>1.43535E-2</v>
      </c>
      <c r="BN10" s="356">
        <v>1.3147900000000001E-2</v>
      </c>
      <c r="BO10" s="356">
        <v>1.7730800000000001E-2</v>
      </c>
      <c r="BP10" s="356">
        <v>1.6671800000000001E-2</v>
      </c>
      <c r="BQ10" s="356">
        <v>1.7793099999999999E-2</v>
      </c>
      <c r="BR10" s="356">
        <v>1.9896799999999999E-2</v>
      </c>
      <c r="BS10" s="356">
        <v>1.5728599999999999E-2</v>
      </c>
      <c r="BT10" s="356">
        <v>1.28033E-2</v>
      </c>
      <c r="BU10" s="356">
        <v>6.6228199999999997E-3</v>
      </c>
      <c r="BV10" s="356">
        <v>9.0640800000000004E-3</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0.23556254721</v>
      </c>
      <c r="AN11" s="270">
        <v>0.21340600623</v>
      </c>
      <c r="AO11" s="270">
        <v>0.2435290322</v>
      </c>
      <c r="AP11" s="270">
        <v>0.24326328732999999</v>
      </c>
      <c r="AQ11" s="270">
        <v>0.22046899586999999</v>
      </c>
      <c r="AR11" s="270">
        <v>0.22738835670999999</v>
      </c>
      <c r="AS11" s="270">
        <v>0.15137358415999999</v>
      </c>
      <c r="AT11" s="270">
        <v>0.18268410082</v>
      </c>
      <c r="AU11" s="270">
        <v>0.17044529297</v>
      </c>
      <c r="AV11" s="270">
        <v>0.19502344477</v>
      </c>
      <c r="AW11" s="270">
        <v>0.20258964455</v>
      </c>
      <c r="AX11" s="270">
        <v>0.22369126173000001</v>
      </c>
      <c r="AY11" s="270">
        <v>0.23135605456</v>
      </c>
      <c r="AZ11" s="270">
        <v>0.21162936069999999</v>
      </c>
      <c r="BA11" s="270">
        <v>0.24023531016999999</v>
      </c>
      <c r="BB11" s="270">
        <v>0.27340729199000002</v>
      </c>
      <c r="BC11" s="270">
        <v>0.23903775965999999</v>
      </c>
      <c r="BD11" s="270">
        <v>0.21115032591999999</v>
      </c>
      <c r="BE11" s="270">
        <v>0.20268611814000001</v>
      </c>
      <c r="BF11" s="270">
        <v>0.18286996924999999</v>
      </c>
      <c r="BG11" s="270">
        <v>0.22366841328000001</v>
      </c>
      <c r="BH11" s="270">
        <v>0.2192829</v>
      </c>
      <c r="BI11" s="270">
        <v>0.235933</v>
      </c>
      <c r="BJ11" s="356">
        <v>0.24726509999999999</v>
      </c>
      <c r="BK11" s="356">
        <v>0.26472980000000002</v>
      </c>
      <c r="BL11" s="356">
        <v>0.2573011</v>
      </c>
      <c r="BM11" s="356">
        <v>0.26739309999999999</v>
      </c>
      <c r="BN11" s="356">
        <v>0.3289974</v>
      </c>
      <c r="BO11" s="356">
        <v>0.27153850000000002</v>
      </c>
      <c r="BP11" s="356">
        <v>0.23308599999999999</v>
      </c>
      <c r="BQ11" s="356">
        <v>0.22453519999999999</v>
      </c>
      <c r="BR11" s="356">
        <v>0.2200725</v>
      </c>
      <c r="BS11" s="356">
        <v>0.23145869999999999</v>
      </c>
      <c r="BT11" s="356">
        <v>0.26753979999999999</v>
      </c>
      <c r="BU11" s="356">
        <v>0.25914090000000001</v>
      </c>
      <c r="BV11" s="356">
        <v>0.30905009999999999</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0.55151273460000005</v>
      </c>
      <c r="AN12" s="270">
        <v>0.52845306899</v>
      </c>
      <c r="AO12" s="270">
        <v>0.58094064845000004</v>
      </c>
      <c r="AP12" s="270">
        <v>0.60320588898000005</v>
      </c>
      <c r="AQ12" s="270">
        <v>0.61222188086999996</v>
      </c>
      <c r="AR12" s="270">
        <v>0.59955706344000004</v>
      </c>
      <c r="AS12" s="270">
        <v>0.49706624599999999</v>
      </c>
      <c r="AT12" s="270">
        <v>0.49879609556999999</v>
      </c>
      <c r="AU12" s="270">
        <v>0.44826253835000002</v>
      </c>
      <c r="AV12" s="270">
        <v>0.46835559701000001</v>
      </c>
      <c r="AW12" s="270">
        <v>0.48726985003000001</v>
      </c>
      <c r="AX12" s="270">
        <v>0.51258435119000001</v>
      </c>
      <c r="AY12" s="270">
        <v>0.53703872081000004</v>
      </c>
      <c r="AZ12" s="270">
        <v>0.49106143620999998</v>
      </c>
      <c r="BA12" s="270">
        <v>0.57581772391999997</v>
      </c>
      <c r="BB12" s="270">
        <v>0.61284201629000001</v>
      </c>
      <c r="BC12" s="270">
        <v>0.62807186604999998</v>
      </c>
      <c r="BD12" s="270">
        <v>0.57330715044000002</v>
      </c>
      <c r="BE12" s="270">
        <v>0.54404562005000001</v>
      </c>
      <c r="BF12" s="270">
        <v>0.49723311315000002</v>
      </c>
      <c r="BG12" s="270">
        <v>0.47120771296000002</v>
      </c>
      <c r="BH12" s="270">
        <v>0.47598380000000001</v>
      </c>
      <c r="BI12" s="270">
        <v>0.50446175000000004</v>
      </c>
      <c r="BJ12" s="356">
        <v>0.52323489999999995</v>
      </c>
      <c r="BK12" s="356">
        <v>0.57347389999999998</v>
      </c>
      <c r="BL12" s="356">
        <v>0.56556220000000001</v>
      </c>
      <c r="BM12" s="356">
        <v>0.59327240000000003</v>
      </c>
      <c r="BN12" s="356">
        <v>0.64734840000000005</v>
      </c>
      <c r="BO12" s="356">
        <v>0.63576010000000005</v>
      </c>
      <c r="BP12" s="356">
        <v>0.60445839999999995</v>
      </c>
      <c r="BQ12" s="356">
        <v>0.58385719999999997</v>
      </c>
      <c r="BR12" s="356">
        <v>0.54754080000000005</v>
      </c>
      <c r="BS12" s="356">
        <v>0.51336729999999997</v>
      </c>
      <c r="BT12" s="356">
        <v>0.52438050000000003</v>
      </c>
      <c r="BU12" s="356">
        <v>0.5259144</v>
      </c>
      <c r="BV12" s="356">
        <v>0.60613450000000002</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7.0015173E-2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7.0007658E-2</v>
      </c>
      <c r="AN14" s="270">
        <v>6.3832082999999998E-2</v>
      </c>
      <c r="AO14" s="270">
        <v>6.9683676E-2</v>
      </c>
      <c r="AP14" s="270">
        <v>6.5998955999999998E-2</v>
      </c>
      <c r="AQ14" s="270">
        <v>6.9678822000000001E-2</v>
      </c>
      <c r="AR14" s="270">
        <v>6.8717285000000003E-2</v>
      </c>
      <c r="AS14" s="270">
        <v>7.1907395999999998E-2</v>
      </c>
      <c r="AT14" s="270">
        <v>7.2646837000000006E-2</v>
      </c>
      <c r="AU14" s="270">
        <v>6.5996147000000005E-2</v>
      </c>
      <c r="AV14" s="270">
        <v>6.9733007999999999E-2</v>
      </c>
      <c r="AW14" s="270">
        <v>6.7866770000000007E-2</v>
      </c>
      <c r="AX14" s="270">
        <v>6.8225988000000001E-2</v>
      </c>
      <c r="AY14" s="270">
        <v>6.7172813999999997E-2</v>
      </c>
      <c r="AZ14" s="270">
        <v>6.0735915000000001E-2</v>
      </c>
      <c r="BA14" s="270">
        <v>6.5740724E-2</v>
      </c>
      <c r="BB14" s="270">
        <v>6.5971867000000003E-2</v>
      </c>
      <c r="BC14" s="270">
        <v>6.9171618000000004E-2</v>
      </c>
      <c r="BD14" s="270">
        <v>6.7894854000000004E-2</v>
      </c>
      <c r="BE14" s="270">
        <v>6.9301951000000001E-2</v>
      </c>
      <c r="BF14" s="270">
        <v>6.7958917999999993E-2</v>
      </c>
      <c r="BG14" s="270">
        <v>6.1852900000000002E-2</v>
      </c>
      <c r="BH14" s="270">
        <v>6.8998400000000001E-2</v>
      </c>
      <c r="BI14" s="270">
        <v>7.0162100000000005E-2</v>
      </c>
      <c r="BJ14" s="356">
        <v>6.5926399999999996E-2</v>
      </c>
      <c r="BK14" s="356">
        <v>6.7478700000000003E-2</v>
      </c>
      <c r="BL14" s="356">
        <v>6.2034100000000002E-2</v>
      </c>
      <c r="BM14" s="356">
        <v>6.7490400000000006E-2</v>
      </c>
      <c r="BN14" s="356">
        <v>6.4453899999999995E-2</v>
      </c>
      <c r="BO14" s="356">
        <v>6.7604999999999998E-2</v>
      </c>
      <c r="BP14" s="356">
        <v>6.7870899999999998E-2</v>
      </c>
      <c r="BQ14" s="356">
        <v>6.7335599999999995E-2</v>
      </c>
      <c r="BR14" s="356">
        <v>6.9499900000000003E-2</v>
      </c>
      <c r="BS14" s="356">
        <v>6.4066899999999996E-2</v>
      </c>
      <c r="BT14" s="356">
        <v>6.6922999999999996E-2</v>
      </c>
      <c r="BU14" s="356">
        <v>6.7201899999999995E-2</v>
      </c>
      <c r="BV14" s="356">
        <v>7.0724400000000007E-2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3.4520500000000001E-4</v>
      </c>
      <c r="BE15" s="270">
        <v>3.5671200000000002E-4</v>
      </c>
      <c r="BF15" s="270">
        <v>3.5671200000000002E-4</v>
      </c>
      <c r="BG15" s="270">
        <v>3.5043599999999998E-4</v>
      </c>
      <c r="BH15" s="270">
        <v>3.4986499999999999E-4</v>
      </c>
      <c r="BI15" s="270">
        <v>3.5028899999999999E-4</v>
      </c>
      <c r="BJ15" s="356">
        <v>3.4970500000000001E-4</v>
      </c>
      <c r="BK15" s="356">
        <v>3.4906800000000001E-4</v>
      </c>
      <c r="BL15" s="356">
        <v>3.5151099999999999E-4</v>
      </c>
      <c r="BM15" s="356">
        <v>3.5103800000000002E-4</v>
      </c>
      <c r="BN15" s="356">
        <v>3.5156800000000002E-4</v>
      </c>
      <c r="BO15" s="356">
        <v>3.5110099999999998E-4</v>
      </c>
      <c r="BP15" s="356">
        <v>3.5163700000000002E-4</v>
      </c>
      <c r="BQ15" s="356">
        <v>3.5117500000000001E-4</v>
      </c>
      <c r="BR15" s="356">
        <v>3.5067200000000001E-4</v>
      </c>
      <c r="BS15" s="356">
        <v>3.5069399999999997E-4</v>
      </c>
      <c r="BT15" s="356">
        <v>3.5076900000000002E-4</v>
      </c>
      <c r="BU15" s="356">
        <v>3.5081199999999999E-4</v>
      </c>
      <c r="BV15" s="356">
        <v>3.5091300000000001E-4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7.5853800000000001E-4</v>
      </c>
      <c r="AN16" s="270">
        <v>8.1454100000000001E-4</v>
      </c>
      <c r="AO16" s="270">
        <v>7.9367700000000001E-4</v>
      </c>
      <c r="AP16" s="270">
        <v>9.2696399999999996E-4</v>
      </c>
      <c r="AQ16" s="270">
        <v>9.2361099999999996E-4</v>
      </c>
      <c r="AR16" s="270">
        <v>6.7619999999999996E-4</v>
      </c>
      <c r="AS16" s="270">
        <v>7.0746999999999997E-4</v>
      </c>
      <c r="AT16" s="270">
        <v>8.3138600000000004E-4</v>
      </c>
      <c r="AU16" s="270">
        <v>8.2342799999999996E-4</v>
      </c>
      <c r="AV16" s="270">
        <v>9.8104099999999999E-4</v>
      </c>
      <c r="AW16" s="270">
        <v>1.057817E-3</v>
      </c>
      <c r="AX16" s="270">
        <v>1.1821430000000001E-3</v>
      </c>
      <c r="AY16" s="270">
        <v>9.3187999999999995E-4</v>
      </c>
      <c r="AZ16" s="270">
        <v>7.9023400000000001E-4</v>
      </c>
      <c r="BA16" s="270">
        <v>9.2248500000000002E-4</v>
      </c>
      <c r="BB16" s="270">
        <v>8.5271399999999997E-4</v>
      </c>
      <c r="BC16" s="270">
        <v>9.3008499999999998E-4</v>
      </c>
      <c r="BD16" s="270">
        <v>8.8564799999999995E-4</v>
      </c>
      <c r="BE16" s="270">
        <v>8.5311899999999995E-4</v>
      </c>
      <c r="BF16" s="270">
        <v>7.91886E-4</v>
      </c>
      <c r="BG16" s="270">
        <v>8.26329E-4</v>
      </c>
      <c r="BH16" s="270">
        <v>9.8449699999999998E-4</v>
      </c>
      <c r="BI16" s="270">
        <v>1.0615399999999999E-3</v>
      </c>
      <c r="BJ16" s="356">
        <v>1.1863100000000001E-3</v>
      </c>
      <c r="BK16" s="356">
        <v>9.3516300000000003E-4</v>
      </c>
      <c r="BL16" s="356">
        <v>8.2134000000000005E-4</v>
      </c>
      <c r="BM16" s="356">
        <v>9.2573500000000001E-4</v>
      </c>
      <c r="BN16" s="356">
        <v>8.5571699999999998E-4</v>
      </c>
      <c r="BO16" s="356">
        <v>9.3336199999999997E-4</v>
      </c>
      <c r="BP16" s="356">
        <v>8.8876799999999996E-4</v>
      </c>
      <c r="BQ16" s="356">
        <v>8.5612399999999999E-4</v>
      </c>
      <c r="BR16" s="356">
        <v>7.94675E-4</v>
      </c>
      <c r="BS16" s="356">
        <v>7.3927699999999999E-4</v>
      </c>
      <c r="BT16" s="356">
        <v>9.8449699999999998E-4</v>
      </c>
      <c r="BU16" s="356">
        <v>1.0615399999999999E-3</v>
      </c>
      <c r="BV16" s="356">
        <v>1.1863100000000001E-3</v>
      </c>
    </row>
    <row r="17" spans="1:74" ht="12" customHeight="1" x14ac:dyDescent="0.2">
      <c r="A17" s="580" t="s">
        <v>1075</v>
      </c>
      <c r="B17" s="581" t="s">
        <v>1074</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1.3714227656E-3</v>
      </c>
      <c r="AN17" s="270">
        <v>1.4541292392999999E-3</v>
      </c>
      <c r="AO17" s="270">
        <v>2.0719906636000002E-3</v>
      </c>
      <c r="AP17" s="270">
        <v>2.2577849690000001E-3</v>
      </c>
      <c r="AQ17" s="270">
        <v>2.5006246778999999E-3</v>
      </c>
      <c r="AR17" s="270">
        <v>2.5168437128999998E-3</v>
      </c>
      <c r="AS17" s="270">
        <v>2.5963174462999999E-3</v>
      </c>
      <c r="AT17" s="270">
        <v>2.5176925249999998E-3</v>
      </c>
      <c r="AU17" s="270">
        <v>2.2745652231999998E-3</v>
      </c>
      <c r="AV17" s="270">
        <v>2.0629743795999998E-3</v>
      </c>
      <c r="AW17" s="270">
        <v>1.6276448729E-3</v>
      </c>
      <c r="AX17" s="270">
        <v>1.4696721691000001E-3</v>
      </c>
      <c r="AY17" s="270">
        <v>1.5765447657E-3</v>
      </c>
      <c r="AZ17" s="270">
        <v>1.667541668E-3</v>
      </c>
      <c r="BA17" s="270">
        <v>2.3911170896000001E-3</v>
      </c>
      <c r="BB17" s="270">
        <v>2.6132662339E-3</v>
      </c>
      <c r="BC17" s="270">
        <v>2.9025583402000001E-3</v>
      </c>
      <c r="BD17" s="270">
        <v>2.9269617345999998E-3</v>
      </c>
      <c r="BE17" s="270">
        <v>3.0286204549000001E-3</v>
      </c>
      <c r="BF17" s="270">
        <v>2.9285536397E-3</v>
      </c>
      <c r="BG17" s="270">
        <v>2.6470700851999999E-3</v>
      </c>
      <c r="BH17" s="270">
        <v>2.4171000000000002E-3</v>
      </c>
      <c r="BI17" s="270">
        <v>1.91501E-3</v>
      </c>
      <c r="BJ17" s="356">
        <v>1.7379100000000001E-3</v>
      </c>
      <c r="BK17" s="356">
        <v>1.8383E-3</v>
      </c>
      <c r="BL17" s="356">
        <v>1.96115E-3</v>
      </c>
      <c r="BM17" s="356">
        <v>2.7659500000000001E-3</v>
      </c>
      <c r="BN17" s="356">
        <v>2.9980699999999998E-3</v>
      </c>
      <c r="BO17" s="356">
        <v>3.3119899999999999E-3</v>
      </c>
      <c r="BP17" s="356">
        <v>3.3276500000000001E-3</v>
      </c>
      <c r="BQ17" s="356">
        <v>3.44401E-3</v>
      </c>
      <c r="BR17" s="356">
        <v>3.3520300000000002E-3</v>
      </c>
      <c r="BS17" s="356">
        <v>3.0431400000000002E-3</v>
      </c>
      <c r="BT17" s="356">
        <v>2.7927400000000002E-3</v>
      </c>
      <c r="BU17" s="356">
        <v>2.2127900000000001E-3</v>
      </c>
      <c r="BV17" s="356">
        <v>2.0065500000000002E-3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1.4977336000000001E-2</v>
      </c>
      <c r="AN18" s="270">
        <v>1.3523524E-2</v>
      </c>
      <c r="AO18" s="270">
        <v>1.4919276E-2</v>
      </c>
      <c r="AP18" s="270">
        <v>1.4130258999999999E-2</v>
      </c>
      <c r="AQ18" s="270">
        <v>1.3776906E-2</v>
      </c>
      <c r="AR18" s="270">
        <v>1.2192289E-2</v>
      </c>
      <c r="AS18" s="270">
        <v>1.2767066000000001E-2</v>
      </c>
      <c r="AT18" s="270">
        <v>1.2900636E-2</v>
      </c>
      <c r="AU18" s="270">
        <v>1.2403058999999999E-2</v>
      </c>
      <c r="AV18" s="270">
        <v>1.4498676E-2</v>
      </c>
      <c r="AW18" s="270">
        <v>1.4304829E-2</v>
      </c>
      <c r="AX18" s="270">
        <v>1.5008316000000001E-2</v>
      </c>
      <c r="AY18" s="270">
        <v>1.4598826000000001E-2</v>
      </c>
      <c r="AZ18" s="270">
        <v>1.3411384E-2</v>
      </c>
      <c r="BA18" s="270">
        <v>1.4320935999999999E-2</v>
      </c>
      <c r="BB18" s="270">
        <v>1.2970149E-2</v>
      </c>
      <c r="BC18" s="270">
        <v>1.2729636000000001E-2</v>
      </c>
      <c r="BD18" s="270">
        <v>1.2792169000000001E-2</v>
      </c>
      <c r="BE18" s="270">
        <v>1.2453946E-2</v>
      </c>
      <c r="BF18" s="270">
        <v>1.2612656E-2</v>
      </c>
      <c r="BG18" s="270">
        <v>1.26771E-2</v>
      </c>
      <c r="BH18" s="270">
        <v>1.3963100000000001E-2</v>
      </c>
      <c r="BI18" s="270">
        <v>1.3758299999999999E-2</v>
      </c>
      <c r="BJ18" s="356">
        <v>1.4143299999999999E-2</v>
      </c>
      <c r="BK18" s="356">
        <v>1.37377E-2</v>
      </c>
      <c r="BL18" s="356">
        <v>1.2575100000000001E-2</v>
      </c>
      <c r="BM18" s="356">
        <v>1.3870499999999999E-2</v>
      </c>
      <c r="BN18" s="356">
        <v>1.3128300000000001E-2</v>
      </c>
      <c r="BO18" s="356">
        <v>1.31041E-2</v>
      </c>
      <c r="BP18" s="356">
        <v>1.2851400000000001E-2</v>
      </c>
      <c r="BQ18" s="356">
        <v>1.30432E-2</v>
      </c>
      <c r="BR18" s="356">
        <v>1.32649E-2</v>
      </c>
      <c r="BS18" s="356">
        <v>1.25294E-2</v>
      </c>
      <c r="BT18" s="356">
        <v>1.3738200000000001E-2</v>
      </c>
      <c r="BU18" s="356">
        <v>1.3552E-2</v>
      </c>
      <c r="BV18" s="356">
        <v>1.39639E-2</v>
      </c>
    </row>
    <row r="19" spans="1:74" ht="12" customHeight="1" x14ac:dyDescent="0.2">
      <c r="A19" s="545" t="s">
        <v>54</v>
      </c>
      <c r="B19" s="581" t="s">
        <v>1079</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0.132507923</v>
      </c>
      <c r="AN19" s="270">
        <v>0.11856628900000001</v>
      </c>
      <c r="AO19" s="270">
        <v>0.129527383</v>
      </c>
      <c r="AP19" s="270">
        <v>0.12370094199999999</v>
      </c>
      <c r="AQ19" s="270">
        <v>0.129143113</v>
      </c>
      <c r="AR19" s="270">
        <v>0.126573562</v>
      </c>
      <c r="AS19" s="270">
        <v>0.132984093</v>
      </c>
      <c r="AT19" s="270">
        <v>0.133239093</v>
      </c>
      <c r="AU19" s="270">
        <v>0.123676942</v>
      </c>
      <c r="AV19" s="270">
        <v>0.12710654299999999</v>
      </c>
      <c r="AW19" s="270">
        <v>0.12790800199999999</v>
      </c>
      <c r="AX19" s="270">
        <v>0.13218693300000001</v>
      </c>
      <c r="AY19" s="270">
        <v>0.13083265299999999</v>
      </c>
      <c r="AZ19" s="270">
        <v>0.11859760900000001</v>
      </c>
      <c r="BA19" s="270">
        <v>0.123456313</v>
      </c>
      <c r="BB19" s="270">
        <v>0.120213062</v>
      </c>
      <c r="BC19" s="270">
        <v>0.12247396300000001</v>
      </c>
      <c r="BD19" s="270">
        <v>0.120136822</v>
      </c>
      <c r="BE19" s="270">
        <v>0.12400639300000001</v>
      </c>
      <c r="BF19" s="270">
        <v>0.12702902299999999</v>
      </c>
      <c r="BG19" s="270">
        <v>0.1197593</v>
      </c>
      <c r="BH19" s="270">
        <v>0.122077</v>
      </c>
      <c r="BI19" s="270">
        <v>0.1175089</v>
      </c>
      <c r="BJ19" s="356">
        <v>0.1218954</v>
      </c>
      <c r="BK19" s="356">
        <v>0.1210532</v>
      </c>
      <c r="BL19" s="356">
        <v>0.1082296</v>
      </c>
      <c r="BM19" s="356">
        <v>0.11480410000000001</v>
      </c>
      <c r="BN19" s="356">
        <v>0.1123097</v>
      </c>
      <c r="BO19" s="356">
        <v>0.1138342</v>
      </c>
      <c r="BP19" s="356">
        <v>0.11273610000000001</v>
      </c>
      <c r="BQ19" s="356">
        <v>0.1188867</v>
      </c>
      <c r="BR19" s="356">
        <v>0.11730790000000001</v>
      </c>
      <c r="BS19" s="356">
        <v>0.1129831</v>
      </c>
      <c r="BT19" s="356">
        <v>0.1172127</v>
      </c>
      <c r="BU19" s="356">
        <v>0.11393349999999999</v>
      </c>
      <c r="BV19" s="356">
        <v>0.1191541</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0.22116290471</v>
      </c>
      <c r="AB20" s="270">
        <v>0.19730826381</v>
      </c>
      <c r="AC20" s="270">
        <v>0.21766545140999999</v>
      </c>
      <c r="AD20" s="270">
        <v>0.20520065659</v>
      </c>
      <c r="AE20" s="270">
        <v>0.21312677763000001</v>
      </c>
      <c r="AF20" s="270">
        <v>0.20989911952000001</v>
      </c>
      <c r="AG20" s="270">
        <v>0.21708270966000001</v>
      </c>
      <c r="AH20" s="270">
        <v>0.22098646791000001</v>
      </c>
      <c r="AI20" s="270">
        <v>0.20457748224</v>
      </c>
      <c r="AJ20" s="270">
        <v>0.21528811748000001</v>
      </c>
      <c r="AK20" s="270">
        <v>0.21738721718000001</v>
      </c>
      <c r="AL20" s="270">
        <v>0.22437362750000001</v>
      </c>
      <c r="AM20" s="270">
        <v>0.2201592805</v>
      </c>
      <c r="AN20" s="270">
        <v>0.19838274968</v>
      </c>
      <c r="AO20" s="270">
        <v>0.21683264503999999</v>
      </c>
      <c r="AP20" s="270">
        <v>0.20656139169000001</v>
      </c>
      <c r="AQ20" s="270">
        <v>0.21556370772</v>
      </c>
      <c r="AR20" s="270">
        <v>0.21010039282000001</v>
      </c>
      <c r="AS20" s="270">
        <v>0.22037478595000001</v>
      </c>
      <c r="AT20" s="270">
        <v>0.22167926936999999</v>
      </c>
      <c r="AU20" s="270">
        <v>0.20470783738000001</v>
      </c>
      <c r="AV20" s="270">
        <v>0.21428028030999999</v>
      </c>
      <c r="AW20" s="270">
        <v>0.21301829142000001</v>
      </c>
      <c r="AX20" s="270">
        <v>0.21852685429999999</v>
      </c>
      <c r="AY20" s="270">
        <v>0.21535513883999999</v>
      </c>
      <c r="AZ20" s="270">
        <v>0.19529330833</v>
      </c>
      <c r="BA20" s="270">
        <v>0.20638975134000001</v>
      </c>
      <c r="BB20" s="270">
        <v>0.20188542315999999</v>
      </c>
      <c r="BC20" s="270">
        <v>0.20734266502000001</v>
      </c>
      <c r="BD20" s="270">
        <v>0.20369787269</v>
      </c>
      <c r="BE20" s="270">
        <v>0.20861569840999999</v>
      </c>
      <c r="BF20" s="270">
        <v>0.2104136113</v>
      </c>
      <c r="BG20" s="270">
        <v>0.19693430000000001</v>
      </c>
      <c r="BH20" s="270">
        <v>0.20792910000000001</v>
      </c>
      <c r="BI20" s="270">
        <v>0.20442930000000001</v>
      </c>
      <c r="BJ20" s="356">
        <v>0.20497470000000001</v>
      </c>
      <c r="BK20" s="356">
        <v>0.20499990000000001</v>
      </c>
      <c r="BL20" s="356">
        <v>0.1854016</v>
      </c>
      <c r="BM20" s="356">
        <v>0.19896810000000001</v>
      </c>
      <c r="BN20" s="356">
        <v>0.19259119999999999</v>
      </c>
      <c r="BO20" s="356">
        <v>0.197403</v>
      </c>
      <c r="BP20" s="356">
        <v>0.1962856</v>
      </c>
      <c r="BQ20" s="356">
        <v>0.20204040000000001</v>
      </c>
      <c r="BR20" s="356">
        <v>0.2028538</v>
      </c>
      <c r="BS20" s="356">
        <v>0.19213839999999999</v>
      </c>
      <c r="BT20" s="356">
        <v>0.200768</v>
      </c>
      <c r="BU20" s="356">
        <v>0.19760349999999999</v>
      </c>
      <c r="BV20" s="356">
        <v>0.20695830000000001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1.9780750000000001E-3</v>
      </c>
      <c r="AY22" s="270">
        <v>2.056535E-3</v>
      </c>
      <c r="AZ22" s="270">
        <v>1.8818159999999999E-3</v>
      </c>
      <c r="BA22" s="270">
        <v>2.0758199999999999E-3</v>
      </c>
      <c r="BB22" s="270">
        <v>1.864936E-3</v>
      </c>
      <c r="BC22" s="270">
        <v>2.0140729999999999E-3</v>
      </c>
      <c r="BD22" s="270">
        <v>1.928597E-3</v>
      </c>
      <c r="BE22" s="270">
        <v>1.9776279999999999E-3</v>
      </c>
      <c r="BF22" s="270">
        <v>1.953438E-3</v>
      </c>
      <c r="BG22" s="270">
        <v>1.9112000000000001E-3</v>
      </c>
      <c r="BH22" s="270">
        <v>1.9328500000000001E-3</v>
      </c>
      <c r="BI22" s="270">
        <v>1.9613600000000001E-3</v>
      </c>
      <c r="BJ22" s="356">
        <v>1.95984E-3</v>
      </c>
      <c r="BK22" s="356">
        <v>1.95105E-3</v>
      </c>
      <c r="BL22" s="356">
        <v>1.9573400000000001E-3</v>
      </c>
      <c r="BM22" s="356">
        <v>1.9465699999999999E-3</v>
      </c>
      <c r="BN22" s="356">
        <v>1.954E-3</v>
      </c>
      <c r="BO22" s="356">
        <v>1.94853E-3</v>
      </c>
      <c r="BP22" s="356">
        <v>1.95035E-3</v>
      </c>
      <c r="BQ22" s="356">
        <v>1.94787E-3</v>
      </c>
      <c r="BR22" s="356">
        <v>1.94736E-3</v>
      </c>
      <c r="BS22" s="356">
        <v>1.95065E-3</v>
      </c>
      <c r="BT22" s="356">
        <v>1.9522700000000001E-3</v>
      </c>
      <c r="BU22" s="356">
        <v>1.95144E-3</v>
      </c>
      <c r="BV22" s="356">
        <v>1.95068E-3</v>
      </c>
    </row>
    <row r="23" spans="1:74" ht="12" customHeight="1" x14ac:dyDescent="0.2">
      <c r="A23" s="580" t="s">
        <v>1077</v>
      </c>
      <c r="B23" s="581" t="s">
        <v>1076</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5.3533503341E-3</v>
      </c>
      <c r="AN23" s="270">
        <v>5.8559625641000004E-3</v>
      </c>
      <c r="AO23" s="270">
        <v>7.9494904117000005E-3</v>
      </c>
      <c r="AP23" s="270">
        <v>8.8152532315999999E-3</v>
      </c>
      <c r="AQ23" s="270">
        <v>9.6588342522000003E-3</v>
      </c>
      <c r="AR23" s="270">
        <v>9.8127065075999994E-3</v>
      </c>
      <c r="AS23" s="270">
        <v>1.0083525757E-2</v>
      </c>
      <c r="AT23" s="270">
        <v>9.6652150563000007E-3</v>
      </c>
      <c r="AU23" s="270">
        <v>8.6447425284999994E-3</v>
      </c>
      <c r="AV23" s="270">
        <v>7.6082633438000003E-3</v>
      </c>
      <c r="AW23" s="270">
        <v>6.0104716496000004E-3</v>
      </c>
      <c r="AX23" s="270">
        <v>5.6529327810000002E-3</v>
      </c>
      <c r="AY23" s="270">
        <v>6.1391754355E-3</v>
      </c>
      <c r="AZ23" s="270">
        <v>6.5708165544999999E-3</v>
      </c>
      <c r="BA23" s="270">
        <v>9.1333388188999994E-3</v>
      </c>
      <c r="BB23" s="270">
        <v>1.0136789905000001E-2</v>
      </c>
      <c r="BC23" s="270">
        <v>1.0907428324999999E-2</v>
      </c>
      <c r="BD23" s="270">
        <v>1.103279414E-2</v>
      </c>
      <c r="BE23" s="270">
        <v>1.1578892513E-2</v>
      </c>
      <c r="BF23" s="270">
        <v>1.1026126755999999E-2</v>
      </c>
      <c r="BG23" s="270">
        <v>9.7994050362000002E-3</v>
      </c>
      <c r="BH23" s="270">
        <v>8.8643100000000002E-3</v>
      </c>
      <c r="BI23" s="270">
        <v>7.2096199999999999E-3</v>
      </c>
      <c r="BJ23" s="356">
        <v>6.9689599999999997E-3</v>
      </c>
      <c r="BK23" s="356">
        <v>7.4842499999999996E-3</v>
      </c>
      <c r="BL23" s="356">
        <v>8.2576899999999998E-3</v>
      </c>
      <c r="BM23" s="356">
        <v>1.1041799999999999E-2</v>
      </c>
      <c r="BN23" s="356">
        <v>1.2126E-2</v>
      </c>
      <c r="BO23" s="356">
        <v>1.32484E-2</v>
      </c>
      <c r="BP23" s="356">
        <v>1.3369499999999999E-2</v>
      </c>
      <c r="BQ23" s="356">
        <v>1.38911E-2</v>
      </c>
      <c r="BR23" s="356">
        <v>1.3407000000000001E-2</v>
      </c>
      <c r="BS23" s="356">
        <v>1.2137999999999999E-2</v>
      </c>
      <c r="BT23" s="356">
        <v>1.0906799999999999E-2</v>
      </c>
      <c r="BU23" s="356">
        <v>8.8308999999999992E-3</v>
      </c>
      <c r="BV23" s="356">
        <v>8.4905399999999995E-3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3.9872400000000004E-3</v>
      </c>
      <c r="AN24" s="270">
        <v>3.7086100000000002E-3</v>
      </c>
      <c r="AO24" s="270">
        <v>3.98657E-3</v>
      </c>
      <c r="AP24" s="270">
        <v>3.89851E-3</v>
      </c>
      <c r="AQ24" s="270">
        <v>4.0406299999999999E-3</v>
      </c>
      <c r="AR24" s="270">
        <v>3.9206400000000004E-3</v>
      </c>
      <c r="AS24" s="270">
        <v>3.9728799999999998E-3</v>
      </c>
      <c r="AT24" s="270">
        <v>4.0492100000000001E-3</v>
      </c>
      <c r="AU24" s="270">
        <v>3.6016199999999998E-3</v>
      </c>
      <c r="AV24" s="270">
        <v>3.8679299999999999E-3</v>
      </c>
      <c r="AW24" s="270">
        <v>3.87645E-3</v>
      </c>
      <c r="AX24" s="270">
        <v>4.0135199999999996E-3</v>
      </c>
      <c r="AY24" s="270">
        <v>3.5737799999999999E-3</v>
      </c>
      <c r="AZ24" s="270">
        <v>3.1168799999999998E-3</v>
      </c>
      <c r="BA24" s="270">
        <v>3.3418200000000001E-3</v>
      </c>
      <c r="BB24" s="270">
        <v>2.8407200000000001E-3</v>
      </c>
      <c r="BC24" s="270">
        <v>2.6170199999999998E-3</v>
      </c>
      <c r="BD24" s="270">
        <v>2.9300099999999998E-3</v>
      </c>
      <c r="BE24" s="270">
        <v>2.8980500000000001E-3</v>
      </c>
      <c r="BF24" s="270">
        <v>3.01878E-3</v>
      </c>
      <c r="BG24" s="270">
        <v>3.5991700000000001E-3</v>
      </c>
      <c r="BH24" s="270">
        <v>3.8653099999999998E-3</v>
      </c>
      <c r="BI24" s="270">
        <v>3.6568500000000001E-3</v>
      </c>
      <c r="BJ24" s="356">
        <v>3.8740300000000001E-3</v>
      </c>
      <c r="BK24" s="356">
        <v>3.5279500000000002E-3</v>
      </c>
      <c r="BL24" s="356">
        <v>3.1678499999999998E-3</v>
      </c>
      <c r="BM24" s="356">
        <v>3.39515E-3</v>
      </c>
      <c r="BN24" s="356">
        <v>2.9527199999999998E-3</v>
      </c>
      <c r="BO24" s="356">
        <v>2.7218699999999999E-3</v>
      </c>
      <c r="BP24" s="356">
        <v>3.10342E-3</v>
      </c>
      <c r="BQ24" s="356">
        <v>3.1065300000000001E-3</v>
      </c>
      <c r="BR24" s="356">
        <v>3.2012E-3</v>
      </c>
      <c r="BS24" s="356">
        <v>3.0779100000000001E-3</v>
      </c>
      <c r="BT24" s="356">
        <v>3.85038E-3</v>
      </c>
      <c r="BU24" s="356">
        <v>3.6416E-3</v>
      </c>
      <c r="BV24" s="356">
        <v>3.87784E-3</v>
      </c>
    </row>
    <row r="25" spans="1:74" ht="12" customHeight="1" x14ac:dyDescent="0.2">
      <c r="A25" s="545" t="s">
        <v>23</v>
      </c>
      <c r="B25" s="581" t="s">
        <v>1079</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6.8451049999999998E-3</v>
      </c>
      <c r="BE25" s="270">
        <v>7.1928110000000003E-3</v>
      </c>
      <c r="BF25" s="270">
        <v>7.1488810000000002E-3</v>
      </c>
      <c r="BG25" s="270">
        <v>6.9638E-3</v>
      </c>
      <c r="BH25" s="270">
        <v>6.9287999999999997E-3</v>
      </c>
      <c r="BI25" s="270">
        <v>6.6268799999999999E-3</v>
      </c>
      <c r="BJ25" s="356">
        <v>7.1727800000000001E-3</v>
      </c>
      <c r="BK25" s="356">
        <v>7.1750599999999996E-3</v>
      </c>
      <c r="BL25" s="356">
        <v>6.5726500000000002E-3</v>
      </c>
      <c r="BM25" s="356">
        <v>7.3156100000000002E-3</v>
      </c>
      <c r="BN25" s="356">
        <v>6.6835499999999999E-3</v>
      </c>
      <c r="BO25" s="356">
        <v>6.8061900000000002E-3</v>
      </c>
      <c r="BP25" s="356">
        <v>6.7127200000000001E-3</v>
      </c>
      <c r="BQ25" s="356">
        <v>7.5383999999999998E-3</v>
      </c>
      <c r="BR25" s="356">
        <v>7.2244700000000002E-3</v>
      </c>
      <c r="BS25" s="356">
        <v>6.9390199999999997E-3</v>
      </c>
      <c r="BT25" s="356">
        <v>6.9039699999999997E-3</v>
      </c>
      <c r="BU25" s="356">
        <v>6.6131899999999997E-3</v>
      </c>
      <c r="BV25" s="356">
        <v>7.1463500000000001E-3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1.9475855391999999E-2</v>
      </c>
      <c r="AB26" s="270">
        <v>1.8231148055E-2</v>
      </c>
      <c r="AC26" s="270">
        <v>2.1080203530000001E-2</v>
      </c>
      <c r="AD26" s="270">
        <v>2.1414232165000002E-2</v>
      </c>
      <c r="AE26" s="270">
        <v>2.2751863106000001E-2</v>
      </c>
      <c r="AF26" s="270">
        <v>2.2431670625999999E-2</v>
      </c>
      <c r="AG26" s="270">
        <v>2.3096200316000001E-2</v>
      </c>
      <c r="AH26" s="270">
        <v>2.3003738509000001E-2</v>
      </c>
      <c r="AI26" s="270">
        <v>2.1246650071E-2</v>
      </c>
      <c r="AJ26" s="270">
        <v>2.1158744428E-2</v>
      </c>
      <c r="AK26" s="270">
        <v>1.9778267081999999E-2</v>
      </c>
      <c r="AL26" s="270">
        <v>2.0095499768999998E-2</v>
      </c>
      <c r="AM26" s="270">
        <v>2.0477267069000001E-2</v>
      </c>
      <c r="AN26" s="270">
        <v>1.9581308528E-2</v>
      </c>
      <c r="AO26" s="270">
        <v>2.3091833704E-2</v>
      </c>
      <c r="AP26" s="270">
        <v>2.3313632104E-2</v>
      </c>
      <c r="AQ26" s="270">
        <v>2.4875178752000002E-2</v>
      </c>
      <c r="AR26" s="270">
        <v>2.4587678841999999E-2</v>
      </c>
      <c r="AS26" s="270">
        <v>2.5224300054E-2</v>
      </c>
      <c r="AT26" s="270">
        <v>2.4980624577999998E-2</v>
      </c>
      <c r="AU26" s="270">
        <v>2.2809578115999998E-2</v>
      </c>
      <c r="AV26" s="270">
        <v>2.2463576446E-2</v>
      </c>
      <c r="AW26" s="270">
        <v>2.0548618155999999E-2</v>
      </c>
      <c r="AX26" s="270">
        <v>2.1161948685000001E-2</v>
      </c>
      <c r="AY26" s="270">
        <v>2.1184997745E-2</v>
      </c>
      <c r="AZ26" s="270">
        <v>2.0222080185000001E-2</v>
      </c>
      <c r="BA26" s="270">
        <v>2.4034876027E-2</v>
      </c>
      <c r="BB26" s="270">
        <v>2.3888434938999999E-2</v>
      </c>
      <c r="BC26" s="270">
        <v>2.5046961462E-2</v>
      </c>
      <c r="BD26" s="270">
        <v>2.5079078901000001E-2</v>
      </c>
      <c r="BE26" s="270">
        <v>2.5948094272999999E-2</v>
      </c>
      <c r="BF26" s="270">
        <v>2.5479398553999999E-2</v>
      </c>
      <c r="BG26" s="270">
        <v>2.4652299999999999E-2</v>
      </c>
      <c r="BH26" s="270">
        <v>2.3846900000000001E-2</v>
      </c>
      <c r="BI26" s="270">
        <v>2.17702E-2</v>
      </c>
      <c r="BJ26" s="356">
        <v>2.2141000000000001E-2</v>
      </c>
      <c r="BK26" s="356">
        <v>2.2291999999999999E-2</v>
      </c>
      <c r="BL26" s="356">
        <v>2.20173E-2</v>
      </c>
      <c r="BM26" s="356">
        <v>2.5967899999999999E-2</v>
      </c>
      <c r="BN26" s="356">
        <v>2.59431E-2</v>
      </c>
      <c r="BO26" s="356">
        <v>2.7109100000000001E-2</v>
      </c>
      <c r="BP26" s="356">
        <v>2.7492300000000001E-2</v>
      </c>
      <c r="BQ26" s="356">
        <v>2.8780699999999999E-2</v>
      </c>
      <c r="BR26" s="356">
        <v>2.81608E-2</v>
      </c>
      <c r="BS26" s="356">
        <v>2.6224000000000001E-2</v>
      </c>
      <c r="BT26" s="356">
        <v>2.58725E-2</v>
      </c>
      <c r="BU26" s="356">
        <v>2.3237299999999999E-2</v>
      </c>
      <c r="BV26" s="356">
        <v>2.3774400000000001E-2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3.254795E-3</v>
      </c>
      <c r="BE28" s="270">
        <v>3.3632879999999999E-3</v>
      </c>
      <c r="BF28" s="270">
        <v>3.3632879999999999E-3</v>
      </c>
      <c r="BG28" s="270">
        <v>3.2548E-3</v>
      </c>
      <c r="BH28" s="270">
        <v>3.3632900000000001E-3</v>
      </c>
      <c r="BI28" s="270">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1.1976402000000001E-2</v>
      </c>
      <c r="AN29" s="270">
        <v>1.3087532000000001E-2</v>
      </c>
      <c r="AO29" s="270">
        <v>1.8090358000000001E-2</v>
      </c>
      <c r="AP29" s="270">
        <v>2.0587121E-2</v>
      </c>
      <c r="AQ29" s="270">
        <v>2.2658847999999999E-2</v>
      </c>
      <c r="AR29" s="270">
        <v>2.3091784000000001E-2</v>
      </c>
      <c r="AS29" s="270">
        <v>2.3701910999999999E-2</v>
      </c>
      <c r="AT29" s="270">
        <v>2.2711142E-2</v>
      </c>
      <c r="AU29" s="270">
        <v>1.9981157999999999E-2</v>
      </c>
      <c r="AV29" s="270">
        <v>1.795855E-2</v>
      </c>
      <c r="AW29" s="270">
        <v>1.4350178E-2</v>
      </c>
      <c r="AX29" s="270">
        <v>1.3316844E-2</v>
      </c>
      <c r="AY29" s="270">
        <v>1.3661458E-2</v>
      </c>
      <c r="AZ29" s="270">
        <v>1.4884312E-2</v>
      </c>
      <c r="BA29" s="270">
        <v>2.1117488E-2</v>
      </c>
      <c r="BB29" s="270">
        <v>2.3698687E-2</v>
      </c>
      <c r="BC29" s="270">
        <v>2.6080968999999999E-2</v>
      </c>
      <c r="BD29" s="270">
        <v>2.6608288000000001E-2</v>
      </c>
      <c r="BE29" s="270">
        <v>2.7657492999999998E-2</v>
      </c>
      <c r="BF29" s="270">
        <v>2.6599687E-2</v>
      </c>
      <c r="BG29" s="270">
        <v>2.4023699999999999E-2</v>
      </c>
      <c r="BH29" s="270">
        <v>2.14244E-2</v>
      </c>
      <c r="BI29" s="270">
        <v>1.7235E-2</v>
      </c>
      <c r="BJ29" s="356">
        <v>1.5858799999999999E-2</v>
      </c>
      <c r="BK29" s="356">
        <v>1.60287E-2</v>
      </c>
      <c r="BL29" s="356">
        <v>1.7726100000000002E-2</v>
      </c>
      <c r="BM29" s="356">
        <v>2.4881899999999998E-2</v>
      </c>
      <c r="BN29" s="356">
        <v>2.7993199999999999E-2</v>
      </c>
      <c r="BO29" s="356">
        <v>3.0851799999999999E-2</v>
      </c>
      <c r="BP29" s="356">
        <v>3.1478199999999998E-2</v>
      </c>
      <c r="BQ29" s="356">
        <v>3.2562300000000002E-2</v>
      </c>
      <c r="BR29" s="356">
        <v>3.16706E-2</v>
      </c>
      <c r="BS29" s="356">
        <v>2.8219399999999999E-2</v>
      </c>
      <c r="BT29" s="356">
        <v>2.53758E-2</v>
      </c>
      <c r="BU29" s="356">
        <v>2.0439100000000002E-2</v>
      </c>
      <c r="BV29" s="356">
        <v>1.8807600000000001E-2</v>
      </c>
    </row>
    <row r="30" spans="1:74" ht="12" customHeight="1" x14ac:dyDescent="0.2">
      <c r="A30" s="580" t="s">
        <v>754</v>
      </c>
      <c r="B30" s="581" t="s">
        <v>1079</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4.3544009000000002E-2</v>
      </c>
      <c r="BE30" s="270">
        <v>4.4995476E-2</v>
      </c>
      <c r="BF30" s="270">
        <v>4.4995476E-2</v>
      </c>
      <c r="BG30" s="270">
        <v>4.2512599999999998E-2</v>
      </c>
      <c r="BH30" s="270">
        <v>4.3929700000000002E-2</v>
      </c>
      <c r="BI30" s="270">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4.4995500000000001E-2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5.9269387E-2</v>
      </c>
      <c r="AN31" s="270">
        <v>5.5803775999999999E-2</v>
      </c>
      <c r="AO31" s="270">
        <v>6.5383342999999997E-2</v>
      </c>
      <c r="AP31" s="270">
        <v>6.6354525999999997E-2</v>
      </c>
      <c r="AQ31" s="270">
        <v>6.9951833000000005E-2</v>
      </c>
      <c r="AR31" s="270">
        <v>6.8859189000000001E-2</v>
      </c>
      <c r="AS31" s="270">
        <v>7.0994896000000002E-2</v>
      </c>
      <c r="AT31" s="270">
        <v>7.0004126999999999E-2</v>
      </c>
      <c r="AU31" s="270">
        <v>6.5748562999999996E-2</v>
      </c>
      <c r="AV31" s="270">
        <v>6.5251534999999999E-2</v>
      </c>
      <c r="AW31" s="270">
        <v>6.0117583000000002E-2</v>
      </c>
      <c r="AX31" s="270">
        <v>6.0609828999999997E-2</v>
      </c>
      <c r="AY31" s="270">
        <v>6.2020222E-2</v>
      </c>
      <c r="AZ31" s="270">
        <v>5.8563194999999998E-2</v>
      </c>
      <c r="BA31" s="270">
        <v>6.9476252000000002E-2</v>
      </c>
      <c r="BB31" s="270">
        <v>7.0497490999999995E-2</v>
      </c>
      <c r="BC31" s="270">
        <v>7.4439732999999994E-2</v>
      </c>
      <c r="BD31" s="270">
        <v>7.3407091999999993E-2</v>
      </c>
      <c r="BE31" s="270">
        <v>7.6016257000000004E-2</v>
      </c>
      <c r="BF31" s="270">
        <v>7.4958450999999995E-2</v>
      </c>
      <c r="BG31" s="270">
        <v>6.9791099999999995E-2</v>
      </c>
      <c r="BH31" s="270">
        <v>6.8717399999999998E-2</v>
      </c>
      <c r="BI31" s="270">
        <v>6.30024E-2</v>
      </c>
      <c r="BJ31" s="356">
        <v>6.3151799999999994E-2</v>
      </c>
      <c r="BK31" s="356">
        <v>6.4387399999999997E-2</v>
      </c>
      <c r="BL31" s="356">
        <v>6.1405000000000001E-2</v>
      </c>
      <c r="BM31" s="356">
        <v>7.3240700000000006E-2</v>
      </c>
      <c r="BN31" s="356">
        <v>7.4791999999999997E-2</v>
      </c>
      <c r="BO31" s="356">
        <v>7.9210600000000006E-2</v>
      </c>
      <c r="BP31" s="356">
        <v>7.8276999999999999E-2</v>
      </c>
      <c r="BQ31" s="356">
        <v>8.0921099999999996E-2</v>
      </c>
      <c r="BR31" s="356">
        <v>8.0029400000000001E-2</v>
      </c>
      <c r="BS31" s="356">
        <v>7.3986800000000005E-2</v>
      </c>
      <c r="BT31" s="356">
        <v>7.2668800000000006E-2</v>
      </c>
      <c r="BU31" s="356">
        <v>6.6206500000000001E-2</v>
      </c>
      <c r="BV31" s="356">
        <v>6.6100599999999995E-2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1.5929332809E-2</v>
      </c>
      <c r="AB33" s="270">
        <v>1.5584395382E-2</v>
      </c>
      <c r="AC33" s="270">
        <v>2.2017778458000001E-2</v>
      </c>
      <c r="AD33" s="270">
        <v>2.2915228746999999E-2</v>
      </c>
      <c r="AE33" s="270">
        <v>2.8354640542000001E-2</v>
      </c>
      <c r="AF33" s="270">
        <v>2.8122199168E-2</v>
      </c>
      <c r="AG33" s="270">
        <v>2.6249721728999999E-2</v>
      </c>
      <c r="AH33" s="270">
        <v>2.7889297093E-2</v>
      </c>
      <c r="AI33" s="270">
        <v>2.4009649086E-2</v>
      </c>
      <c r="AJ33" s="270">
        <v>2.3757224034000001E-2</v>
      </c>
      <c r="AK33" s="270">
        <v>2.2206002610000001E-2</v>
      </c>
      <c r="AL33" s="270">
        <v>2.3452714994999999E-2</v>
      </c>
      <c r="AM33" s="270">
        <v>1.6062273506000001E-2</v>
      </c>
      <c r="AN33" s="270">
        <v>1.6936138803E-2</v>
      </c>
      <c r="AO33" s="270">
        <v>2.0052059761E-2</v>
      </c>
      <c r="AP33" s="270">
        <v>2.0818884300999999E-2</v>
      </c>
      <c r="AQ33" s="270">
        <v>2.6255621997999998E-2</v>
      </c>
      <c r="AR33" s="270">
        <v>2.3970062045000001E-2</v>
      </c>
      <c r="AS33" s="270">
        <v>2.3293970638000001E-2</v>
      </c>
      <c r="AT33" s="270">
        <v>2.547793462E-2</v>
      </c>
      <c r="AU33" s="270">
        <v>2.3648532871000001E-2</v>
      </c>
      <c r="AV33" s="270">
        <v>2.2721993823000001E-2</v>
      </c>
      <c r="AW33" s="270">
        <v>2.1013839416000001E-2</v>
      </c>
      <c r="AX33" s="270">
        <v>1.9533635353000001E-2</v>
      </c>
      <c r="AY33" s="270">
        <v>1.7435913789000002E-2</v>
      </c>
      <c r="AZ33" s="270">
        <v>1.7804077105E-2</v>
      </c>
      <c r="BA33" s="270">
        <v>2.2869334291999999E-2</v>
      </c>
      <c r="BB33" s="270">
        <v>2.2453105992E-2</v>
      </c>
      <c r="BC33" s="270">
        <v>2.6154470804000001E-2</v>
      </c>
      <c r="BD33" s="270">
        <v>2.2820615494E-2</v>
      </c>
      <c r="BE33" s="270">
        <v>2.2197396017999999E-2</v>
      </c>
      <c r="BF33" s="270">
        <v>2.6199266818999999E-2</v>
      </c>
      <c r="BG33" s="270">
        <v>2.1625312034000001E-2</v>
      </c>
      <c r="BH33" s="270">
        <v>2.1106199999999999E-2</v>
      </c>
      <c r="BI33" s="270">
        <v>2.8440699999999999E-2</v>
      </c>
      <c r="BJ33" s="356">
        <v>3.1532299999999999E-2</v>
      </c>
      <c r="BK33" s="356">
        <v>2.36134E-2</v>
      </c>
      <c r="BL33" s="356">
        <v>2.4849599999999999E-2</v>
      </c>
      <c r="BM33" s="356">
        <v>2.8059799999999999E-2</v>
      </c>
      <c r="BN33" s="356">
        <v>2.7539999999999999E-2</v>
      </c>
      <c r="BO33" s="356">
        <v>2.9151300000000002E-2</v>
      </c>
      <c r="BP33" s="356">
        <v>2.9263899999999999E-2</v>
      </c>
      <c r="BQ33" s="356">
        <v>2.57059E-2</v>
      </c>
      <c r="BR33" s="356">
        <v>2.6601E-2</v>
      </c>
      <c r="BS33" s="356">
        <v>2.4028600000000001E-2</v>
      </c>
      <c r="BT33" s="356">
        <v>2.59817E-2</v>
      </c>
      <c r="BU33" s="356">
        <v>2.63246E-2</v>
      </c>
      <c r="BV33" s="356">
        <v>2.94396E-2</v>
      </c>
    </row>
    <row r="34" spans="1:74" ht="12" customHeight="1" x14ac:dyDescent="0.2">
      <c r="A34" s="579" t="s">
        <v>370</v>
      </c>
      <c r="B34" s="581" t="s">
        <v>1082</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9.0146185512999993E-2</v>
      </c>
      <c r="AB34" s="270">
        <v>8.3815591132000003E-2</v>
      </c>
      <c r="AC34" s="270">
        <v>9.5163974161000003E-2</v>
      </c>
      <c r="AD34" s="270">
        <v>9.3467451105000002E-2</v>
      </c>
      <c r="AE34" s="270">
        <v>9.9538819256E-2</v>
      </c>
      <c r="AF34" s="270">
        <v>9.9513665508000004E-2</v>
      </c>
      <c r="AG34" s="270">
        <v>9.8124577475000002E-2</v>
      </c>
      <c r="AH34" s="270">
        <v>0.10206316183</v>
      </c>
      <c r="AI34" s="270">
        <v>9.5383989877000003E-2</v>
      </c>
      <c r="AJ34" s="270">
        <v>9.8779635510999997E-2</v>
      </c>
      <c r="AK34" s="270">
        <v>9.6680633473999994E-2</v>
      </c>
      <c r="AL34" s="270">
        <v>9.6412156834999999E-2</v>
      </c>
      <c r="AM34" s="270">
        <v>9.5842725035999998E-2</v>
      </c>
      <c r="AN34" s="270">
        <v>8.1453508916999998E-2</v>
      </c>
      <c r="AO34" s="270">
        <v>9.5109460837000004E-2</v>
      </c>
      <c r="AP34" s="270">
        <v>8.9010416499000003E-2</v>
      </c>
      <c r="AQ34" s="270">
        <v>0.10293394814</v>
      </c>
      <c r="AR34" s="270">
        <v>9.7134489254999998E-2</v>
      </c>
      <c r="AS34" s="270">
        <v>0.10068880091</v>
      </c>
      <c r="AT34" s="270">
        <v>0.10379193048</v>
      </c>
      <c r="AU34" s="270">
        <v>8.9156402248999997E-2</v>
      </c>
      <c r="AV34" s="270">
        <v>9.8344408223999993E-2</v>
      </c>
      <c r="AW34" s="270">
        <v>9.4694752546000002E-2</v>
      </c>
      <c r="AX34" s="270">
        <v>9.6838649952000005E-2</v>
      </c>
      <c r="AY34" s="270">
        <v>8.9762578437000001E-2</v>
      </c>
      <c r="AZ34" s="270">
        <v>8.8187645098999998E-2</v>
      </c>
      <c r="BA34" s="270">
        <v>9.6693179412999999E-2</v>
      </c>
      <c r="BB34" s="270">
        <v>9.2708014162000002E-2</v>
      </c>
      <c r="BC34" s="270">
        <v>0.10176239289</v>
      </c>
      <c r="BD34" s="270">
        <v>9.8972382792999997E-2</v>
      </c>
      <c r="BE34" s="270">
        <v>9.8566584927999995E-2</v>
      </c>
      <c r="BF34" s="270">
        <v>0.1004172081</v>
      </c>
      <c r="BG34" s="270">
        <v>9.2082499999999998E-2</v>
      </c>
      <c r="BH34" s="270">
        <v>9.7601099999999996E-2</v>
      </c>
      <c r="BI34" s="270">
        <v>9.9605600000000002E-2</v>
      </c>
      <c r="BJ34" s="356">
        <v>9.2418100000000003E-2</v>
      </c>
      <c r="BK34" s="356">
        <v>9.0695399999999995E-2</v>
      </c>
      <c r="BL34" s="356">
        <v>8.7173600000000004E-2</v>
      </c>
      <c r="BM34" s="356">
        <v>9.5730499999999996E-2</v>
      </c>
      <c r="BN34" s="356">
        <v>9.3570500000000001E-2</v>
      </c>
      <c r="BO34" s="356">
        <v>9.8789000000000002E-2</v>
      </c>
      <c r="BP34" s="356">
        <v>9.9512699999999996E-2</v>
      </c>
      <c r="BQ34" s="356">
        <v>9.8312899999999995E-2</v>
      </c>
      <c r="BR34" s="356">
        <v>0.10258340000000001</v>
      </c>
      <c r="BS34" s="356">
        <v>9.2130100000000006E-2</v>
      </c>
      <c r="BT34" s="356">
        <v>9.7759499999999999E-2</v>
      </c>
      <c r="BU34" s="356">
        <v>9.4311099999999995E-2</v>
      </c>
      <c r="BV34" s="356">
        <v>9.9013599999999993E-2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0.10607551832000001</v>
      </c>
      <c r="AB35" s="270">
        <v>9.9399986514999997E-2</v>
      </c>
      <c r="AC35" s="270">
        <v>0.11718175262</v>
      </c>
      <c r="AD35" s="270">
        <v>0.11638267985</v>
      </c>
      <c r="AE35" s="270">
        <v>0.1278934598</v>
      </c>
      <c r="AF35" s="270">
        <v>0.12763586467999999</v>
      </c>
      <c r="AG35" s="270">
        <v>0.1243742992</v>
      </c>
      <c r="AH35" s="270">
        <v>0.12995245892000001</v>
      </c>
      <c r="AI35" s="270">
        <v>0.11939363896000001</v>
      </c>
      <c r="AJ35" s="270">
        <v>0.12253685955</v>
      </c>
      <c r="AK35" s="270">
        <v>0.11888663608</v>
      </c>
      <c r="AL35" s="270">
        <v>0.11986487183</v>
      </c>
      <c r="AM35" s="270">
        <v>0.11190499853999999</v>
      </c>
      <c r="AN35" s="270">
        <v>9.8389647720000001E-2</v>
      </c>
      <c r="AO35" s="270">
        <v>0.1151615206</v>
      </c>
      <c r="AP35" s="270">
        <v>0.1098293008</v>
      </c>
      <c r="AQ35" s="270">
        <v>0.12918957013999999</v>
      </c>
      <c r="AR35" s="270">
        <v>0.1211045513</v>
      </c>
      <c r="AS35" s="270">
        <v>0.12398277153999999</v>
      </c>
      <c r="AT35" s="270">
        <v>0.12926986509999999</v>
      </c>
      <c r="AU35" s="270">
        <v>0.11280493512</v>
      </c>
      <c r="AV35" s="270">
        <v>0.12106640204999999</v>
      </c>
      <c r="AW35" s="270">
        <v>0.11570859196</v>
      </c>
      <c r="AX35" s="270">
        <v>0.1163722853</v>
      </c>
      <c r="AY35" s="270">
        <v>0.10719849223</v>
      </c>
      <c r="AZ35" s="270">
        <v>0.1059917222</v>
      </c>
      <c r="BA35" s="270">
        <v>0.1195625137</v>
      </c>
      <c r="BB35" s="270">
        <v>0.11516112015</v>
      </c>
      <c r="BC35" s="270">
        <v>0.12791686369999999</v>
      </c>
      <c r="BD35" s="270">
        <v>0.12179299829</v>
      </c>
      <c r="BE35" s="270">
        <v>0.12076398095</v>
      </c>
      <c r="BF35" s="270">
        <v>0.12661647492</v>
      </c>
      <c r="BG35" s="270">
        <v>0.1157435</v>
      </c>
      <c r="BH35" s="270">
        <v>0.1187073</v>
      </c>
      <c r="BI35" s="270">
        <v>0.1280463</v>
      </c>
      <c r="BJ35" s="356">
        <v>0.1239503</v>
      </c>
      <c r="BK35" s="356">
        <v>0.1143088</v>
      </c>
      <c r="BL35" s="356">
        <v>0.1120231</v>
      </c>
      <c r="BM35" s="356">
        <v>0.12379030000000001</v>
      </c>
      <c r="BN35" s="356">
        <v>0.1211106</v>
      </c>
      <c r="BO35" s="356">
        <v>0.12794030000000001</v>
      </c>
      <c r="BP35" s="356">
        <v>0.12877659999999999</v>
      </c>
      <c r="BQ35" s="356">
        <v>0.1240189</v>
      </c>
      <c r="BR35" s="356">
        <v>0.1291843</v>
      </c>
      <c r="BS35" s="356">
        <v>0.11615880000000001</v>
      </c>
      <c r="BT35" s="356">
        <v>0.1237412</v>
      </c>
      <c r="BU35" s="356">
        <v>0.1206357</v>
      </c>
      <c r="BV35" s="356">
        <v>0.12845329999999999</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1.5929332809E-2</v>
      </c>
      <c r="AB37" s="270">
        <v>1.5584395382E-2</v>
      </c>
      <c r="AC37" s="270">
        <v>2.2017778458000001E-2</v>
      </c>
      <c r="AD37" s="270">
        <v>2.2915228746999999E-2</v>
      </c>
      <c r="AE37" s="270">
        <v>2.8354640542000001E-2</v>
      </c>
      <c r="AF37" s="270">
        <v>2.8122199168E-2</v>
      </c>
      <c r="AG37" s="270">
        <v>2.6249721728999999E-2</v>
      </c>
      <c r="AH37" s="270">
        <v>2.7889297093E-2</v>
      </c>
      <c r="AI37" s="270">
        <v>2.4009649086E-2</v>
      </c>
      <c r="AJ37" s="270">
        <v>2.3757224034000001E-2</v>
      </c>
      <c r="AK37" s="270">
        <v>2.2206002610000001E-2</v>
      </c>
      <c r="AL37" s="270">
        <v>2.3452714994999999E-2</v>
      </c>
      <c r="AM37" s="270">
        <v>1.6062273506000001E-2</v>
      </c>
      <c r="AN37" s="270">
        <v>1.6936138803E-2</v>
      </c>
      <c r="AO37" s="270">
        <v>2.0052059761E-2</v>
      </c>
      <c r="AP37" s="270">
        <v>2.0818884300999999E-2</v>
      </c>
      <c r="AQ37" s="270">
        <v>2.6255621997999998E-2</v>
      </c>
      <c r="AR37" s="270">
        <v>2.3970062045000001E-2</v>
      </c>
      <c r="AS37" s="270">
        <v>2.3293970638000001E-2</v>
      </c>
      <c r="AT37" s="270">
        <v>2.547793462E-2</v>
      </c>
      <c r="AU37" s="270">
        <v>2.3648532871000001E-2</v>
      </c>
      <c r="AV37" s="270">
        <v>2.2721993823000001E-2</v>
      </c>
      <c r="AW37" s="270">
        <v>2.1013839416000001E-2</v>
      </c>
      <c r="AX37" s="270">
        <v>1.9533635353000001E-2</v>
      </c>
      <c r="AY37" s="270">
        <v>1.7435913789000002E-2</v>
      </c>
      <c r="AZ37" s="270">
        <v>1.7804077105E-2</v>
      </c>
      <c r="BA37" s="270">
        <v>2.2869334291999999E-2</v>
      </c>
      <c r="BB37" s="270">
        <v>2.2453105992E-2</v>
      </c>
      <c r="BC37" s="270">
        <v>2.6154470804000001E-2</v>
      </c>
      <c r="BD37" s="270">
        <v>2.2820615494E-2</v>
      </c>
      <c r="BE37" s="270">
        <v>2.2197396017999999E-2</v>
      </c>
      <c r="BF37" s="270">
        <v>2.6199266818999999E-2</v>
      </c>
      <c r="BG37" s="270">
        <v>2.1625312034000001E-2</v>
      </c>
      <c r="BH37" s="270">
        <v>2.1106199999999999E-2</v>
      </c>
      <c r="BI37" s="270">
        <v>2.8440699999999999E-2</v>
      </c>
      <c r="BJ37" s="356">
        <v>3.1532299999999999E-2</v>
      </c>
      <c r="BK37" s="356">
        <v>2.36134E-2</v>
      </c>
      <c r="BL37" s="356">
        <v>2.4849599999999999E-2</v>
      </c>
      <c r="BM37" s="356">
        <v>2.8059799999999999E-2</v>
      </c>
      <c r="BN37" s="356">
        <v>2.7539999999999999E-2</v>
      </c>
      <c r="BO37" s="356">
        <v>2.9151300000000002E-2</v>
      </c>
      <c r="BP37" s="356">
        <v>2.9263899999999999E-2</v>
      </c>
      <c r="BQ37" s="356">
        <v>2.57059E-2</v>
      </c>
      <c r="BR37" s="356">
        <v>2.6601E-2</v>
      </c>
      <c r="BS37" s="356">
        <v>2.4028600000000001E-2</v>
      </c>
      <c r="BT37" s="356">
        <v>2.59817E-2</v>
      </c>
      <c r="BU37" s="356">
        <v>2.63246E-2</v>
      </c>
      <c r="BV37" s="356">
        <v>2.94396E-2</v>
      </c>
    </row>
    <row r="38" spans="1:74" s="169" customFormat="1" ht="12" customHeight="1" x14ac:dyDescent="0.2">
      <c r="A38" s="580" t="s">
        <v>1016</v>
      </c>
      <c r="B38" s="581" t="s">
        <v>1080</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7.0015173E-2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7.0007658E-2</v>
      </c>
      <c r="AN38" s="270">
        <v>6.3832082999999998E-2</v>
      </c>
      <c r="AO38" s="270">
        <v>6.9683676E-2</v>
      </c>
      <c r="AP38" s="270">
        <v>6.5998955999999998E-2</v>
      </c>
      <c r="AQ38" s="270">
        <v>6.9678822000000001E-2</v>
      </c>
      <c r="AR38" s="270">
        <v>6.8717285000000003E-2</v>
      </c>
      <c r="AS38" s="270">
        <v>7.1907395999999998E-2</v>
      </c>
      <c r="AT38" s="270">
        <v>7.2646837000000006E-2</v>
      </c>
      <c r="AU38" s="270">
        <v>6.5996147000000005E-2</v>
      </c>
      <c r="AV38" s="270">
        <v>6.9733007999999999E-2</v>
      </c>
      <c r="AW38" s="270">
        <v>6.7866770000000007E-2</v>
      </c>
      <c r="AX38" s="270">
        <v>6.8225988000000001E-2</v>
      </c>
      <c r="AY38" s="270">
        <v>6.7172813999999997E-2</v>
      </c>
      <c r="AZ38" s="270">
        <v>6.0735915000000001E-2</v>
      </c>
      <c r="BA38" s="270">
        <v>6.5740724E-2</v>
      </c>
      <c r="BB38" s="270">
        <v>6.5971867000000003E-2</v>
      </c>
      <c r="BC38" s="270">
        <v>6.9171618000000004E-2</v>
      </c>
      <c r="BD38" s="270">
        <v>6.7894854000000004E-2</v>
      </c>
      <c r="BE38" s="270">
        <v>6.9301951000000001E-2</v>
      </c>
      <c r="BF38" s="270">
        <v>6.7958917999999993E-2</v>
      </c>
      <c r="BG38" s="270">
        <v>6.1852900000000002E-2</v>
      </c>
      <c r="BH38" s="270">
        <v>6.8998400000000001E-2</v>
      </c>
      <c r="BI38" s="270">
        <v>7.0162100000000005E-2</v>
      </c>
      <c r="BJ38" s="356">
        <v>6.5926399999999996E-2</v>
      </c>
      <c r="BK38" s="356">
        <v>6.7478700000000003E-2</v>
      </c>
      <c r="BL38" s="356">
        <v>6.2034100000000002E-2</v>
      </c>
      <c r="BM38" s="356">
        <v>6.7490400000000006E-2</v>
      </c>
      <c r="BN38" s="356">
        <v>6.4453899999999995E-2</v>
      </c>
      <c r="BO38" s="356">
        <v>6.7604999999999998E-2</v>
      </c>
      <c r="BP38" s="356">
        <v>6.7870899999999998E-2</v>
      </c>
      <c r="BQ38" s="356">
        <v>6.7335599999999995E-2</v>
      </c>
      <c r="BR38" s="356">
        <v>6.9499900000000003E-2</v>
      </c>
      <c r="BS38" s="356">
        <v>6.4066899999999996E-2</v>
      </c>
      <c r="BT38" s="356">
        <v>6.6922999999999996E-2</v>
      </c>
      <c r="BU38" s="356">
        <v>6.7201899999999995E-2</v>
      </c>
      <c r="BV38" s="356">
        <v>7.0724400000000007E-2</v>
      </c>
    </row>
    <row r="39" spans="1:74" s="169" customFormat="1" ht="12" customHeight="1" x14ac:dyDescent="0.2">
      <c r="A39" s="579" t="s">
        <v>45</v>
      </c>
      <c r="B39" s="581" t="s">
        <v>1082</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9.3546471936000006E-2</v>
      </c>
      <c r="AB39" s="270">
        <v>8.6977054548000005E-2</v>
      </c>
      <c r="AC39" s="270">
        <v>9.8753476955000002E-2</v>
      </c>
      <c r="AD39" s="270">
        <v>9.6992912929999994E-2</v>
      </c>
      <c r="AE39" s="270">
        <v>0.10329328138</v>
      </c>
      <c r="AF39" s="270">
        <v>0.10326717064</v>
      </c>
      <c r="AG39" s="270">
        <v>0.10182570763</v>
      </c>
      <c r="AH39" s="270">
        <v>0.10591285979999999</v>
      </c>
      <c r="AI39" s="270">
        <v>9.898176015E-2</v>
      </c>
      <c r="AJ39" s="270">
        <v>0.10250547875</v>
      </c>
      <c r="AK39" s="270">
        <v>0.10032732334</v>
      </c>
      <c r="AL39" s="270">
        <v>0.10004871557</v>
      </c>
      <c r="AM39" s="270">
        <v>9.9457766266999995E-2</v>
      </c>
      <c r="AN39" s="270">
        <v>8.4525829900000002E-2</v>
      </c>
      <c r="AO39" s="270">
        <v>9.8696817564999997E-2</v>
      </c>
      <c r="AP39" s="270">
        <v>9.2367758440000003E-2</v>
      </c>
      <c r="AQ39" s="270">
        <v>0.10681642312</v>
      </c>
      <c r="AR39" s="270">
        <v>0.10079822267999999</v>
      </c>
      <c r="AS39" s="270">
        <v>0.10448661803000001</v>
      </c>
      <c r="AT39" s="270">
        <v>0.10770678244</v>
      </c>
      <c r="AU39" s="270">
        <v>9.2519263030000007E-2</v>
      </c>
      <c r="AV39" s="270">
        <v>0.10205375371</v>
      </c>
      <c r="AW39" s="270">
        <v>9.8266457469999999E-2</v>
      </c>
      <c r="AX39" s="270">
        <v>0.10049120735</v>
      </c>
      <c r="AY39" s="270">
        <v>9.3148210571000006E-2</v>
      </c>
      <c r="AZ39" s="270">
        <v>9.1513925144000002E-2</v>
      </c>
      <c r="BA39" s="270">
        <v>0.10034022653000001</v>
      </c>
      <c r="BB39" s="270">
        <v>9.6204777630000002E-2</v>
      </c>
      <c r="BC39" s="270">
        <v>0.10560064214000001</v>
      </c>
      <c r="BD39" s="270">
        <v>0.10270542517</v>
      </c>
      <c r="BE39" s="270">
        <v>0.10228435141</v>
      </c>
      <c r="BF39" s="270">
        <v>0.10420475083</v>
      </c>
      <c r="BG39" s="270">
        <v>9.5471249100000002E-2</v>
      </c>
      <c r="BH39" s="270">
        <v>0.10127832731</v>
      </c>
      <c r="BI39" s="270">
        <v>0.10340034084999999</v>
      </c>
      <c r="BJ39" s="356">
        <v>9.59039E-2</v>
      </c>
      <c r="BK39" s="356">
        <v>9.41163E-2</v>
      </c>
      <c r="BL39" s="356">
        <v>9.0461600000000003E-2</v>
      </c>
      <c r="BM39" s="356">
        <v>9.9341299999999993E-2</v>
      </c>
      <c r="BN39" s="356">
        <v>9.70998E-2</v>
      </c>
      <c r="BO39" s="356">
        <v>0.1025151</v>
      </c>
      <c r="BP39" s="356">
        <v>0.1032661</v>
      </c>
      <c r="BQ39" s="356">
        <v>0.1020211</v>
      </c>
      <c r="BR39" s="356">
        <v>0.10645259999999999</v>
      </c>
      <c r="BS39" s="356">
        <v>9.5605099999999998E-2</v>
      </c>
      <c r="BT39" s="356">
        <v>0.1014468</v>
      </c>
      <c r="BU39" s="356">
        <v>9.7868300000000005E-2</v>
      </c>
      <c r="BV39" s="356">
        <v>0.1027482</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1.7623191999999999E-2</v>
      </c>
      <c r="AN40" s="270">
        <v>1.6488408999999999E-2</v>
      </c>
      <c r="AO40" s="270">
        <v>1.7855204999999999E-2</v>
      </c>
      <c r="AP40" s="270">
        <v>1.6050783999999998E-2</v>
      </c>
      <c r="AQ40" s="270">
        <v>1.7999881999999998E-2</v>
      </c>
      <c r="AR40" s="270">
        <v>1.7071072E-2</v>
      </c>
      <c r="AS40" s="270">
        <v>1.7881266999999999E-2</v>
      </c>
      <c r="AT40" s="270">
        <v>1.7857959E-2</v>
      </c>
      <c r="AU40" s="270">
        <v>1.7327039999999998E-2</v>
      </c>
      <c r="AV40" s="270">
        <v>1.7001188E-2</v>
      </c>
      <c r="AW40" s="270">
        <v>1.7353810000000001E-2</v>
      </c>
      <c r="AX40" s="270">
        <v>1.8578521000000001E-2</v>
      </c>
      <c r="AY40" s="270">
        <v>1.8343723999999999E-2</v>
      </c>
      <c r="AZ40" s="270">
        <v>1.6784203000000001E-2</v>
      </c>
      <c r="BA40" s="270">
        <v>1.8480574999999999E-2</v>
      </c>
      <c r="BB40" s="270">
        <v>1.6500955000000001E-2</v>
      </c>
      <c r="BC40" s="270">
        <v>1.7666385999999999E-2</v>
      </c>
      <c r="BD40" s="270">
        <v>1.7632432E-2</v>
      </c>
      <c r="BE40" s="270">
        <v>1.8256929000000002E-2</v>
      </c>
      <c r="BF40" s="270">
        <v>1.8230686999999999E-2</v>
      </c>
      <c r="BG40" s="270">
        <v>1.6233600000000001E-2</v>
      </c>
      <c r="BH40" s="270">
        <v>1.73928E-2</v>
      </c>
      <c r="BI40" s="270">
        <v>1.79969E-2</v>
      </c>
      <c r="BJ40" s="356">
        <v>1.9065700000000001E-2</v>
      </c>
      <c r="BK40" s="356">
        <v>1.8447999999999999E-2</v>
      </c>
      <c r="BL40" s="356">
        <v>1.8196299999999999E-2</v>
      </c>
      <c r="BM40" s="356">
        <v>1.86873E-2</v>
      </c>
      <c r="BN40" s="356">
        <v>1.70476E-2</v>
      </c>
      <c r="BO40" s="356">
        <v>1.74816E-2</v>
      </c>
      <c r="BP40" s="356">
        <v>1.75686E-2</v>
      </c>
      <c r="BQ40" s="356">
        <v>1.8394199999999999E-2</v>
      </c>
      <c r="BR40" s="356">
        <v>1.83334E-2</v>
      </c>
      <c r="BS40" s="356">
        <v>1.8425299999999999E-2</v>
      </c>
      <c r="BT40" s="356">
        <v>1.6242699999999999E-2</v>
      </c>
      <c r="BU40" s="356">
        <v>1.63768E-2</v>
      </c>
      <c r="BV40" s="356">
        <v>1.8498299999999999E-2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0.22853425099999999</v>
      </c>
      <c r="AN41" s="270">
        <v>0.22705878500000001</v>
      </c>
      <c r="AO41" s="270">
        <v>0.23579698700000001</v>
      </c>
      <c r="AP41" s="270">
        <v>0.25635397900000001</v>
      </c>
      <c r="AQ41" s="270">
        <v>0.27759097999999999</v>
      </c>
      <c r="AR41" s="270">
        <v>0.25163390000000002</v>
      </c>
      <c r="AS41" s="270">
        <v>0.22885750499999999</v>
      </c>
      <c r="AT41" s="270">
        <v>0.20075014299999999</v>
      </c>
      <c r="AU41" s="270">
        <v>0.17475213000000001</v>
      </c>
      <c r="AV41" s="270">
        <v>0.17824040499999999</v>
      </c>
      <c r="AW41" s="270">
        <v>0.19980014800000001</v>
      </c>
      <c r="AX41" s="270">
        <v>0.207864517</v>
      </c>
      <c r="AY41" s="270">
        <v>0.22079658399999999</v>
      </c>
      <c r="AZ41" s="270">
        <v>0.19904137</v>
      </c>
      <c r="BA41" s="270">
        <v>0.232964329</v>
      </c>
      <c r="BB41" s="270">
        <v>0.23238578400000001</v>
      </c>
      <c r="BC41" s="270">
        <v>0.27411358699999999</v>
      </c>
      <c r="BD41" s="270">
        <v>0.241358305</v>
      </c>
      <c r="BE41" s="270">
        <v>0.21639696999999999</v>
      </c>
      <c r="BF41" s="270">
        <v>0.18958212499999999</v>
      </c>
      <c r="BG41" s="270">
        <v>0.1431336</v>
      </c>
      <c r="BH41" s="270">
        <v>0.1562945</v>
      </c>
      <c r="BI41" s="270">
        <v>0.1880571</v>
      </c>
      <c r="BJ41" s="356">
        <v>0.19966500000000001</v>
      </c>
      <c r="BK41" s="356">
        <v>0.22186639999999999</v>
      </c>
      <c r="BL41" s="356">
        <v>0.21879879999999999</v>
      </c>
      <c r="BM41" s="356">
        <v>0.21751139999999999</v>
      </c>
      <c r="BN41" s="356">
        <v>0.20260429999999999</v>
      </c>
      <c r="BO41" s="356">
        <v>0.2367582</v>
      </c>
      <c r="BP41" s="356">
        <v>0.2336413</v>
      </c>
      <c r="BQ41" s="356">
        <v>0.21639929999999999</v>
      </c>
      <c r="BR41" s="356">
        <v>0.1858774</v>
      </c>
      <c r="BS41" s="356">
        <v>0.15595510000000001</v>
      </c>
      <c r="BT41" s="356">
        <v>0.15014659999999999</v>
      </c>
      <c r="BU41" s="356">
        <v>0.1833737</v>
      </c>
      <c r="BV41" s="356">
        <v>0.2105224</v>
      </c>
    </row>
    <row r="42" spans="1:74" s="169" customFormat="1" ht="12" customHeight="1" x14ac:dyDescent="0.2">
      <c r="A42" s="576" t="s">
        <v>34</v>
      </c>
      <c r="B42" s="581" t="s">
        <v>1084</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4.8610377000000003E-2</v>
      </c>
      <c r="AN42" s="270">
        <v>5.5542440999999998E-2</v>
      </c>
      <c r="AO42" s="270">
        <v>7.3681605999999997E-2</v>
      </c>
      <c r="AP42" s="270">
        <v>8.6275861999999995E-2</v>
      </c>
      <c r="AQ42" s="270">
        <v>9.6583395000000002E-2</v>
      </c>
      <c r="AR42" s="270">
        <v>0.10228857500000001</v>
      </c>
      <c r="AS42" s="270">
        <v>9.7262346E-2</v>
      </c>
      <c r="AT42" s="270">
        <v>9.5253151999999994E-2</v>
      </c>
      <c r="AU42" s="270">
        <v>8.4683488000000001E-2</v>
      </c>
      <c r="AV42" s="270">
        <v>7.2447771999999994E-2</v>
      </c>
      <c r="AW42" s="270">
        <v>5.5746469E-2</v>
      </c>
      <c r="AX42" s="270">
        <v>4.8472452999999999E-2</v>
      </c>
      <c r="AY42" s="270">
        <v>5.4194880000000001E-2</v>
      </c>
      <c r="AZ42" s="270">
        <v>5.7491394000000001E-2</v>
      </c>
      <c r="BA42" s="270">
        <v>8.5704812000000005E-2</v>
      </c>
      <c r="BB42" s="270">
        <v>9.7848917999999993E-2</v>
      </c>
      <c r="BC42" s="270">
        <v>0.104476587</v>
      </c>
      <c r="BD42" s="270">
        <v>0.11248554700000001</v>
      </c>
      <c r="BE42" s="270">
        <v>0.115613308</v>
      </c>
      <c r="BF42" s="270">
        <v>0.11131178799999999</v>
      </c>
      <c r="BG42" s="270">
        <v>9.2505699999999996E-2</v>
      </c>
      <c r="BH42" s="270">
        <v>8.4728800000000007E-2</v>
      </c>
      <c r="BI42" s="270">
        <v>6.6106700000000004E-2</v>
      </c>
      <c r="BJ42" s="356">
        <v>5.8613600000000002E-2</v>
      </c>
      <c r="BK42" s="356">
        <v>6.6241599999999998E-2</v>
      </c>
      <c r="BL42" s="356">
        <v>7.3331599999999997E-2</v>
      </c>
      <c r="BM42" s="356">
        <v>0.10272050000000001</v>
      </c>
      <c r="BN42" s="356">
        <v>0.1173602</v>
      </c>
      <c r="BO42" s="356">
        <v>0.1269274</v>
      </c>
      <c r="BP42" s="356">
        <v>0.13825660000000001</v>
      </c>
      <c r="BQ42" s="356">
        <v>0.1431279</v>
      </c>
      <c r="BR42" s="356">
        <v>0.1381434</v>
      </c>
      <c r="BS42" s="356">
        <v>0.1234676</v>
      </c>
      <c r="BT42" s="356">
        <v>0.1036067</v>
      </c>
      <c r="BU42" s="356">
        <v>8.0752299999999999E-2</v>
      </c>
      <c r="BV42" s="356">
        <v>7.6021400000000003E-2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4.3327806000000003E-2</v>
      </c>
      <c r="AN43" s="270">
        <v>4.0156374000000002E-2</v>
      </c>
      <c r="AO43" s="270">
        <v>4.3239896E-2</v>
      </c>
      <c r="AP43" s="270">
        <v>4.0661248999999997E-2</v>
      </c>
      <c r="AQ43" s="270">
        <v>4.0752546000000001E-2</v>
      </c>
      <c r="AR43" s="270">
        <v>3.8992618999999999E-2</v>
      </c>
      <c r="AS43" s="270">
        <v>3.9499776E-2</v>
      </c>
      <c r="AT43" s="270">
        <v>3.9887805999999998E-2</v>
      </c>
      <c r="AU43" s="270">
        <v>3.6521179000000001E-2</v>
      </c>
      <c r="AV43" s="270">
        <v>4.0945495999999998E-2</v>
      </c>
      <c r="AW43" s="270">
        <v>4.0939298999999998E-2</v>
      </c>
      <c r="AX43" s="270">
        <v>4.2423245999999998E-2</v>
      </c>
      <c r="AY43" s="270">
        <v>3.8285526E-2</v>
      </c>
      <c r="AZ43" s="270">
        <v>3.4790384000000001E-2</v>
      </c>
      <c r="BA43" s="270">
        <v>3.8165365999999999E-2</v>
      </c>
      <c r="BB43" s="270">
        <v>3.4909279000000001E-2</v>
      </c>
      <c r="BC43" s="270">
        <v>3.5006705999999999E-2</v>
      </c>
      <c r="BD43" s="270">
        <v>3.5186869000000003E-2</v>
      </c>
      <c r="BE43" s="270">
        <v>3.5416825999999998E-2</v>
      </c>
      <c r="BF43" s="270">
        <v>3.5841546000000002E-2</v>
      </c>
      <c r="BG43" s="270">
        <v>3.4955699999999999E-2</v>
      </c>
      <c r="BH43" s="270">
        <v>3.9985199999999999E-2</v>
      </c>
      <c r="BI43" s="270">
        <v>3.7134399999999998E-2</v>
      </c>
      <c r="BJ43" s="356">
        <v>3.7599500000000001E-2</v>
      </c>
      <c r="BK43" s="356">
        <v>3.5968899999999998E-2</v>
      </c>
      <c r="BL43" s="356">
        <v>3.26976E-2</v>
      </c>
      <c r="BM43" s="356">
        <v>3.5333000000000003E-2</v>
      </c>
      <c r="BN43" s="356">
        <v>3.3994700000000003E-2</v>
      </c>
      <c r="BO43" s="356">
        <v>3.5391199999999998E-2</v>
      </c>
      <c r="BP43" s="356">
        <v>3.5999299999999998E-2</v>
      </c>
      <c r="BQ43" s="356">
        <v>3.6329300000000002E-2</v>
      </c>
      <c r="BR43" s="356">
        <v>3.67163E-2</v>
      </c>
      <c r="BS43" s="356">
        <v>3.3747699999999999E-2</v>
      </c>
      <c r="BT43" s="356">
        <v>3.7486800000000001E-2</v>
      </c>
      <c r="BU43" s="356">
        <v>3.5089500000000003E-2</v>
      </c>
      <c r="BV43" s="356">
        <v>3.7128899999999999E-2</v>
      </c>
    </row>
    <row r="44" spans="1:74" s="169" customFormat="1" ht="12" customHeight="1" x14ac:dyDescent="0.2">
      <c r="A44" s="545" t="s">
        <v>36</v>
      </c>
      <c r="B44" s="581" t="s">
        <v>1079</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0.20510469100000001</v>
      </c>
      <c r="AN44" s="270">
        <v>0.18365097799999999</v>
      </c>
      <c r="AO44" s="270">
        <v>0.200332131</v>
      </c>
      <c r="AP44" s="270">
        <v>0.18900760699999999</v>
      </c>
      <c r="AQ44" s="270">
        <v>0.19734269099999999</v>
      </c>
      <c r="AR44" s="270">
        <v>0.19499349699999999</v>
      </c>
      <c r="AS44" s="270">
        <v>0.20486389099999999</v>
      </c>
      <c r="AT44" s="270">
        <v>0.204177531</v>
      </c>
      <c r="AU44" s="270">
        <v>0.18999940700000001</v>
      </c>
      <c r="AV44" s="270">
        <v>0.19470943099999999</v>
      </c>
      <c r="AW44" s="270">
        <v>0.19425711700000001</v>
      </c>
      <c r="AX44" s="270">
        <v>0.20105521100000001</v>
      </c>
      <c r="AY44" s="270">
        <v>0.20305622000000001</v>
      </c>
      <c r="AZ44" s="270">
        <v>0.18241470600000001</v>
      </c>
      <c r="BA44" s="270">
        <v>0.19231571</v>
      </c>
      <c r="BB44" s="270">
        <v>0.186264075</v>
      </c>
      <c r="BC44" s="270">
        <v>0.19349375999999999</v>
      </c>
      <c r="BD44" s="270">
        <v>0.18789091499999999</v>
      </c>
      <c r="BE44" s="270">
        <v>0.19514528</v>
      </c>
      <c r="BF44" s="270">
        <v>0.20035386999999999</v>
      </c>
      <c r="BG44" s="270">
        <v>0.18202689999999999</v>
      </c>
      <c r="BH44" s="270">
        <v>0.18853049999999999</v>
      </c>
      <c r="BI44" s="270">
        <v>0.17643149999999999</v>
      </c>
      <c r="BJ44" s="356">
        <v>0.18361920000000001</v>
      </c>
      <c r="BK44" s="356">
        <v>0.18883720000000001</v>
      </c>
      <c r="BL44" s="356">
        <v>0.17069989999999999</v>
      </c>
      <c r="BM44" s="356">
        <v>0.18146860000000001</v>
      </c>
      <c r="BN44" s="356">
        <v>0.17568520000000001</v>
      </c>
      <c r="BO44" s="356">
        <v>0.18336669999999999</v>
      </c>
      <c r="BP44" s="356">
        <v>0.17966460000000001</v>
      </c>
      <c r="BQ44" s="356">
        <v>0.18921370000000001</v>
      </c>
      <c r="BR44" s="356">
        <v>0.1894247</v>
      </c>
      <c r="BS44" s="356">
        <v>0.1781633</v>
      </c>
      <c r="BT44" s="356">
        <v>0.1808497</v>
      </c>
      <c r="BU44" s="356">
        <v>0.1696821</v>
      </c>
      <c r="BV44" s="356">
        <v>0.17929419999999999</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0.23556254721</v>
      </c>
      <c r="AN45" s="270">
        <v>0.21340600623</v>
      </c>
      <c r="AO45" s="270">
        <v>0.2435290322</v>
      </c>
      <c r="AP45" s="270">
        <v>0.24326328732999999</v>
      </c>
      <c r="AQ45" s="270">
        <v>0.22046899586999999</v>
      </c>
      <c r="AR45" s="270">
        <v>0.22738835670999999</v>
      </c>
      <c r="AS45" s="270">
        <v>0.15137358415999999</v>
      </c>
      <c r="AT45" s="270">
        <v>0.18268410082</v>
      </c>
      <c r="AU45" s="270">
        <v>0.17044529297</v>
      </c>
      <c r="AV45" s="270">
        <v>0.19502344477</v>
      </c>
      <c r="AW45" s="270">
        <v>0.20258964455</v>
      </c>
      <c r="AX45" s="270">
        <v>0.22369126173000001</v>
      </c>
      <c r="AY45" s="270">
        <v>0.23135605456</v>
      </c>
      <c r="AZ45" s="270">
        <v>0.21162936069999999</v>
      </c>
      <c r="BA45" s="270">
        <v>0.24023531016999999</v>
      </c>
      <c r="BB45" s="270">
        <v>0.27340729199000002</v>
      </c>
      <c r="BC45" s="270">
        <v>0.23903775965999999</v>
      </c>
      <c r="BD45" s="270">
        <v>0.21115032591999999</v>
      </c>
      <c r="BE45" s="270">
        <v>0.20268611814000001</v>
      </c>
      <c r="BF45" s="270">
        <v>0.18286996924999999</v>
      </c>
      <c r="BG45" s="270">
        <v>0.22366841328000001</v>
      </c>
      <c r="BH45" s="270">
        <v>0.2192829</v>
      </c>
      <c r="BI45" s="270">
        <v>0.235933</v>
      </c>
      <c r="BJ45" s="356">
        <v>0.24726509999999999</v>
      </c>
      <c r="BK45" s="356">
        <v>0.26472980000000002</v>
      </c>
      <c r="BL45" s="356">
        <v>0.2573011</v>
      </c>
      <c r="BM45" s="356">
        <v>0.26739309999999999</v>
      </c>
      <c r="BN45" s="356">
        <v>0.3289974</v>
      </c>
      <c r="BO45" s="356">
        <v>0.27153850000000002</v>
      </c>
      <c r="BP45" s="356">
        <v>0.23308599999999999</v>
      </c>
      <c r="BQ45" s="356">
        <v>0.22453519999999999</v>
      </c>
      <c r="BR45" s="356">
        <v>0.2200725</v>
      </c>
      <c r="BS45" s="356">
        <v>0.23145869999999999</v>
      </c>
      <c r="BT45" s="356">
        <v>0.26753979999999999</v>
      </c>
      <c r="BU45" s="356">
        <v>0.25914090000000001</v>
      </c>
      <c r="BV45" s="356">
        <v>0.30905009999999999</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0.90192346079999997</v>
      </c>
      <c r="AB46" s="271">
        <v>0.84924902392000001</v>
      </c>
      <c r="AC46" s="271">
        <v>1.0071031640000001</v>
      </c>
      <c r="AD46" s="271">
        <v>0.98970004571000003</v>
      </c>
      <c r="AE46" s="271">
        <v>1.0307519361999999</v>
      </c>
      <c r="AF46" s="271">
        <v>0.98809427246000003</v>
      </c>
      <c r="AG46" s="271">
        <v>0.92381434692999997</v>
      </c>
      <c r="AH46" s="271">
        <v>0.86625752017000002</v>
      </c>
      <c r="AI46" s="271">
        <v>0.83966974318999998</v>
      </c>
      <c r="AJ46" s="271">
        <v>0.91118362441</v>
      </c>
      <c r="AK46" s="271">
        <v>0.90227323880999999</v>
      </c>
      <c r="AL46" s="271">
        <v>0.93817285227000002</v>
      </c>
      <c r="AM46" s="271">
        <v>0.9633236677</v>
      </c>
      <c r="AN46" s="271">
        <v>0.90061055091999997</v>
      </c>
      <c r="AO46" s="271">
        <v>1.0014099908</v>
      </c>
      <c r="AP46" s="271">
        <v>1.0092647396000001</v>
      </c>
      <c r="AQ46" s="271">
        <v>1.0518021705</v>
      </c>
      <c r="AR46" s="271">
        <v>1.0242088754000001</v>
      </c>
      <c r="AS46" s="271">
        <v>0.93764299954999997</v>
      </c>
      <c r="AT46" s="271">
        <v>0.94472998160999999</v>
      </c>
      <c r="AU46" s="271">
        <v>0.85433345196999999</v>
      </c>
      <c r="AV46" s="271">
        <v>0.89141739081000004</v>
      </c>
      <c r="AW46" s="271">
        <v>0.89666293457000001</v>
      </c>
      <c r="AX46" s="271">
        <v>0.92925526847999995</v>
      </c>
      <c r="AY46" s="271">
        <v>0.94279757163</v>
      </c>
      <c r="AZ46" s="271">
        <v>0.87113174192999998</v>
      </c>
      <c r="BA46" s="271">
        <v>0.99528111698999999</v>
      </c>
      <c r="BB46" s="271">
        <v>1.0242744855000001</v>
      </c>
      <c r="BC46" s="271">
        <v>1.0628180892000001</v>
      </c>
      <c r="BD46" s="271">
        <v>0.99728419231999998</v>
      </c>
      <c r="BE46" s="271">
        <v>0.97538965068000005</v>
      </c>
      <c r="BF46" s="271">
        <v>0.93470104892000005</v>
      </c>
      <c r="BG46" s="271">
        <v>0.83726979999999995</v>
      </c>
      <c r="BH46" s="271">
        <v>0.8951846</v>
      </c>
      <c r="BI46" s="271">
        <v>0.92171000000000003</v>
      </c>
      <c r="BJ46" s="354">
        <v>0.93745279999999998</v>
      </c>
      <c r="BK46" s="354">
        <v>0.9794619</v>
      </c>
      <c r="BL46" s="354">
        <v>0.94640930000000001</v>
      </c>
      <c r="BM46" s="354">
        <v>1.015239</v>
      </c>
      <c r="BN46" s="354">
        <v>1.061785</v>
      </c>
      <c r="BO46" s="354">
        <v>1.067423</v>
      </c>
      <c r="BP46" s="354">
        <v>1.03529</v>
      </c>
      <c r="BQ46" s="354">
        <v>1.0196179999999999</v>
      </c>
      <c r="BR46" s="354">
        <v>0.98776920000000001</v>
      </c>
      <c r="BS46" s="354">
        <v>0.92187520000000001</v>
      </c>
      <c r="BT46" s="354">
        <v>0.94743100000000002</v>
      </c>
      <c r="BU46" s="354">
        <v>0.93359740000000002</v>
      </c>
      <c r="BV46" s="354">
        <v>1.0314209999999999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9" t="s">
        <v>1088</v>
      </c>
      <c r="C53" s="789"/>
      <c r="D53" s="789"/>
      <c r="E53" s="789"/>
      <c r="F53" s="789"/>
      <c r="G53" s="789"/>
      <c r="H53" s="789"/>
      <c r="I53" s="789"/>
      <c r="J53" s="789"/>
      <c r="K53" s="789"/>
      <c r="L53" s="789"/>
      <c r="M53" s="789"/>
      <c r="N53" s="789"/>
      <c r="O53" s="789"/>
      <c r="P53" s="789"/>
      <c r="Q53" s="785"/>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05" t="s">
        <v>959</v>
      </c>
      <c r="C57" s="785"/>
      <c r="D57" s="785"/>
      <c r="E57" s="785"/>
      <c r="F57" s="785"/>
      <c r="G57" s="785"/>
      <c r="H57" s="785"/>
      <c r="I57" s="785"/>
      <c r="J57" s="785"/>
      <c r="K57" s="785"/>
      <c r="L57" s="785"/>
      <c r="M57" s="785"/>
      <c r="N57" s="785"/>
      <c r="O57" s="785"/>
      <c r="P57" s="785"/>
      <c r="Q57" s="78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6" sqref="BI6"/>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60" t="s">
        <v>817</v>
      </c>
      <c r="B1" s="720" t="s">
        <v>1089</v>
      </c>
      <c r="C1" s="718"/>
      <c r="D1" s="718"/>
      <c r="E1" s="718"/>
      <c r="F1" s="718"/>
      <c r="G1" s="718"/>
      <c r="H1" s="718"/>
      <c r="I1" s="718"/>
      <c r="J1" s="718"/>
      <c r="K1" s="718"/>
      <c r="L1" s="718"/>
      <c r="M1" s="718"/>
      <c r="N1" s="718"/>
      <c r="O1" s="718"/>
      <c r="P1" s="718"/>
      <c r="Q1" s="718"/>
    </row>
    <row r="2" spans="1:74" ht="12.75" customHeight="1" x14ac:dyDescent="0.25">
      <c r="A2" s="860"/>
      <c r="B2" s="719" t="str">
        <f>"U.S. Energy Information Administration  |  Short-Term Energy Outlook - "&amp;Dates!$D$1</f>
        <v>U.S. Energy Information Administration  |  Short-Term Energy Outlook - December 2019</v>
      </c>
      <c r="C2" s="718"/>
      <c r="D2" s="718"/>
      <c r="E2" s="718"/>
      <c r="F2" s="718"/>
      <c r="G2" s="718"/>
      <c r="H2" s="718"/>
      <c r="I2" s="718"/>
      <c r="J2" s="718"/>
      <c r="K2" s="718"/>
      <c r="L2" s="718"/>
      <c r="M2" s="718"/>
      <c r="N2" s="718"/>
      <c r="O2" s="718"/>
      <c r="P2" s="718"/>
      <c r="Q2" s="718"/>
    </row>
    <row r="3" spans="1:74" ht="12.75" customHeight="1" x14ac:dyDescent="0.25">
      <c r="A3" s="723"/>
      <c r="B3" s="724"/>
      <c r="C3" s="861">
        <f>Dates!D3</f>
        <v>2015</v>
      </c>
      <c r="D3" s="862"/>
      <c r="E3" s="862"/>
      <c r="F3" s="862"/>
      <c r="G3" s="862"/>
      <c r="H3" s="862"/>
      <c r="I3" s="862"/>
      <c r="J3" s="862"/>
      <c r="K3" s="862"/>
      <c r="L3" s="862"/>
      <c r="M3" s="862"/>
      <c r="N3" s="863"/>
      <c r="O3" s="861">
        <f>C3+1</f>
        <v>2016</v>
      </c>
      <c r="P3" s="862"/>
      <c r="Q3" s="862"/>
      <c r="R3" s="862"/>
      <c r="S3" s="862"/>
      <c r="T3" s="862"/>
      <c r="U3" s="862"/>
      <c r="V3" s="862"/>
      <c r="W3" s="862"/>
      <c r="X3" s="862"/>
      <c r="Y3" s="862"/>
      <c r="Z3" s="863"/>
      <c r="AA3" s="861">
        <f>O3+1</f>
        <v>2017</v>
      </c>
      <c r="AB3" s="862"/>
      <c r="AC3" s="862"/>
      <c r="AD3" s="862"/>
      <c r="AE3" s="862"/>
      <c r="AF3" s="862"/>
      <c r="AG3" s="862"/>
      <c r="AH3" s="862"/>
      <c r="AI3" s="862"/>
      <c r="AJ3" s="862"/>
      <c r="AK3" s="862"/>
      <c r="AL3" s="863"/>
      <c r="AM3" s="861">
        <f>AA3+1</f>
        <v>2018</v>
      </c>
      <c r="AN3" s="862"/>
      <c r="AO3" s="862"/>
      <c r="AP3" s="862"/>
      <c r="AQ3" s="862"/>
      <c r="AR3" s="862"/>
      <c r="AS3" s="862"/>
      <c r="AT3" s="862"/>
      <c r="AU3" s="862"/>
      <c r="AV3" s="862"/>
      <c r="AW3" s="862"/>
      <c r="AX3" s="863"/>
      <c r="AY3" s="861">
        <f>AM3+1</f>
        <v>2019</v>
      </c>
      <c r="AZ3" s="862"/>
      <c r="BA3" s="862"/>
      <c r="BB3" s="862"/>
      <c r="BC3" s="862"/>
      <c r="BD3" s="862"/>
      <c r="BE3" s="862"/>
      <c r="BF3" s="862"/>
      <c r="BG3" s="862"/>
      <c r="BH3" s="862"/>
      <c r="BI3" s="862"/>
      <c r="BJ3" s="863"/>
      <c r="BK3" s="861">
        <f>AY3+1</f>
        <v>2020</v>
      </c>
      <c r="BL3" s="862"/>
      <c r="BM3" s="862"/>
      <c r="BN3" s="862"/>
      <c r="BO3" s="862"/>
      <c r="BP3" s="862"/>
      <c r="BQ3" s="862"/>
      <c r="BR3" s="862"/>
      <c r="BS3" s="862"/>
      <c r="BT3" s="862"/>
      <c r="BU3" s="862"/>
      <c r="BV3" s="863"/>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1097</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1098</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1090</v>
      </c>
      <c r="B7" s="721" t="s">
        <v>1099</v>
      </c>
      <c r="C7" s="733">
        <v>7299.2</v>
      </c>
      <c r="D7" s="733">
        <v>7305.6</v>
      </c>
      <c r="E7" s="733">
        <v>7309.8</v>
      </c>
      <c r="F7" s="733">
        <v>7307.7</v>
      </c>
      <c r="G7" s="733">
        <v>7307.7</v>
      </c>
      <c r="H7" s="733">
        <v>7315.7</v>
      </c>
      <c r="I7" s="733">
        <v>7344.7</v>
      </c>
      <c r="J7" s="733">
        <v>7344.7</v>
      </c>
      <c r="K7" s="733">
        <v>7303.5</v>
      </c>
      <c r="L7" s="733">
        <v>7303.5</v>
      </c>
      <c r="M7" s="733">
        <v>7250.6</v>
      </c>
      <c r="N7" s="733">
        <v>7242.6</v>
      </c>
      <c r="O7" s="733">
        <v>7408.5</v>
      </c>
      <c r="P7" s="733">
        <v>7408.5</v>
      </c>
      <c r="Q7" s="733">
        <v>7410</v>
      </c>
      <c r="R7" s="733">
        <v>7433.8</v>
      </c>
      <c r="S7" s="733">
        <v>7431.8</v>
      </c>
      <c r="T7" s="733">
        <v>7439.7</v>
      </c>
      <c r="U7" s="733">
        <v>7441.3</v>
      </c>
      <c r="V7" s="733">
        <v>7428.7</v>
      </c>
      <c r="W7" s="733">
        <v>7432.7</v>
      </c>
      <c r="X7" s="733">
        <v>7444.1</v>
      </c>
      <c r="Y7" s="733">
        <v>7463.5</v>
      </c>
      <c r="Z7" s="733">
        <v>7422.4</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6937.3</v>
      </c>
      <c r="BF7" s="733">
        <v>6930.4</v>
      </c>
      <c r="BG7" s="733">
        <v>6831.1</v>
      </c>
      <c r="BH7" s="733">
        <v>6948.5</v>
      </c>
      <c r="BI7" s="733">
        <v>6950.1</v>
      </c>
      <c r="BJ7" s="736">
        <v>6945.6</v>
      </c>
      <c r="BK7" s="736">
        <v>6944.7</v>
      </c>
      <c r="BL7" s="736">
        <v>6944.7</v>
      </c>
      <c r="BM7" s="736">
        <v>6944.7</v>
      </c>
      <c r="BN7" s="736">
        <v>6942.7</v>
      </c>
      <c r="BO7" s="736">
        <v>6942.7</v>
      </c>
      <c r="BP7" s="736">
        <v>6910.7</v>
      </c>
      <c r="BQ7" s="736">
        <v>6910.7</v>
      </c>
      <c r="BR7" s="736">
        <v>6910.7</v>
      </c>
      <c r="BS7" s="736">
        <v>6912.9</v>
      </c>
      <c r="BT7" s="736">
        <v>6913.7</v>
      </c>
      <c r="BU7" s="736">
        <v>6912.6</v>
      </c>
      <c r="BV7" s="736">
        <v>6956.6</v>
      </c>
    </row>
    <row r="8" spans="1:74" ht="12" customHeight="1" x14ac:dyDescent="0.25">
      <c r="A8" s="723" t="s">
        <v>1091</v>
      </c>
      <c r="B8" s="721" t="s">
        <v>1100</v>
      </c>
      <c r="C8" s="733">
        <v>4140.8999999999996</v>
      </c>
      <c r="D8" s="733">
        <v>4147.3</v>
      </c>
      <c r="E8" s="733">
        <v>4151.5</v>
      </c>
      <c r="F8" s="733">
        <v>4149.3999999999996</v>
      </c>
      <c r="G8" s="733">
        <v>4149.3999999999996</v>
      </c>
      <c r="H8" s="733">
        <v>4157.3999999999996</v>
      </c>
      <c r="I8" s="733">
        <v>4186.3999999999996</v>
      </c>
      <c r="J8" s="733">
        <v>4186.3999999999996</v>
      </c>
      <c r="K8" s="733">
        <v>4188.2</v>
      </c>
      <c r="L8" s="733">
        <v>4188.2</v>
      </c>
      <c r="M8" s="733">
        <v>4185.3</v>
      </c>
      <c r="N8" s="733">
        <v>4177.3</v>
      </c>
      <c r="O8" s="733">
        <v>4140.8999999999996</v>
      </c>
      <c r="P8" s="733">
        <v>4140.8999999999996</v>
      </c>
      <c r="Q8" s="733">
        <v>4142.3999999999996</v>
      </c>
      <c r="R8" s="733">
        <v>4166.2</v>
      </c>
      <c r="S8" s="733">
        <v>4164.2</v>
      </c>
      <c r="T8" s="733">
        <v>4172.1000000000004</v>
      </c>
      <c r="U8" s="733">
        <v>4173.7</v>
      </c>
      <c r="V8" s="733">
        <v>4179.1000000000004</v>
      </c>
      <c r="W8" s="733">
        <v>4183.1000000000004</v>
      </c>
      <c r="X8" s="733">
        <v>4187.3999999999996</v>
      </c>
      <c r="Y8" s="733">
        <v>4206.8</v>
      </c>
      <c r="Z8" s="733">
        <v>4206.8</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4110.3</v>
      </c>
      <c r="BG8" s="733">
        <v>4100.3</v>
      </c>
      <c r="BH8" s="733">
        <v>4101.7</v>
      </c>
      <c r="BI8" s="733">
        <v>4103.3</v>
      </c>
      <c r="BJ8" s="736">
        <v>4098.8</v>
      </c>
      <c r="BK8" s="736">
        <v>4097.8999999999996</v>
      </c>
      <c r="BL8" s="736">
        <v>4097.8999999999996</v>
      </c>
      <c r="BM8" s="736">
        <v>4097.8999999999996</v>
      </c>
      <c r="BN8" s="736">
        <v>4095.9</v>
      </c>
      <c r="BO8" s="736">
        <v>4095.9</v>
      </c>
      <c r="BP8" s="736">
        <v>4063.9</v>
      </c>
      <c r="BQ8" s="736">
        <v>4063.9</v>
      </c>
      <c r="BR8" s="736">
        <v>4063.9</v>
      </c>
      <c r="BS8" s="736">
        <v>4066.1</v>
      </c>
      <c r="BT8" s="736">
        <v>4066.9</v>
      </c>
      <c r="BU8" s="736">
        <v>4065.8</v>
      </c>
      <c r="BV8" s="736">
        <v>4067.8</v>
      </c>
    </row>
    <row r="9" spans="1:74" ht="12" customHeight="1" x14ac:dyDescent="0.25">
      <c r="A9" s="723" t="s">
        <v>1092</v>
      </c>
      <c r="B9" s="721" t="s">
        <v>1101</v>
      </c>
      <c r="C9" s="733">
        <v>3158.3</v>
      </c>
      <c r="D9" s="733">
        <v>3158.3</v>
      </c>
      <c r="E9" s="733">
        <v>3158.3</v>
      </c>
      <c r="F9" s="733">
        <v>3158.3</v>
      </c>
      <c r="G9" s="733">
        <v>3158.3</v>
      </c>
      <c r="H9" s="733">
        <v>3158.3</v>
      </c>
      <c r="I9" s="733">
        <v>3158.3</v>
      </c>
      <c r="J9" s="733">
        <v>3158.3</v>
      </c>
      <c r="K9" s="733">
        <v>3115.3</v>
      </c>
      <c r="L9" s="733">
        <v>3115.3</v>
      </c>
      <c r="M9" s="733">
        <v>3065.3</v>
      </c>
      <c r="N9" s="733">
        <v>3065.3</v>
      </c>
      <c r="O9" s="733">
        <v>3267.6</v>
      </c>
      <c r="P9" s="733">
        <v>3267.6</v>
      </c>
      <c r="Q9" s="733">
        <v>3267.6</v>
      </c>
      <c r="R9" s="733">
        <v>3267.6</v>
      </c>
      <c r="S9" s="733">
        <v>3267.6</v>
      </c>
      <c r="T9" s="733">
        <v>3267.6</v>
      </c>
      <c r="U9" s="733">
        <v>3267.6</v>
      </c>
      <c r="V9" s="733">
        <v>3249.6</v>
      </c>
      <c r="W9" s="733">
        <v>3249.6</v>
      </c>
      <c r="X9" s="733">
        <v>3256.7</v>
      </c>
      <c r="Y9" s="733">
        <v>3256.7</v>
      </c>
      <c r="Z9" s="733">
        <v>3215.6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2820.1</v>
      </c>
      <c r="BF9" s="733">
        <v>2820.1</v>
      </c>
      <c r="BG9" s="733">
        <v>2730.8</v>
      </c>
      <c r="BH9" s="733">
        <v>2846.8</v>
      </c>
      <c r="BI9" s="733">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1093</v>
      </c>
      <c r="B10" s="721" t="s">
        <v>1102</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79586.399999999994</v>
      </c>
      <c r="BF10" s="733">
        <v>79488.100000000006</v>
      </c>
      <c r="BG10" s="733">
        <v>79478.399999999994</v>
      </c>
      <c r="BH10" s="733">
        <v>79477.899999999994</v>
      </c>
      <c r="BI10" s="733">
        <v>79466.8</v>
      </c>
      <c r="BJ10" s="736">
        <v>79403.5</v>
      </c>
      <c r="BK10" s="736">
        <v>79364.600000000006</v>
      </c>
      <c r="BL10" s="736">
        <v>79435.399999999994</v>
      </c>
      <c r="BM10" s="736">
        <v>79563.199999999997</v>
      </c>
      <c r="BN10" s="736">
        <v>79565.399999999994</v>
      </c>
      <c r="BO10" s="736">
        <v>79573.399999999994</v>
      </c>
      <c r="BP10" s="736">
        <v>79579.3</v>
      </c>
      <c r="BQ10" s="736">
        <v>79690.3</v>
      </c>
      <c r="BR10" s="736">
        <v>79701.5</v>
      </c>
      <c r="BS10" s="736">
        <v>79694</v>
      </c>
      <c r="BT10" s="736">
        <v>79757.5</v>
      </c>
      <c r="BU10" s="736">
        <v>79757.5</v>
      </c>
      <c r="BV10" s="736">
        <v>79790</v>
      </c>
    </row>
    <row r="11" spans="1:74" ht="12" customHeight="1" x14ac:dyDescent="0.25">
      <c r="A11" s="723" t="s">
        <v>1094</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2403.5</v>
      </c>
      <c r="AN11" s="733">
        <v>2403.5</v>
      </c>
      <c r="AO11" s="733">
        <v>2392.1999999999998</v>
      </c>
      <c r="AP11" s="733">
        <v>2392.1999999999998</v>
      </c>
      <c r="AQ11" s="733">
        <v>2392.1999999999998</v>
      </c>
      <c r="AR11" s="733">
        <v>2392.1999999999998</v>
      </c>
      <c r="AS11" s="733">
        <v>2392.1999999999998</v>
      </c>
      <c r="AT11" s="733">
        <v>2392.1999999999998</v>
      </c>
      <c r="AU11" s="733">
        <v>2392.1999999999998</v>
      </c>
      <c r="AV11" s="733">
        <v>2398.6</v>
      </c>
      <c r="AW11" s="733">
        <v>2398.6</v>
      </c>
      <c r="AX11" s="733">
        <v>2401.3000000000002</v>
      </c>
      <c r="AY11" s="733">
        <v>2397.6</v>
      </c>
      <c r="AZ11" s="733">
        <v>2397.6</v>
      </c>
      <c r="BA11" s="733">
        <v>2397.6</v>
      </c>
      <c r="BB11" s="733">
        <v>2354.4</v>
      </c>
      <c r="BC11" s="733">
        <v>2405.5</v>
      </c>
      <c r="BD11" s="733">
        <v>2405.5</v>
      </c>
      <c r="BE11" s="733">
        <v>2405.5</v>
      </c>
      <c r="BF11" s="733">
        <v>2405.5</v>
      </c>
      <c r="BG11" s="733">
        <v>2405.5</v>
      </c>
      <c r="BH11" s="733">
        <v>2405.5</v>
      </c>
      <c r="BI11" s="733">
        <v>2405.5</v>
      </c>
      <c r="BJ11" s="736">
        <v>2405.5</v>
      </c>
      <c r="BK11" s="736">
        <v>2405.5</v>
      </c>
      <c r="BL11" s="736">
        <v>2405.5</v>
      </c>
      <c r="BM11" s="736">
        <v>2405.5</v>
      </c>
      <c r="BN11" s="736">
        <v>2405.5</v>
      </c>
      <c r="BO11" s="736">
        <v>2405.5</v>
      </c>
      <c r="BP11" s="736">
        <v>2405.5</v>
      </c>
      <c r="BQ11" s="736">
        <v>2405.5</v>
      </c>
      <c r="BR11" s="736">
        <v>2405.5</v>
      </c>
      <c r="BS11" s="736">
        <v>2405.5</v>
      </c>
      <c r="BT11" s="736">
        <v>2405.5</v>
      </c>
      <c r="BU11" s="736">
        <v>2405.5</v>
      </c>
      <c r="BV11" s="736">
        <v>2430.5</v>
      </c>
    </row>
    <row r="12" spans="1:74" ht="12" customHeight="1" x14ac:dyDescent="0.25">
      <c r="A12" s="723" t="s">
        <v>1095</v>
      </c>
      <c r="B12" s="721" t="s">
        <v>1103</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13922.1</v>
      </c>
      <c r="P12" s="733">
        <v>14066.8</v>
      </c>
      <c r="Q12" s="733">
        <v>14273.6</v>
      </c>
      <c r="R12" s="733">
        <v>14747.7</v>
      </c>
      <c r="S12" s="733">
        <v>14862.5</v>
      </c>
      <c r="T12" s="733">
        <v>15076.5</v>
      </c>
      <c r="U12" s="733">
        <v>15807.6</v>
      </c>
      <c r="V12" s="733">
        <v>16742.3</v>
      </c>
      <c r="W12" s="733">
        <v>17508.5</v>
      </c>
      <c r="X12" s="733">
        <v>17918.3</v>
      </c>
      <c r="Y12" s="733">
        <v>18633.099999999999</v>
      </c>
      <c r="Z12" s="733">
        <v>21625.5</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27400</v>
      </c>
      <c r="AN12" s="733">
        <v>27499.200000000001</v>
      </c>
      <c r="AO12" s="733">
        <v>28023.7</v>
      </c>
      <c r="AP12" s="733">
        <v>28292.1</v>
      </c>
      <c r="AQ12" s="733">
        <v>28719.200000000001</v>
      </c>
      <c r="AR12" s="733">
        <v>28881.5</v>
      </c>
      <c r="AS12" s="733">
        <v>29019.9</v>
      </c>
      <c r="AT12" s="733">
        <v>29098.799999999999</v>
      </c>
      <c r="AU12" s="733">
        <v>29411.8</v>
      </c>
      <c r="AV12" s="733">
        <v>29581.599999999999</v>
      </c>
      <c r="AW12" s="733">
        <v>30113.5</v>
      </c>
      <c r="AX12" s="733">
        <v>31560.2</v>
      </c>
      <c r="AY12" s="733">
        <v>32223.9</v>
      </c>
      <c r="AZ12" s="733">
        <v>32447.5</v>
      </c>
      <c r="BA12" s="733">
        <v>32664.3</v>
      </c>
      <c r="BB12" s="733">
        <v>32751.3</v>
      </c>
      <c r="BC12" s="733">
        <v>32813.5</v>
      </c>
      <c r="BD12" s="733">
        <v>33125</v>
      </c>
      <c r="BE12" s="733">
        <v>33349.599999999999</v>
      </c>
      <c r="BF12" s="733">
        <v>33554.800000000003</v>
      </c>
      <c r="BG12" s="733">
        <v>33757.5</v>
      </c>
      <c r="BH12" s="733">
        <v>34816.300000000003</v>
      </c>
      <c r="BI12" s="733">
        <v>35306.1</v>
      </c>
      <c r="BJ12" s="736">
        <v>37533.300000000003</v>
      </c>
      <c r="BK12" s="736">
        <v>38721.5</v>
      </c>
      <c r="BL12" s="736">
        <v>38778.400000000001</v>
      </c>
      <c r="BM12" s="736">
        <v>39259.1</v>
      </c>
      <c r="BN12" s="736">
        <v>39789.5</v>
      </c>
      <c r="BO12" s="736">
        <v>40120.199999999997</v>
      </c>
      <c r="BP12" s="736">
        <v>41728.800000000003</v>
      </c>
      <c r="BQ12" s="736">
        <v>42315</v>
      </c>
      <c r="BR12" s="736">
        <v>42508.5</v>
      </c>
      <c r="BS12" s="736">
        <v>43161.3</v>
      </c>
      <c r="BT12" s="736">
        <v>44146.1</v>
      </c>
      <c r="BU12" s="736">
        <v>45043.4</v>
      </c>
      <c r="BV12" s="736">
        <v>50666.1</v>
      </c>
    </row>
    <row r="13" spans="1:74" ht="12" customHeight="1" x14ac:dyDescent="0.25">
      <c r="A13" s="723" t="s">
        <v>1096</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72948.2</v>
      </c>
      <c r="P13" s="733">
        <v>72948.2</v>
      </c>
      <c r="Q13" s="733">
        <v>73306.8</v>
      </c>
      <c r="R13" s="733">
        <v>73469.100000000006</v>
      </c>
      <c r="S13" s="733">
        <v>73742.899999999994</v>
      </c>
      <c r="T13" s="733">
        <v>74163.3</v>
      </c>
      <c r="U13" s="733">
        <v>74604.899999999994</v>
      </c>
      <c r="V13" s="733">
        <v>74608.3</v>
      </c>
      <c r="W13" s="733">
        <v>74698.8</v>
      </c>
      <c r="X13" s="733">
        <v>75331.7</v>
      </c>
      <c r="Y13" s="733">
        <v>76208.600000000006</v>
      </c>
      <c r="Z13" s="733">
        <v>81336.399999999994</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88475.5</v>
      </c>
      <c r="AN13" s="733">
        <v>88700</v>
      </c>
      <c r="AO13" s="733">
        <v>88700</v>
      </c>
      <c r="AP13" s="733">
        <v>89000</v>
      </c>
      <c r="AQ13" s="733">
        <v>89000</v>
      </c>
      <c r="AR13" s="733">
        <v>89149</v>
      </c>
      <c r="AS13" s="733">
        <v>89305.9</v>
      </c>
      <c r="AT13" s="733">
        <v>89387.9</v>
      </c>
      <c r="AU13" s="733">
        <v>89857.9</v>
      </c>
      <c r="AV13" s="733">
        <v>90195.199999999997</v>
      </c>
      <c r="AW13" s="733">
        <v>90446.5</v>
      </c>
      <c r="AX13" s="733">
        <v>94330.1</v>
      </c>
      <c r="AY13" s="733">
        <v>95252.9</v>
      </c>
      <c r="AZ13" s="733">
        <v>95718.9</v>
      </c>
      <c r="BA13" s="733">
        <v>96498.5</v>
      </c>
      <c r="BB13" s="733">
        <v>96576.5</v>
      </c>
      <c r="BC13" s="733">
        <v>96806</v>
      </c>
      <c r="BD13" s="733">
        <v>98050.1</v>
      </c>
      <c r="BE13" s="733">
        <v>98325.7</v>
      </c>
      <c r="BF13" s="733">
        <v>98892.9</v>
      </c>
      <c r="BG13" s="733">
        <v>99403.7</v>
      </c>
      <c r="BH13" s="733">
        <v>100332.8</v>
      </c>
      <c r="BI13" s="733">
        <v>101459.2</v>
      </c>
      <c r="BJ13" s="736">
        <v>106636.2</v>
      </c>
      <c r="BK13" s="736">
        <v>107426</v>
      </c>
      <c r="BL13" s="736">
        <v>107586.7</v>
      </c>
      <c r="BM13" s="736">
        <v>108249.7</v>
      </c>
      <c r="BN13" s="736">
        <v>109003.9</v>
      </c>
      <c r="BO13" s="736">
        <v>109253.9</v>
      </c>
      <c r="BP13" s="736">
        <v>109453.9</v>
      </c>
      <c r="BQ13" s="736">
        <v>109820.5</v>
      </c>
      <c r="BR13" s="736">
        <v>110120.5</v>
      </c>
      <c r="BS13" s="736">
        <v>111645.7</v>
      </c>
      <c r="BT13" s="736">
        <v>113309.9</v>
      </c>
      <c r="BU13" s="736">
        <v>115152.2</v>
      </c>
      <c r="BV13" s="736">
        <v>124240.7</v>
      </c>
    </row>
    <row r="14" spans="1:74" ht="12" customHeight="1" x14ac:dyDescent="0.25">
      <c r="A14" s="723"/>
      <c r="B14" s="722" t="s">
        <v>1104</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37"/>
      <c r="BK14" s="737"/>
      <c r="BL14" s="737"/>
      <c r="BM14" s="737"/>
      <c r="BN14" s="737"/>
      <c r="BO14" s="737"/>
      <c r="BP14" s="737"/>
      <c r="BQ14" s="737"/>
      <c r="BR14" s="737"/>
      <c r="BS14" s="737"/>
      <c r="BT14" s="737"/>
      <c r="BU14" s="737"/>
      <c r="BV14" s="737"/>
    </row>
    <row r="15" spans="1:74" ht="12" customHeight="1" x14ac:dyDescent="0.25">
      <c r="A15" s="723" t="s">
        <v>1105</v>
      </c>
      <c r="B15" s="721" t="s">
        <v>1099</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3">
        <v>6544.5</v>
      </c>
      <c r="BH15" s="733">
        <v>6544.5</v>
      </c>
      <c r="BI15" s="733">
        <v>6553</v>
      </c>
      <c r="BJ15" s="736">
        <v>6523</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1106</v>
      </c>
      <c r="B16" s="721" t="s">
        <v>1100</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3">
        <v>846</v>
      </c>
      <c r="BH16" s="733">
        <v>846</v>
      </c>
      <c r="BI16" s="733">
        <v>846</v>
      </c>
      <c r="BJ16" s="736">
        <v>848</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1107</v>
      </c>
      <c r="B17" s="721" t="s">
        <v>1101</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3">
        <v>5698.5</v>
      </c>
      <c r="BH17" s="733">
        <v>5698.5</v>
      </c>
      <c r="BI17" s="733">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1108</v>
      </c>
      <c r="B18" s="721" t="s">
        <v>1102</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3">
        <v>290.10000000000002</v>
      </c>
      <c r="BH18" s="733">
        <v>290.10000000000002</v>
      </c>
      <c r="BI18" s="733">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1109</v>
      </c>
      <c r="B19" s="721" t="s">
        <v>1103</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379.2</v>
      </c>
      <c r="AY19" s="733">
        <v>379.2</v>
      </c>
      <c r="AZ19" s="733">
        <v>381.2</v>
      </c>
      <c r="BA19" s="733">
        <v>382.5</v>
      </c>
      <c r="BB19" s="733">
        <v>384.6</v>
      </c>
      <c r="BC19" s="733">
        <v>384.6</v>
      </c>
      <c r="BD19" s="733">
        <v>387.9</v>
      </c>
      <c r="BE19" s="733">
        <v>387.9</v>
      </c>
      <c r="BF19" s="733">
        <v>397.9</v>
      </c>
      <c r="BG19" s="733">
        <v>397.9</v>
      </c>
      <c r="BH19" s="733">
        <v>402.5</v>
      </c>
      <c r="BI19" s="733">
        <v>402.5</v>
      </c>
      <c r="BJ19" s="736">
        <v>402.5</v>
      </c>
      <c r="BK19" s="736">
        <v>402.5</v>
      </c>
      <c r="BL19" s="736">
        <v>402.5</v>
      </c>
      <c r="BM19" s="736">
        <v>402.5</v>
      </c>
      <c r="BN19" s="736">
        <v>402.5</v>
      </c>
      <c r="BO19" s="736">
        <v>402.5</v>
      </c>
      <c r="BP19" s="736">
        <v>404.6</v>
      </c>
      <c r="BQ19" s="736">
        <v>406.4</v>
      </c>
      <c r="BR19" s="736">
        <v>406.4</v>
      </c>
      <c r="BS19" s="736">
        <v>406.4</v>
      </c>
      <c r="BT19" s="736">
        <v>406.4</v>
      </c>
      <c r="BU19" s="736">
        <v>406.4</v>
      </c>
      <c r="BV19" s="736">
        <v>407.1</v>
      </c>
    </row>
    <row r="20" spans="1:74" ht="12" customHeight="1" x14ac:dyDescent="0.25">
      <c r="A20" s="723" t="s">
        <v>1110</v>
      </c>
      <c r="B20" s="721" t="s">
        <v>1111</v>
      </c>
      <c r="C20" s="734" t="s">
        <v>1136</v>
      </c>
      <c r="D20" s="734" t="s">
        <v>1136</v>
      </c>
      <c r="E20" s="734" t="s">
        <v>1136</v>
      </c>
      <c r="F20" s="734" t="s">
        <v>1136</v>
      </c>
      <c r="G20" s="734" t="s">
        <v>1136</v>
      </c>
      <c r="H20" s="734" t="s">
        <v>1136</v>
      </c>
      <c r="I20" s="734" t="s">
        <v>1136</v>
      </c>
      <c r="J20" s="734" t="s">
        <v>1136</v>
      </c>
      <c r="K20" s="734" t="s">
        <v>1136</v>
      </c>
      <c r="L20" s="734" t="s">
        <v>1136</v>
      </c>
      <c r="M20" s="734" t="s">
        <v>1136</v>
      </c>
      <c r="N20" s="734" t="s">
        <v>1136</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16647.878000000001</v>
      </c>
      <c r="AN20" s="733">
        <v>16888.875</v>
      </c>
      <c r="AO20" s="733">
        <v>17172.449000000001</v>
      </c>
      <c r="AP20" s="733">
        <v>17431.162</v>
      </c>
      <c r="AQ20" s="733">
        <v>17714.661</v>
      </c>
      <c r="AR20" s="733">
        <v>17988.499</v>
      </c>
      <c r="AS20" s="733">
        <v>18239.913</v>
      </c>
      <c r="AT20" s="733">
        <v>18519.620999999999</v>
      </c>
      <c r="AU20" s="733">
        <v>18780.940999999999</v>
      </c>
      <c r="AV20" s="733">
        <v>19059.823</v>
      </c>
      <c r="AW20" s="733">
        <v>19319.962</v>
      </c>
      <c r="AX20" s="733">
        <v>19547.129000000001</v>
      </c>
      <c r="AY20" s="733">
        <v>19773.025000000001</v>
      </c>
      <c r="AZ20" s="733">
        <v>20010.266</v>
      </c>
      <c r="BA20" s="733">
        <v>20327.044999999998</v>
      </c>
      <c r="BB20" s="733">
        <v>20605.704000000002</v>
      </c>
      <c r="BC20" s="733">
        <v>20915.108</v>
      </c>
      <c r="BD20" s="733">
        <v>21181.32</v>
      </c>
      <c r="BE20" s="733">
        <v>21534.580999999998</v>
      </c>
      <c r="BF20" s="733">
        <v>21836.712</v>
      </c>
      <c r="BG20" s="733">
        <v>22148.195</v>
      </c>
      <c r="BH20" s="733">
        <v>22508.47</v>
      </c>
      <c r="BI20" s="733">
        <v>22870.62</v>
      </c>
      <c r="BJ20" s="736">
        <v>23240.84</v>
      </c>
      <c r="BK20" s="736">
        <v>23617.919999999998</v>
      </c>
      <c r="BL20" s="736">
        <v>24003.48</v>
      </c>
      <c r="BM20" s="736">
        <v>24396.99</v>
      </c>
      <c r="BN20" s="736">
        <v>24798.65</v>
      </c>
      <c r="BO20" s="736">
        <v>25208.84</v>
      </c>
      <c r="BP20" s="736">
        <v>25627.64</v>
      </c>
      <c r="BQ20" s="736">
        <v>26055.67</v>
      </c>
      <c r="BR20" s="736">
        <v>26491.73</v>
      </c>
      <c r="BS20" s="736">
        <v>26936.43</v>
      </c>
      <c r="BT20" s="736">
        <v>27390.29</v>
      </c>
      <c r="BU20" s="736">
        <v>27852.46</v>
      </c>
      <c r="BV20" s="736">
        <v>28323.43</v>
      </c>
    </row>
    <row r="21" spans="1:74" ht="12" customHeight="1" x14ac:dyDescent="0.25">
      <c r="A21" s="723" t="s">
        <v>1112</v>
      </c>
      <c r="B21" s="721" t="s">
        <v>1113</v>
      </c>
      <c r="C21" s="734" t="s">
        <v>1136</v>
      </c>
      <c r="D21" s="734" t="s">
        <v>1136</v>
      </c>
      <c r="E21" s="734" t="s">
        <v>1136</v>
      </c>
      <c r="F21" s="734" t="s">
        <v>1136</v>
      </c>
      <c r="G21" s="734" t="s">
        <v>1136</v>
      </c>
      <c r="H21" s="734" t="s">
        <v>1136</v>
      </c>
      <c r="I21" s="734" t="s">
        <v>1136</v>
      </c>
      <c r="J21" s="734" t="s">
        <v>1136</v>
      </c>
      <c r="K21" s="734" t="s">
        <v>1136</v>
      </c>
      <c r="L21" s="734" t="s">
        <v>1136</v>
      </c>
      <c r="M21" s="734" t="s">
        <v>1136</v>
      </c>
      <c r="N21" s="734" t="s">
        <v>1136</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9816.9639999999999</v>
      </c>
      <c r="AN21" s="733">
        <v>9977.5040000000008</v>
      </c>
      <c r="AO21" s="733">
        <v>10144.519</v>
      </c>
      <c r="AP21" s="733">
        <v>10301.445</v>
      </c>
      <c r="AQ21" s="733">
        <v>10476.821</v>
      </c>
      <c r="AR21" s="733">
        <v>10643.474</v>
      </c>
      <c r="AS21" s="733">
        <v>10810.71</v>
      </c>
      <c r="AT21" s="733">
        <v>10991.834999999999</v>
      </c>
      <c r="AU21" s="733">
        <v>11157.656999999999</v>
      </c>
      <c r="AV21" s="733">
        <v>11354.29</v>
      </c>
      <c r="AW21" s="733">
        <v>11529.06</v>
      </c>
      <c r="AX21" s="733">
        <v>11720.380999999999</v>
      </c>
      <c r="AY21" s="733">
        <v>11898.319</v>
      </c>
      <c r="AZ21" s="733">
        <v>12069.694</v>
      </c>
      <c r="BA21" s="733">
        <v>12270.665000000001</v>
      </c>
      <c r="BB21" s="733">
        <v>12454.049000000001</v>
      </c>
      <c r="BC21" s="733">
        <v>12650.226000000001</v>
      </c>
      <c r="BD21" s="733">
        <v>12840.412</v>
      </c>
      <c r="BE21" s="733">
        <v>13095.964</v>
      </c>
      <c r="BF21" s="733">
        <v>13308.097</v>
      </c>
      <c r="BG21" s="733">
        <v>13525.831</v>
      </c>
      <c r="BH21" s="733">
        <v>13758.36</v>
      </c>
      <c r="BI21" s="733">
        <v>13990.87</v>
      </c>
      <c r="BJ21" s="736">
        <v>14229.53</v>
      </c>
      <c r="BK21" s="736">
        <v>14473.1</v>
      </c>
      <c r="BL21" s="736">
        <v>14723.18</v>
      </c>
      <c r="BM21" s="736">
        <v>14979.2</v>
      </c>
      <c r="BN21" s="736">
        <v>15241.32</v>
      </c>
      <c r="BO21" s="736">
        <v>15509.91</v>
      </c>
      <c r="BP21" s="736">
        <v>15785.02</v>
      </c>
      <c r="BQ21" s="736">
        <v>16067.22</v>
      </c>
      <c r="BR21" s="736">
        <v>16355.3</v>
      </c>
      <c r="BS21" s="736">
        <v>16649.82</v>
      </c>
      <c r="BT21" s="736">
        <v>16951.28</v>
      </c>
      <c r="BU21" s="736">
        <v>17258.79</v>
      </c>
      <c r="BV21" s="736">
        <v>17572.8</v>
      </c>
    </row>
    <row r="22" spans="1:74" ht="12" customHeight="1" x14ac:dyDescent="0.25">
      <c r="A22" s="723" t="s">
        <v>1114</v>
      </c>
      <c r="B22" s="721" t="s">
        <v>1115</v>
      </c>
      <c r="C22" s="734" t="s">
        <v>1136</v>
      </c>
      <c r="D22" s="734" t="s">
        <v>1136</v>
      </c>
      <c r="E22" s="734" t="s">
        <v>1136</v>
      </c>
      <c r="F22" s="734" t="s">
        <v>1136</v>
      </c>
      <c r="G22" s="734" t="s">
        <v>1136</v>
      </c>
      <c r="H22" s="734" t="s">
        <v>1136</v>
      </c>
      <c r="I22" s="734" t="s">
        <v>1136</v>
      </c>
      <c r="J22" s="734" t="s">
        <v>1136</v>
      </c>
      <c r="K22" s="734" t="s">
        <v>1136</v>
      </c>
      <c r="L22" s="734" t="s">
        <v>1136</v>
      </c>
      <c r="M22" s="734" t="s">
        <v>1136</v>
      </c>
      <c r="N22" s="734" t="s">
        <v>1136</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5460.2240000000002</v>
      </c>
      <c r="AN22" s="733">
        <v>5530.9459999999999</v>
      </c>
      <c r="AO22" s="733">
        <v>5629.9210000000003</v>
      </c>
      <c r="AP22" s="733">
        <v>5712.2219999999998</v>
      </c>
      <c r="AQ22" s="733">
        <v>5801.6059999999998</v>
      </c>
      <c r="AR22" s="733">
        <v>5890.9849999999997</v>
      </c>
      <c r="AS22" s="733">
        <v>5966.9830000000002</v>
      </c>
      <c r="AT22" s="733">
        <v>6055.3890000000001</v>
      </c>
      <c r="AU22" s="733">
        <v>6132.2820000000002</v>
      </c>
      <c r="AV22" s="733">
        <v>6204.1589999999997</v>
      </c>
      <c r="AW22" s="733">
        <v>6261.1980000000003</v>
      </c>
      <c r="AX22" s="733">
        <v>6271.3609999999999</v>
      </c>
      <c r="AY22" s="733">
        <v>6295.4189999999999</v>
      </c>
      <c r="AZ22" s="733">
        <v>6350.1189999999997</v>
      </c>
      <c r="BA22" s="733">
        <v>6445.6689999999999</v>
      </c>
      <c r="BB22" s="733">
        <v>6511.1090000000004</v>
      </c>
      <c r="BC22" s="733">
        <v>6596.8609999999999</v>
      </c>
      <c r="BD22" s="733">
        <v>6651.625</v>
      </c>
      <c r="BE22" s="733">
        <v>6739.7640000000001</v>
      </c>
      <c r="BF22" s="733">
        <v>6814.3119999999999</v>
      </c>
      <c r="BG22" s="733">
        <v>6885.2049999999999</v>
      </c>
      <c r="BH22" s="733">
        <v>6992.3540000000003</v>
      </c>
      <c r="BI22" s="733">
        <v>7101.2420000000002</v>
      </c>
      <c r="BJ22" s="736">
        <v>7211.8940000000002</v>
      </c>
      <c r="BK22" s="736">
        <v>7324.335</v>
      </c>
      <c r="BL22" s="736">
        <v>7438.5940000000001</v>
      </c>
      <c r="BM22" s="736">
        <v>7554.6959999999999</v>
      </c>
      <c r="BN22" s="736">
        <v>7672.6689999999999</v>
      </c>
      <c r="BO22" s="736">
        <v>7792.5410000000002</v>
      </c>
      <c r="BP22" s="736">
        <v>7914.3389999999999</v>
      </c>
      <c r="BQ22" s="736">
        <v>8038.0929999999998</v>
      </c>
      <c r="BR22" s="736">
        <v>8163.8310000000001</v>
      </c>
      <c r="BS22" s="736">
        <v>8291.5830000000005</v>
      </c>
      <c r="BT22" s="736">
        <v>8421.3780000000006</v>
      </c>
      <c r="BU22" s="736">
        <v>8553.2469999999994</v>
      </c>
      <c r="BV22" s="736">
        <v>8687.2209999999995</v>
      </c>
    </row>
    <row r="23" spans="1:74" ht="12" customHeight="1" x14ac:dyDescent="0.25">
      <c r="A23" s="723" t="s">
        <v>1116</v>
      </c>
      <c r="B23" s="721" t="s">
        <v>1117</v>
      </c>
      <c r="C23" s="734" t="s">
        <v>1136</v>
      </c>
      <c r="D23" s="734" t="s">
        <v>1136</v>
      </c>
      <c r="E23" s="734" t="s">
        <v>1136</v>
      </c>
      <c r="F23" s="734" t="s">
        <v>1136</v>
      </c>
      <c r="G23" s="734" t="s">
        <v>1136</v>
      </c>
      <c r="H23" s="734" t="s">
        <v>1136</v>
      </c>
      <c r="I23" s="734" t="s">
        <v>1136</v>
      </c>
      <c r="J23" s="734" t="s">
        <v>1136</v>
      </c>
      <c r="K23" s="734" t="s">
        <v>1136</v>
      </c>
      <c r="L23" s="734" t="s">
        <v>1136</v>
      </c>
      <c r="M23" s="734" t="s">
        <v>1136</v>
      </c>
      <c r="N23" s="734" t="s">
        <v>1136</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1370.69</v>
      </c>
      <c r="AN23" s="733">
        <v>1380.425</v>
      </c>
      <c r="AO23" s="733">
        <v>1398.009</v>
      </c>
      <c r="AP23" s="733">
        <v>1417.4949999999999</v>
      </c>
      <c r="AQ23" s="733">
        <v>1436.2339999999999</v>
      </c>
      <c r="AR23" s="733">
        <v>1454.04</v>
      </c>
      <c r="AS23" s="733">
        <v>1462.22</v>
      </c>
      <c r="AT23" s="733">
        <v>1472.3969999999999</v>
      </c>
      <c r="AU23" s="733">
        <v>1491.002</v>
      </c>
      <c r="AV23" s="733">
        <v>1501.374</v>
      </c>
      <c r="AW23" s="733">
        <v>1529.704</v>
      </c>
      <c r="AX23" s="733">
        <v>1555.3869999999999</v>
      </c>
      <c r="AY23" s="733">
        <v>1579.287</v>
      </c>
      <c r="AZ23" s="733">
        <v>1590.453</v>
      </c>
      <c r="BA23" s="733">
        <v>1610.711</v>
      </c>
      <c r="BB23" s="733">
        <v>1640.546</v>
      </c>
      <c r="BC23" s="733">
        <v>1668.021</v>
      </c>
      <c r="BD23" s="733">
        <v>1689.2829999999999</v>
      </c>
      <c r="BE23" s="733">
        <v>1698.8530000000001</v>
      </c>
      <c r="BF23" s="733">
        <v>1714.3030000000001</v>
      </c>
      <c r="BG23" s="733">
        <v>1737.1590000000001</v>
      </c>
      <c r="BH23" s="733">
        <v>1757.7560000000001</v>
      </c>
      <c r="BI23" s="733">
        <v>1778.5070000000001</v>
      </c>
      <c r="BJ23" s="736">
        <v>1799.415</v>
      </c>
      <c r="BK23" s="736">
        <v>1820.482</v>
      </c>
      <c r="BL23" s="736">
        <v>1841.71</v>
      </c>
      <c r="BM23" s="736">
        <v>1863.1020000000001</v>
      </c>
      <c r="BN23" s="736">
        <v>1884.66</v>
      </c>
      <c r="BO23" s="736">
        <v>1906.386</v>
      </c>
      <c r="BP23" s="736">
        <v>1928.2840000000001</v>
      </c>
      <c r="BQ23" s="736">
        <v>1950.355</v>
      </c>
      <c r="BR23" s="736">
        <v>1972.6030000000001</v>
      </c>
      <c r="BS23" s="736">
        <v>1995.029</v>
      </c>
      <c r="BT23" s="736">
        <v>2017.6369999999999</v>
      </c>
      <c r="BU23" s="736">
        <v>2040.4290000000001</v>
      </c>
      <c r="BV23" s="736">
        <v>2063.4070000000002</v>
      </c>
    </row>
    <row r="24" spans="1:74" ht="12" customHeight="1" x14ac:dyDescent="0.25">
      <c r="A24" s="723" t="s">
        <v>1118</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118.4</v>
      </c>
      <c r="BF24" s="733">
        <v>118.4</v>
      </c>
      <c r="BG24" s="733">
        <v>118.4</v>
      </c>
      <c r="BH24" s="733">
        <v>118.4</v>
      </c>
      <c r="BI24" s="733">
        <v>127.4</v>
      </c>
      <c r="BJ24" s="736">
        <v>127.4</v>
      </c>
      <c r="BK24" s="736">
        <v>127.4</v>
      </c>
      <c r="BL24" s="736">
        <v>127.4</v>
      </c>
      <c r="BM24" s="736">
        <v>127.4</v>
      </c>
      <c r="BN24" s="736">
        <v>127.4</v>
      </c>
      <c r="BO24" s="736">
        <v>127.4</v>
      </c>
      <c r="BP24" s="736">
        <v>353.4</v>
      </c>
      <c r="BQ24" s="736">
        <v>353.4</v>
      </c>
      <c r="BR24" s="736">
        <v>353.4</v>
      </c>
      <c r="BS24" s="736">
        <v>353.4</v>
      </c>
      <c r="BT24" s="736">
        <v>353.4</v>
      </c>
      <c r="BU24" s="736">
        <v>353.4</v>
      </c>
      <c r="BV24" s="736">
        <v>353.4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5"/>
      <c r="BH25" s="735"/>
      <c r="BI25" s="735"/>
      <c r="BJ25" s="738"/>
      <c r="BK25" s="738"/>
      <c r="BL25" s="738"/>
      <c r="BM25" s="738"/>
      <c r="BN25" s="738"/>
      <c r="BO25" s="738"/>
      <c r="BP25" s="738"/>
      <c r="BQ25" s="738"/>
      <c r="BR25" s="738"/>
      <c r="BS25" s="738"/>
      <c r="BT25" s="738"/>
      <c r="BU25" s="738"/>
      <c r="BV25" s="738"/>
    </row>
    <row r="26" spans="1:74" ht="12" customHeight="1" x14ac:dyDescent="0.25">
      <c r="A26" s="723"/>
      <c r="B26" s="722" t="s">
        <v>1374</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5"/>
      <c r="BH26" s="735"/>
      <c r="BI26" s="735"/>
      <c r="BJ26" s="738"/>
      <c r="BK26" s="738"/>
      <c r="BL26" s="738"/>
      <c r="BM26" s="738"/>
      <c r="BN26" s="738"/>
      <c r="BO26" s="738"/>
      <c r="BP26" s="738"/>
      <c r="BQ26" s="738"/>
      <c r="BR26" s="738"/>
      <c r="BS26" s="738"/>
      <c r="BT26" s="738"/>
      <c r="BU26" s="738"/>
      <c r="BV26" s="738"/>
    </row>
    <row r="27" spans="1:74" ht="12" customHeight="1" x14ac:dyDescent="0.25">
      <c r="A27" s="723"/>
      <c r="B27" s="722" t="s">
        <v>1098</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5"/>
      <c r="BH27" s="735"/>
      <c r="BI27" s="735"/>
      <c r="BJ27" s="738"/>
      <c r="BK27" s="738"/>
      <c r="BL27" s="738"/>
      <c r="BM27" s="738"/>
      <c r="BN27" s="738"/>
      <c r="BO27" s="738"/>
      <c r="BP27" s="738"/>
      <c r="BQ27" s="738"/>
      <c r="BR27" s="738"/>
      <c r="BS27" s="738"/>
      <c r="BT27" s="738"/>
      <c r="BU27" s="738"/>
      <c r="BV27" s="738"/>
    </row>
    <row r="28" spans="1:74" ht="12" customHeight="1" x14ac:dyDescent="0.25">
      <c r="A28" s="723" t="s">
        <v>1266</v>
      </c>
      <c r="B28" s="721" t="s">
        <v>1099</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2.8523723890000001</v>
      </c>
      <c r="AN28" s="769">
        <v>2.592616155</v>
      </c>
      <c r="AO28" s="769">
        <v>2.733876312</v>
      </c>
      <c r="AP28" s="769">
        <v>2.3982216460000001</v>
      </c>
      <c r="AQ28" s="769">
        <v>1.5761254929999999</v>
      </c>
      <c r="AR28" s="769">
        <v>1.727364849</v>
      </c>
      <c r="AS28" s="769">
        <v>1.7529512970000001</v>
      </c>
      <c r="AT28" s="769">
        <v>2.0304630210000001</v>
      </c>
      <c r="AU28" s="769">
        <v>2.385446671</v>
      </c>
      <c r="AV28" s="769">
        <v>2.4541334849999998</v>
      </c>
      <c r="AW28" s="769">
        <v>2.483504881</v>
      </c>
      <c r="AX28" s="769">
        <v>2.5353854180000002</v>
      </c>
      <c r="AY28" s="769">
        <v>2.57589106</v>
      </c>
      <c r="AZ28" s="769">
        <v>2.283888658</v>
      </c>
      <c r="BA28" s="769">
        <v>2.320049842</v>
      </c>
      <c r="BB28" s="769">
        <v>2.1078402180000002</v>
      </c>
      <c r="BC28" s="769">
        <v>2.503902396</v>
      </c>
      <c r="BD28" s="769">
        <v>2.4046493089999998</v>
      </c>
      <c r="BE28" s="769">
        <v>2.5603308949999999</v>
      </c>
      <c r="BF28" s="769">
        <v>2.669668412</v>
      </c>
      <c r="BG28" s="769">
        <v>2.4100772539999999</v>
      </c>
      <c r="BH28" s="769">
        <v>2.4742700000000002</v>
      </c>
      <c r="BI28" s="769">
        <v>1.9446810000000001</v>
      </c>
      <c r="BJ28" s="770">
        <v>1.976931</v>
      </c>
      <c r="BK28" s="770">
        <v>2.2439040000000001</v>
      </c>
      <c r="BL28" s="770">
        <v>2.1070440000000001</v>
      </c>
      <c r="BM28" s="770">
        <v>2.123888</v>
      </c>
      <c r="BN28" s="770">
        <v>2.045369</v>
      </c>
      <c r="BO28" s="770">
        <v>2.4659059999999999</v>
      </c>
      <c r="BP28" s="770">
        <v>2.434272</v>
      </c>
      <c r="BQ28" s="770">
        <v>2.5197419999999999</v>
      </c>
      <c r="BR28" s="770">
        <v>2.6647340000000002</v>
      </c>
      <c r="BS28" s="770">
        <v>2.256939</v>
      </c>
      <c r="BT28" s="770">
        <v>2.1605729999999999</v>
      </c>
      <c r="BU28" s="770">
        <v>1.629456</v>
      </c>
      <c r="BV28" s="770">
        <v>1.88069</v>
      </c>
    </row>
    <row r="29" spans="1:74" ht="12" customHeight="1" x14ac:dyDescent="0.25">
      <c r="A29" s="723" t="s">
        <v>1366</v>
      </c>
      <c r="B29" s="721" t="s">
        <v>1100</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1.5318969170000001</v>
      </c>
      <c r="AN29" s="769">
        <v>1.455156095</v>
      </c>
      <c r="AO29" s="769">
        <v>1.5339783259999999</v>
      </c>
      <c r="AP29" s="769">
        <v>1.450110856</v>
      </c>
      <c r="AQ29" s="769">
        <v>0.53849840299999996</v>
      </c>
      <c r="AR29" s="769">
        <v>0.55896938699999998</v>
      </c>
      <c r="AS29" s="769">
        <v>0.48213166899999998</v>
      </c>
      <c r="AT29" s="769">
        <v>0.81360865800000004</v>
      </c>
      <c r="AU29" s="769">
        <v>1.3411104899999999</v>
      </c>
      <c r="AV29" s="769">
        <v>1.4650783430000001</v>
      </c>
      <c r="AW29" s="769">
        <v>1.453472431</v>
      </c>
      <c r="AX29" s="769">
        <v>1.5137033600000001</v>
      </c>
      <c r="AY29" s="769">
        <v>1.34314383</v>
      </c>
      <c r="AZ29" s="769">
        <v>1.2142115410000001</v>
      </c>
      <c r="BA29" s="769">
        <v>1.3237064030000001</v>
      </c>
      <c r="BB29" s="769">
        <v>1.2352325449999999</v>
      </c>
      <c r="BC29" s="769">
        <v>1.3335543160000001</v>
      </c>
      <c r="BD29" s="769">
        <v>1.324842504</v>
      </c>
      <c r="BE29" s="769">
        <v>1.3612718749999999</v>
      </c>
      <c r="BF29" s="769">
        <v>1.368383635</v>
      </c>
      <c r="BG29" s="769">
        <v>1.2888469300000001</v>
      </c>
      <c r="BH29" s="769">
        <v>1.488019</v>
      </c>
      <c r="BI29" s="769">
        <v>1.32524</v>
      </c>
      <c r="BJ29" s="770">
        <v>1.3080160000000001</v>
      </c>
      <c r="BK29" s="770">
        <v>1.253204</v>
      </c>
      <c r="BL29" s="770">
        <v>1.13636</v>
      </c>
      <c r="BM29" s="770">
        <v>1.2116929999999999</v>
      </c>
      <c r="BN29" s="770">
        <v>1.205344</v>
      </c>
      <c r="BO29" s="770">
        <v>1.3206850000000001</v>
      </c>
      <c r="BP29" s="770">
        <v>1.3524750000000001</v>
      </c>
      <c r="BQ29" s="770">
        <v>1.3605879999999999</v>
      </c>
      <c r="BR29" s="770">
        <v>1.3646180000000001</v>
      </c>
      <c r="BS29" s="770">
        <v>1.2219310000000001</v>
      </c>
      <c r="BT29" s="770">
        <v>1.337701</v>
      </c>
      <c r="BU29" s="770">
        <v>1.2032149999999999</v>
      </c>
      <c r="BV29" s="770">
        <v>1.2968059999999999</v>
      </c>
    </row>
    <row r="30" spans="1:74" ht="12" customHeight="1" x14ac:dyDescent="0.25">
      <c r="A30" s="723" t="s">
        <v>1367</v>
      </c>
      <c r="B30" s="721" t="s">
        <v>1101</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1.320475472</v>
      </c>
      <c r="AN30" s="769">
        <v>1.13746006</v>
      </c>
      <c r="AO30" s="769">
        <v>1.1998979860000001</v>
      </c>
      <c r="AP30" s="769">
        <v>0.94811078999999998</v>
      </c>
      <c r="AQ30" s="769">
        <v>1.03762709</v>
      </c>
      <c r="AR30" s="769">
        <v>1.1683954620000001</v>
      </c>
      <c r="AS30" s="769">
        <v>1.2708196279999999</v>
      </c>
      <c r="AT30" s="769">
        <v>1.2168543629999999</v>
      </c>
      <c r="AU30" s="769">
        <v>1.044336181</v>
      </c>
      <c r="AV30" s="769">
        <v>0.989055142</v>
      </c>
      <c r="AW30" s="769">
        <v>1.03003245</v>
      </c>
      <c r="AX30" s="769">
        <v>1.0216820579999999</v>
      </c>
      <c r="AY30" s="769">
        <v>1.23274723</v>
      </c>
      <c r="AZ30" s="769">
        <v>1.0696771169999999</v>
      </c>
      <c r="BA30" s="769">
        <v>0.996343439</v>
      </c>
      <c r="BB30" s="769">
        <v>0.87260767299999997</v>
      </c>
      <c r="BC30" s="769">
        <v>1.1703480799999999</v>
      </c>
      <c r="BD30" s="769">
        <v>1.079806805</v>
      </c>
      <c r="BE30" s="769">
        <v>1.19905902</v>
      </c>
      <c r="BF30" s="769">
        <v>1.301284777</v>
      </c>
      <c r="BG30" s="769">
        <v>1.1212303239999999</v>
      </c>
      <c r="BH30" s="769">
        <v>0.98625099999999999</v>
      </c>
      <c r="BI30" s="769">
        <v>0.61944089999999996</v>
      </c>
      <c r="BJ30" s="770">
        <v>0.66891509999999998</v>
      </c>
      <c r="BK30" s="770">
        <v>0.99070009999999997</v>
      </c>
      <c r="BL30" s="770">
        <v>0.97068430000000006</v>
      </c>
      <c r="BM30" s="770">
        <v>0.91219519999999998</v>
      </c>
      <c r="BN30" s="770">
        <v>0.84002460000000001</v>
      </c>
      <c r="BO30" s="770">
        <v>1.145221</v>
      </c>
      <c r="BP30" s="770">
        <v>1.0817969999999999</v>
      </c>
      <c r="BQ30" s="770">
        <v>1.1591549999999999</v>
      </c>
      <c r="BR30" s="770">
        <v>1.300116</v>
      </c>
      <c r="BS30" s="770">
        <v>1.0350079999999999</v>
      </c>
      <c r="BT30" s="770">
        <v>0.82287239999999995</v>
      </c>
      <c r="BU30" s="770">
        <v>0.42624119999999999</v>
      </c>
      <c r="BV30" s="770">
        <v>0.58388419999999996</v>
      </c>
    </row>
    <row r="31" spans="1:74" ht="12" customHeight="1" x14ac:dyDescent="0.25">
      <c r="A31" s="723" t="s">
        <v>1263</v>
      </c>
      <c r="B31" s="721" t="s">
        <v>1102</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24.96201993</v>
      </c>
      <c r="AN31" s="769">
        <v>24.793710240999999</v>
      </c>
      <c r="AO31" s="769">
        <v>25.752148085000002</v>
      </c>
      <c r="AP31" s="769">
        <v>27.989979192</v>
      </c>
      <c r="AQ31" s="769">
        <v>30.318598342000001</v>
      </c>
      <c r="AR31" s="769">
        <v>27.502186480999999</v>
      </c>
      <c r="AS31" s="769">
        <v>25.002925764</v>
      </c>
      <c r="AT31" s="769">
        <v>21.908293526000001</v>
      </c>
      <c r="AU31" s="769">
        <v>19.059726191999999</v>
      </c>
      <c r="AV31" s="769">
        <v>19.426419968000001</v>
      </c>
      <c r="AW31" s="769">
        <v>21.780770564000001</v>
      </c>
      <c r="AX31" s="769">
        <v>22.650886192000002</v>
      </c>
      <c r="AY31" s="769">
        <v>24.093835069000001</v>
      </c>
      <c r="AZ31" s="769">
        <v>21.725672366000001</v>
      </c>
      <c r="BA31" s="769">
        <v>25.428745714000001</v>
      </c>
      <c r="BB31" s="769">
        <v>25.372404320000001</v>
      </c>
      <c r="BC31" s="769">
        <v>29.935592397000001</v>
      </c>
      <c r="BD31" s="769">
        <v>26.352818835000001</v>
      </c>
      <c r="BE31" s="769">
        <v>23.622422825000001</v>
      </c>
      <c r="BF31" s="769">
        <v>20.689235401000001</v>
      </c>
      <c r="BG31" s="769">
        <v>16.278871351999999</v>
      </c>
      <c r="BH31" s="769">
        <v>17.04804</v>
      </c>
      <c r="BI31" s="769">
        <v>20.434059999999999</v>
      </c>
      <c r="BJ31" s="770">
        <v>21.526710000000001</v>
      </c>
      <c r="BK31" s="770">
        <v>23.96096</v>
      </c>
      <c r="BL31" s="770">
        <v>23.641999999999999</v>
      </c>
      <c r="BM31" s="770">
        <v>23.488679999999999</v>
      </c>
      <c r="BN31" s="770">
        <v>21.877690000000001</v>
      </c>
      <c r="BO31" s="770">
        <v>25.571660000000001</v>
      </c>
      <c r="BP31" s="770">
        <v>25.242909999999998</v>
      </c>
      <c r="BQ31" s="770">
        <v>23.378589999999999</v>
      </c>
      <c r="BR31" s="770">
        <v>20.073309999999999</v>
      </c>
      <c r="BS31" s="770">
        <v>16.835280000000001</v>
      </c>
      <c r="BT31" s="770">
        <v>16.176220000000001</v>
      </c>
      <c r="BU31" s="770">
        <v>19.772649999999999</v>
      </c>
      <c r="BV31" s="770">
        <v>22.705190000000002</v>
      </c>
    </row>
    <row r="32" spans="1:74" ht="12" customHeight="1" x14ac:dyDescent="0.25">
      <c r="A32" s="723" t="s">
        <v>1267</v>
      </c>
      <c r="B32" s="721" t="s">
        <v>1119</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1.341307424</v>
      </c>
      <c r="AN32" s="769">
        <v>1.2740925759999999</v>
      </c>
      <c r="AO32" s="769">
        <v>1.366753028</v>
      </c>
      <c r="AP32" s="769">
        <v>1.1879366360000001</v>
      </c>
      <c r="AQ32" s="769">
        <v>1.38262025</v>
      </c>
      <c r="AR32" s="769">
        <v>1.299834782</v>
      </c>
      <c r="AS32" s="769">
        <v>1.3696112949999999</v>
      </c>
      <c r="AT32" s="769">
        <v>1.3670550370000001</v>
      </c>
      <c r="AU32" s="769">
        <v>1.3279076910000001</v>
      </c>
      <c r="AV32" s="769">
        <v>1.273090287</v>
      </c>
      <c r="AW32" s="769">
        <v>1.330843628</v>
      </c>
      <c r="AX32" s="769">
        <v>1.4126393660000001</v>
      </c>
      <c r="AY32" s="769">
        <v>1.378283428</v>
      </c>
      <c r="AZ32" s="769">
        <v>1.2658902489999999</v>
      </c>
      <c r="BA32" s="769">
        <v>1.391177375</v>
      </c>
      <c r="BB32" s="769">
        <v>1.2103553140000001</v>
      </c>
      <c r="BC32" s="769">
        <v>1.308654644</v>
      </c>
      <c r="BD32" s="769">
        <v>1.3274659360000001</v>
      </c>
      <c r="BE32" s="769">
        <v>1.3774183520000001</v>
      </c>
      <c r="BF32" s="769">
        <v>1.377193388</v>
      </c>
      <c r="BG32" s="769">
        <v>1.353421918</v>
      </c>
      <c r="BH32" s="769">
        <v>1.2962579999999999</v>
      </c>
      <c r="BI32" s="769">
        <v>1.3560000000000001</v>
      </c>
      <c r="BJ32" s="770">
        <v>1.4575629999999999</v>
      </c>
      <c r="BK32" s="770">
        <v>1.3904259999999999</v>
      </c>
      <c r="BL32" s="770">
        <v>1.3977310000000001</v>
      </c>
      <c r="BM32" s="770">
        <v>1.417205</v>
      </c>
      <c r="BN32" s="770">
        <v>1.2500020000000001</v>
      </c>
      <c r="BO32" s="770">
        <v>1.2863059999999999</v>
      </c>
      <c r="BP32" s="770">
        <v>1.3076049999999999</v>
      </c>
      <c r="BQ32" s="770">
        <v>1.386323</v>
      </c>
      <c r="BR32" s="770">
        <v>1.380182</v>
      </c>
      <c r="BS32" s="770">
        <v>1.402056</v>
      </c>
      <c r="BT32" s="770">
        <v>1.1526149999999999</v>
      </c>
      <c r="BU32" s="770">
        <v>1.177975</v>
      </c>
      <c r="BV32" s="770">
        <v>1.3969739999999999</v>
      </c>
    </row>
    <row r="33" spans="1:74" ht="12" customHeight="1" x14ac:dyDescent="0.25">
      <c r="A33" s="723" t="s">
        <v>1265</v>
      </c>
      <c r="B33" s="721" t="s">
        <v>1103</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3.2878421100000002</v>
      </c>
      <c r="AN33" s="769">
        <v>3.862710603</v>
      </c>
      <c r="AO33" s="769">
        <v>5.0091143149999997</v>
      </c>
      <c r="AP33" s="769">
        <v>6.0023999479999999</v>
      </c>
      <c r="AQ33" s="769">
        <v>6.7877244069999998</v>
      </c>
      <c r="AR33" s="769">
        <v>7.3474862559999998</v>
      </c>
      <c r="AS33" s="769">
        <v>6.6913073829999998</v>
      </c>
      <c r="AT33" s="769">
        <v>6.6335520260000003</v>
      </c>
      <c r="AU33" s="769">
        <v>5.9109033249999996</v>
      </c>
      <c r="AV33" s="769">
        <v>4.9262676990000003</v>
      </c>
      <c r="AW33" s="769">
        <v>3.711003957</v>
      </c>
      <c r="AX33" s="769">
        <v>3.082523423</v>
      </c>
      <c r="AY33" s="769">
        <v>3.6079472670000001</v>
      </c>
      <c r="AZ33" s="769">
        <v>3.7786438109999998</v>
      </c>
      <c r="BA33" s="769">
        <v>5.8326060740000001</v>
      </c>
      <c r="BB33" s="769">
        <v>6.7483710300000004</v>
      </c>
      <c r="BC33" s="769">
        <v>7.0989291579999998</v>
      </c>
      <c r="BD33" s="769">
        <v>7.9032076059999996</v>
      </c>
      <c r="BE33" s="769">
        <v>8.0608608490000009</v>
      </c>
      <c r="BF33" s="769">
        <v>7.7759726269999998</v>
      </c>
      <c r="BG33" s="769">
        <v>6.6684130770000003</v>
      </c>
      <c r="BH33" s="769">
        <v>5.706817</v>
      </c>
      <c r="BI33" s="769">
        <v>4.3399289999999997</v>
      </c>
      <c r="BJ33" s="770">
        <v>3.69564</v>
      </c>
      <c r="BK33" s="770">
        <v>4.4383400000000002</v>
      </c>
      <c r="BL33" s="770">
        <v>4.9263640000000004</v>
      </c>
      <c r="BM33" s="770">
        <v>6.9500489999999999</v>
      </c>
      <c r="BN33" s="770">
        <v>8.0584889999999998</v>
      </c>
      <c r="BO33" s="770">
        <v>8.6307589999999994</v>
      </c>
      <c r="BP33" s="770">
        <v>9.7776309999999995</v>
      </c>
      <c r="BQ33" s="770">
        <v>10.119450000000001</v>
      </c>
      <c r="BR33" s="770">
        <v>9.7377389999999995</v>
      </c>
      <c r="BS33" s="770">
        <v>8.6906630000000007</v>
      </c>
      <c r="BT33" s="770">
        <v>7.0043810000000004</v>
      </c>
      <c r="BU33" s="770">
        <v>5.3478289999999999</v>
      </c>
      <c r="BV33" s="770">
        <v>5.0707389999999997</v>
      </c>
    </row>
    <row r="34" spans="1:74" ht="12" customHeight="1" x14ac:dyDescent="0.25">
      <c r="A34" s="723" t="s">
        <v>1264</v>
      </c>
      <c r="B34" s="721" t="s">
        <v>1120</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25.568495308999999</v>
      </c>
      <c r="AN34" s="769">
        <v>23.163573897999999</v>
      </c>
      <c r="AO34" s="769">
        <v>26.433195717</v>
      </c>
      <c r="AP34" s="769">
        <v>26.404351177999999</v>
      </c>
      <c r="AQ34" s="769">
        <v>23.930206885</v>
      </c>
      <c r="AR34" s="769">
        <v>24.681250038000002</v>
      </c>
      <c r="AS34" s="769">
        <v>16.430433538999999</v>
      </c>
      <c r="AT34" s="769">
        <v>19.828948305000001</v>
      </c>
      <c r="AU34" s="769">
        <v>18.500520235</v>
      </c>
      <c r="AV34" s="769">
        <v>21.168288813</v>
      </c>
      <c r="AW34" s="769">
        <v>21.989541356</v>
      </c>
      <c r="AX34" s="769">
        <v>24.279958934</v>
      </c>
      <c r="AY34" s="769">
        <v>25.111913009999999</v>
      </c>
      <c r="AZ34" s="769">
        <v>22.970732728000002</v>
      </c>
      <c r="BA34" s="769">
        <v>26.075687642999998</v>
      </c>
      <c r="BB34" s="769">
        <v>29.676250092</v>
      </c>
      <c r="BC34" s="769">
        <v>25.945702763</v>
      </c>
      <c r="BD34" s="769">
        <v>22.918737198999999</v>
      </c>
      <c r="BE34" s="769">
        <v>22.000012827999999</v>
      </c>
      <c r="BF34" s="769">
        <v>19.849122892</v>
      </c>
      <c r="BG34" s="769">
        <v>24.277478919</v>
      </c>
      <c r="BH34" s="769">
        <v>24.093319999999999</v>
      </c>
      <c r="BI34" s="769">
        <v>25.86449</v>
      </c>
      <c r="BJ34" s="770">
        <v>26.838709999999999</v>
      </c>
      <c r="BK34" s="770">
        <v>28.734369999999998</v>
      </c>
      <c r="BL34" s="770">
        <v>27.928049999999999</v>
      </c>
      <c r="BM34" s="770">
        <v>29.02345</v>
      </c>
      <c r="BN34" s="770">
        <v>35.710129999999999</v>
      </c>
      <c r="BO34" s="770">
        <v>29.473410000000001</v>
      </c>
      <c r="BP34" s="770">
        <v>25.299689999999998</v>
      </c>
      <c r="BQ34" s="770">
        <v>24.371559999999999</v>
      </c>
      <c r="BR34" s="770">
        <v>23.887170000000001</v>
      </c>
      <c r="BS34" s="770">
        <v>25.123059999999999</v>
      </c>
      <c r="BT34" s="770">
        <v>29.039380000000001</v>
      </c>
      <c r="BU34" s="770">
        <v>28.127749999999999</v>
      </c>
      <c r="BV34" s="770">
        <v>33.545000000000002</v>
      </c>
    </row>
    <row r="35" spans="1:74" ht="12" customHeight="1" x14ac:dyDescent="0.25">
      <c r="A35" s="723"/>
      <c r="B35" s="722" t="s">
        <v>1104</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69"/>
      <c r="BH35" s="769"/>
      <c r="BI35" s="769"/>
      <c r="BJ35" s="770"/>
      <c r="BK35" s="770"/>
      <c r="BL35" s="770"/>
      <c r="BM35" s="770"/>
      <c r="BN35" s="770"/>
      <c r="BO35" s="770"/>
      <c r="BP35" s="770"/>
      <c r="BQ35" s="770"/>
      <c r="BR35" s="770"/>
      <c r="BS35" s="770"/>
      <c r="BT35" s="770"/>
      <c r="BU35" s="770"/>
      <c r="BV35" s="770"/>
    </row>
    <row r="36" spans="1:74" ht="12" customHeight="1" x14ac:dyDescent="0.25">
      <c r="A36" s="723" t="s">
        <v>1368</v>
      </c>
      <c r="B36" s="721" t="s">
        <v>1099</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2.6620626449999998</v>
      </c>
      <c r="AN36" s="769">
        <v>2.36413655</v>
      </c>
      <c r="AO36" s="769">
        <v>2.6415690469999999</v>
      </c>
      <c r="AP36" s="769">
        <v>2.4354663589999999</v>
      </c>
      <c r="AQ36" s="769">
        <v>2.5963431680000002</v>
      </c>
      <c r="AR36" s="769">
        <v>2.5671292120000002</v>
      </c>
      <c r="AS36" s="769">
        <v>2.7521497030000002</v>
      </c>
      <c r="AT36" s="769">
        <v>2.691324185</v>
      </c>
      <c r="AU36" s="769">
        <v>2.490515845</v>
      </c>
      <c r="AV36" s="769">
        <v>2.5118499160000001</v>
      </c>
      <c r="AW36" s="769">
        <v>2.511780699</v>
      </c>
      <c r="AX36" s="769">
        <v>2.6687742270000001</v>
      </c>
      <c r="AY36" s="769">
        <v>2.5611917160000002</v>
      </c>
      <c r="AZ36" s="769">
        <v>2.3260452059999999</v>
      </c>
      <c r="BA36" s="769">
        <v>2.5169301449999999</v>
      </c>
      <c r="BB36" s="769">
        <v>2.3787285420000002</v>
      </c>
      <c r="BC36" s="769">
        <v>2.4022983600000001</v>
      </c>
      <c r="BD36" s="769">
        <v>2.4914131980000001</v>
      </c>
      <c r="BE36" s="769">
        <v>2.5973878350000001</v>
      </c>
      <c r="BF36" s="769">
        <v>2.6486363079999999</v>
      </c>
      <c r="BG36" s="769">
        <v>2.3824140360000001</v>
      </c>
      <c r="BH36" s="769">
        <v>2.5118499999999999</v>
      </c>
      <c r="BI36" s="769">
        <v>2.511781</v>
      </c>
      <c r="BJ36" s="770">
        <v>2.668774</v>
      </c>
      <c r="BK36" s="770">
        <v>2.5611920000000001</v>
      </c>
      <c r="BL36" s="770">
        <v>2.4091179999999999</v>
      </c>
      <c r="BM36" s="770">
        <v>2.5169299999999999</v>
      </c>
      <c r="BN36" s="770">
        <v>2.3787289999999999</v>
      </c>
      <c r="BO36" s="770">
        <v>2.4022990000000002</v>
      </c>
      <c r="BP36" s="770">
        <v>2.4914130000000001</v>
      </c>
      <c r="BQ36" s="770">
        <v>2.597388</v>
      </c>
      <c r="BR36" s="770">
        <v>2.6486360000000002</v>
      </c>
      <c r="BS36" s="770">
        <v>2.3824139999999998</v>
      </c>
      <c r="BT36" s="770">
        <v>2.5118490000000002</v>
      </c>
      <c r="BU36" s="770">
        <v>2.5117799999999999</v>
      </c>
      <c r="BV36" s="770">
        <v>2.668774</v>
      </c>
    </row>
    <row r="37" spans="1:74" ht="12" customHeight="1" x14ac:dyDescent="0.25">
      <c r="A37" s="723" t="s">
        <v>1369</v>
      </c>
      <c r="B37" s="721" t="s">
        <v>1100</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0.28471027700000001</v>
      </c>
      <c r="AN37" s="769">
        <v>0.260908115</v>
      </c>
      <c r="AO37" s="769">
        <v>0.28778520000000002</v>
      </c>
      <c r="AP37" s="769">
        <v>0.27558682299999998</v>
      </c>
      <c r="AQ37" s="769">
        <v>0.27598138700000002</v>
      </c>
      <c r="AR37" s="769">
        <v>0.25992764899999998</v>
      </c>
      <c r="AS37" s="769">
        <v>0.26989844800000001</v>
      </c>
      <c r="AT37" s="769">
        <v>0.27458047699999999</v>
      </c>
      <c r="AU37" s="769">
        <v>0.24844701999999999</v>
      </c>
      <c r="AV37" s="769">
        <v>0.27830796299999999</v>
      </c>
      <c r="AW37" s="769">
        <v>0.27082224500000002</v>
      </c>
      <c r="AX37" s="769">
        <v>0.28558314200000001</v>
      </c>
      <c r="AY37" s="769">
        <v>0.26113466099999999</v>
      </c>
      <c r="AZ37" s="769">
        <v>0.23181612600000001</v>
      </c>
      <c r="BA37" s="769">
        <v>0.26093549500000002</v>
      </c>
      <c r="BB37" s="769">
        <v>0.228917069</v>
      </c>
      <c r="BC37" s="769">
        <v>0.208077075</v>
      </c>
      <c r="BD37" s="769">
        <v>0.228994489</v>
      </c>
      <c r="BE37" s="769">
        <v>0.225321205</v>
      </c>
      <c r="BF37" s="769">
        <v>0.23327672899999999</v>
      </c>
      <c r="BG37" s="769">
        <v>0.216421328</v>
      </c>
      <c r="BH37" s="769">
        <v>0.278308</v>
      </c>
      <c r="BI37" s="769">
        <v>0.27082220000000001</v>
      </c>
      <c r="BJ37" s="770">
        <v>0.28558309999999998</v>
      </c>
      <c r="BK37" s="770">
        <v>0.2611347</v>
      </c>
      <c r="BL37" s="770">
        <v>0.24009530000000001</v>
      </c>
      <c r="BM37" s="770">
        <v>0.26093549999999999</v>
      </c>
      <c r="BN37" s="770">
        <v>0.22891710000000001</v>
      </c>
      <c r="BO37" s="770">
        <v>0.20807709999999999</v>
      </c>
      <c r="BP37" s="770">
        <v>0.22899449999999999</v>
      </c>
      <c r="BQ37" s="770">
        <v>0.2253212</v>
      </c>
      <c r="BR37" s="770">
        <v>0.2332767</v>
      </c>
      <c r="BS37" s="770">
        <v>0.21642130000000001</v>
      </c>
      <c r="BT37" s="770">
        <v>0.278308</v>
      </c>
      <c r="BU37" s="770">
        <v>0.27082240000000002</v>
      </c>
      <c r="BV37" s="770">
        <v>0.28558309999999998</v>
      </c>
    </row>
    <row r="38" spans="1:74" ht="12" customHeight="1" x14ac:dyDescent="0.25">
      <c r="A38" s="723" t="s">
        <v>1370</v>
      </c>
      <c r="B38" s="721" t="s">
        <v>1101</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2.3773523679999999</v>
      </c>
      <c r="AN38" s="769">
        <v>2.1032284350000001</v>
      </c>
      <c r="AO38" s="769">
        <v>2.3537838469999999</v>
      </c>
      <c r="AP38" s="769">
        <v>2.159879536</v>
      </c>
      <c r="AQ38" s="769">
        <v>2.3203617809999999</v>
      </c>
      <c r="AR38" s="769">
        <v>2.307201563</v>
      </c>
      <c r="AS38" s="769">
        <v>2.482251255</v>
      </c>
      <c r="AT38" s="769">
        <v>2.4167437079999998</v>
      </c>
      <c r="AU38" s="769">
        <v>2.242068825</v>
      </c>
      <c r="AV38" s="769">
        <v>2.233541953</v>
      </c>
      <c r="AW38" s="769">
        <v>2.2409584539999998</v>
      </c>
      <c r="AX38" s="769">
        <v>2.383191085</v>
      </c>
      <c r="AY38" s="769">
        <v>2.3000570549999999</v>
      </c>
      <c r="AZ38" s="769">
        <v>2.0942290799999999</v>
      </c>
      <c r="BA38" s="769">
        <v>2.2559946499999999</v>
      </c>
      <c r="BB38" s="769">
        <v>2.1498114730000002</v>
      </c>
      <c r="BC38" s="769">
        <v>2.1942212849999998</v>
      </c>
      <c r="BD38" s="769">
        <v>2.2624187089999999</v>
      </c>
      <c r="BE38" s="769">
        <v>2.37206663</v>
      </c>
      <c r="BF38" s="769">
        <v>2.415359579</v>
      </c>
      <c r="BG38" s="769">
        <v>2.1659927080000001</v>
      </c>
      <c r="BH38" s="769">
        <v>2.2335419999999999</v>
      </c>
      <c r="BI38" s="769">
        <v>2.240958</v>
      </c>
      <c r="BJ38" s="770">
        <v>2.3831910000000001</v>
      </c>
      <c r="BK38" s="770">
        <v>2.3000569999999998</v>
      </c>
      <c r="BL38" s="770">
        <v>2.1690230000000001</v>
      </c>
      <c r="BM38" s="770">
        <v>2.255995</v>
      </c>
      <c r="BN38" s="770">
        <v>2.1498110000000001</v>
      </c>
      <c r="BO38" s="770">
        <v>2.1942219999999999</v>
      </c>
      <c r="BP38" s="770">
        <v>2.262419</v>
      </c>
      <c r="BQ38" s="770">
        <v>2.3720669999999999</v>
      </c>
      <c r="BR38" s="770">
        <v>2.4153600000000002</v>
      </c>
      <c r="BS38" s="770">
        <v>2.1659929999999998</v>
      </c>
      <c r="BT38" s="770">
        <v>2.2335410000000002</v>
      </c>
      <c r="BU38" s="770">
        <v>2.240958</v>
      </c>
      <c r="BV38" s="770">
        <v>2.3831910000000001</v>
      </c>
    </row>
    <row r="39" spans="1:74" ht="12" customHeight="1" x14ac:dyDescent="0.25">
      <c r="A39" s="723" t="s">
        <v>1371</v>
      </c>
      <c r="B39" s="721" t="s">
        <v>1102</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0.102056698</v>
      </c>
      <c r="AN39" s="769">
        <v>0.10854733799999999</v>
      </c>
      <c r="AO39" s="769">
        <v>0.108455914</v>
      </c>
      <c r="AP39" s="769">
        <v>0.12517532300000001</v>
      </c>
      <c r="AQ39" s="769">
        <v>0.125685506</v>
      </c>
      <c r="AR39" s="769">
        <v>9.5301986000000005E-2</v>
      </c>
      <c r="AS39" s="769">
        <v>9.6603192000000004E-2</v>
      </c>
      <c r="AT39" s="769">
        <v>0.10861182899999999</v>
      </c>
      <c r="AU39" s="769">
        <v>0.105894603</v>
      </c>
      <c r="AV39" s="769">
        <v>0.121770948</v>
      </c>
      <c r="AW39" s="769">
        <v>0.13194586899999999</v>
      </c>
      <c r="AX39" s="769">
        <v>0.14627511400000001</v>
      </c>
      <c r="AY39" s="769">
        <v>0.121627096</v>
      </c>
      <c r="AZ39" s="769">
        <v>0.10382646399999999</v>
      </c>
      <c r="BA39" s="769">
        <v>0.12119168299999999</v>
      </c>
      <c r="BB39" s="769">
        <v>0.114082223</v>
      </c>
      <c r="BC39" s="769">
        <v>0.127314751</v>
      </c>
      <c r="BD39" s="769">
        <v>0.117712478</v>
      </c>
      <c r="BE39" s="769">
        <v>0.110519751</v>
      </c>
      <c r="BF39" s="769">
        <v>0.102837941</v>
      </c>
      <c r="BG39" s="769">
        <v>9.3001798999999996E-2</v>
      </c>
      <c r="BH39" s="769">
        <v>0.121771</v>
      </c>
      <c r="BI39" s="769">
        <v>0.1319459</v>
      </c>
      <c r="BJ39" s="770">
        <v>0.14627509999999999</v>
      </c>
      <c r="BK39" s="770">
        <v>0.1216271</v>
      </c>
      <c r="BL39" s="770">
        <v>0.10753459999999999</v>
      </c>
      <c r="BM39" s="770">
        <v>0.1211917</v>
      </c>
      <c r="BN39" s="770">
        <v>0.11408219999999999</v>
      </c>
      <c r="BO39" s="770">
        <v>0.1273147</v>
      </c>
      <c r="BP39" s="770">
        <v>0.1177125</v>
      </c>
      <c r="BQ39" s="770">
        <v>0.1105198</v>
      </c>
      <c r="BR39" s="770">
        <v>0.1028379</v>
      </c>
      <c r="BS39" s="770">
        <v>9.3001799999999996E-2</v>
      </c>
      <c r="BT39" s="770">
        <v>0.1217709</v>
      </c>
      <c r="BU39" s="770">
        <v>0.1319459</v>
      </c>
      <c r="BV39" s="770">
        <v>0.14627509999999999</v>
      </c>
    </row>
    <row r="40" spans="1:74" ht="12" customHeight="1" x14ac:dyDescent="0.25">
      <c r="A40" s="723" t="s">
        <v>1372</v>
      </c>
      <c r="B40" s="721" t="s">
        <v>1103</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3.1133594000000001E-2</v>
      </c>
      <c r="AN40" s="769">
        <v>3.3704204000000001E-2</v>
      </c>
      <c r="AO40" s="769">
        <v>4.7124691000000003E-2</v>
      </c>
      <c r="AP40" s="769">
        <v>5.4327579000000001E-2</v>
      </c>
      <c r="AQ40" s="769">
        <v>6.1288771999999998E-2</v>
      </c>
      <c r="AR40" s="769">
        <v>6.7181648999999996E-2</v>
      </c>
      <c r="AS40" s="769">
        <v>6.3569146000000007E-2</v>
      </c>
      <c r="AT40" s="769">
        <v>6.1856726000000001E-2</v>
      </c>
      <c r="AU40" s="769">
        <v>4.9999039000000002E-2</v>
      </c>
      <c r="AV40" s="769">
        <v>4.3423979000000001E-2</v>
      </c>
      <c r="AW40" s="769">
        <v>3.1761566999999997E-2</v>
      </c>
      <c r="AX40" s="769">
        <v>2.7116772000000001E-2</v>
      </c>
      <c r="AY40" s="769">
        <v>3.2841456999999998E-2</v>
      </c>
      <c r="AZ40" s="769">
        <v>3.1991774000000001E-2</v>
      </c>
      <c r="BA40" s="769">
        <v>5.2087596E-2</v>
      </c>
      <c r="BB40" s="769">
        <v>5.7831036000000002E-2</v>
      </c>
      <c r="BC40" s="769">
        <v>6.1664001000000003E-2</v>
      </c>
      <c r="BD40" s="769">
        <v>6.7601382000000002E-2</v>
      </c>
      <c r="BE40" s="769">
        <v>7.1184111999999994E-2</v>
      </c>
      <c r="BF40" s="769">
        <v>6.8121802999999995E-2</v>
      </c>
      <c r="BG40" s="769">
        <v>5.7479753000000001E-2</v>
      </c>
      <c r="BH40" s="769">
        <v>8.9282399999999998E-2</v>
      </c>
      <c r="BI40" s="769">
        <v>8.3033499999999996E-2</v>
      </c>
      <c r="BJ40" s="770">
        <v>6.9532899999999995E-2</v>
      </c>
      <c r="BK40" s="770">
        <v>7.2791999999999996E-2</v>
      </c>
      <c r="BL40" s="770">
        <v>7.81752E-2</v>
      </c>
      <c r="BM40" s="770">
        <v>8.9962600000000004E-2</v>
      </c>
      <c r="BN40" s="770">
        <v>9.2432799999999996E-2</v>
      </c>
      <c r="BO40" s="770">
        <v>9.9161899999999997E-2</v>
      </c>
      <c r="BP40" s="770">
        <v>0.1001973</v>
      </c>
      <c r="BQ40" s="770">
        <v>0.10161000000000001</v>
      </c>
      <c r="BR40" s="770">
        <v>0.1026528</v>
      </c>
      <c r="BS40" s="770">
        <v>9.8167400000000002E-2</v>
      </c>
      <c r="BT40" s="770">
        <v>9.8984600000000006E-2</v>
      </c>
      <c r="BU40" s="770">
        <v>9.2547299999999999E-2</v>
      </c>
      <c r="BV40" s="770">
        <v>9.2271400000000003E-2</v>
      </c>
    </row>
    <row r="41" spans="1:74" ht="12" customHeight="1" x14ac:dyDescent="0.25">
      <c r="A41" s="723" t="s">
        <v>1121</v>
      </c>
      <c r="B41" s="721" t="s">
        <v>1111</v>
      </c>
      <c r="C41" s="771" t="s">
        <v>1136</v>
      </c>
      <c r="D41" s="771" t="s">
        <v>1136</v>
      </c>
      <c r="E41" s="771" t="s">
        <v>1136</v>
      </c>
      <c r="F41" s="771" t="s">
        <v>1136</v>
      </c>
      <c r="G41" s="771" t="s">
        <v>1136</v>
      </c>
      <c r="H41" s="771" t="s">
        <v>1136</v>
      </c>
      <c r="I41" s="771" t="s">
        <v>1136</v>
      </c>
      <c r="J41" s="771" t="s">
        <v>1136</v>
      </c>
      <c r="K41" s="771" t="s">
        <v>1136</v>
      </c>
      <c r="L41" s="771" t="s">
        <v>1136</v>
      </c>
      <c r="M41" s="771" t="s">
        <v>1136</v>
      </c>
      <c r="N41" s="771" t="s">
        <v>1136</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1.6193599999999999</v>
      </c>
      <c r="AN41" s="769">
        <v>1.7663409999999999</v>
      </c>
      <c r="AO41" s="769">
        <v>2.4339580000000001</v>
      </c>
      <c r="AP41" s="769">
        <v>2.7397119999999999</v>
      </c>
      <c r="AQ41" s="769">
        <v>3.0112100000000002</v>
      </c>
      <c r="AR41" s="769">
        <v>3.0591110000000001</v>
      </c>
      <c r="AS41" s="769">
        <v>3.14642</v>
      </c>
      <c r="AT41" s="769">
        <v>3.0169000000000001</v>
      </c>
      <c r="AU41" s="769">
        <v>2.6743329999999998</v>
      </c>
      <c r="AV41" s="769">
        <v>2.391775</v>
      </c>
      <c r="AW41" s="769">
        <v>1.9052819999999999</v>
      </c>
      <c r="AX41" s="769">
        <v>1.7748729999999999</v>
      </c>
      <c r="AY41" s="769">
        <v>1.910355</v>
      </c>
      <c r="AZ41" s="769">
        <v>2.0662370000000001</v>
      </c>
      <c r="BA41" s="769">
        <v>2.9246340000000002</v>
      </c>
      <c r="BB41" s="769">
        <v>3.2600630000000002</v>
      </c>
      <c r="BC41" s="769">
        <v>3.565931</v>
      </c>
      <c r="BD41" s="769">
        <v>3.6219440000000001</v>
      </c>
      <c r="BE41" s="769">
        <v>3.7825190000000002</v>
      </c>
      <c r="BF41" s="769">
        <v>3.6300469999999998</v>
      </c>
      <c r="BG41" s="769">
        <v>3.2220119999999999</v>
      </c>
      <c r="BH41" s="769">
        <v>2.896182</v>
      </c>
      <c r="BI41" s="769">
        <v>2.326746</v>
      </c>
      <c r="BJ41" s="770">
        <v>2.1633360000000001</v>
      </c>
      <c r="BK41" s="770">
        <v>2.285069</v>
      </c>
      <c r="BL41" s="770">
        <v>2.5247389999999998</v>
      </c>
      <c r="BM41" s="770">
        <v>3.5141490000000002</v>
      </c>
      <c r="BN41" s="770">
        <v>3.9157250000000001</v>
      </c>
      <c r="BO41" s="770">
        <v>4.3072499999999998</v>
      </c>
      <c r="BP41" s="770">
        <v>4.3766160000000003</v>
      </c>
      <c r="BQ41" s="770">
        <v>4.5405340000000001</v>
      </c>
      <c r="BR41" s="770">
        <v>4.3953119999999997</v>
      </c>
      <c r="BS41" s="770">
        <v>3.9403389999999998</v>
      </c>
      <c r="BT41" s="770">
        <v>3.5417010000000002</v>
      </c>
      <c r="BU41" s="770">
        <v>2.8483860000000001</v>
      </c>
      <c r="BV41" s="770">
        <v>2.648361</v>
      </c>
    </row>
    <row r="42" spans="1:74" ht="12" customHeight="1" x14ac:dyDescent="0.25">
      <c r="A42" s="723" t="s">
        <v>1122</v>
      </c>
      <c r="B42" s="721" t="s">
        <v>1123</v>
      </c>
      <c r="C42" s="771" t="s">
        <v>1136</v>
      </c>
      <c r="D42" s="771" t="s">
        <v>1136</v>
      </c>
      <c r="E42" s="771" t="s">
        <v>1136</v>
      </c>
      <c r="F42" s="771" t="s">
        <v>1136</v>
      </c>
      <c r="G42" s="771" t="s">
        <v>1136</v>
      </c>
      <c r="H42" s="771" t="s">
        <v>1136</v>
      </c>
      <c r="I42" s="771" t="s">
        <v>1136</v>
      </c>
      <c r="J42" s="771" t="s">
        <v>1136</v>
      </c>
      <c r="K42" s="771" t="s">
        <v>1136</v>
      </c>
      <c r="L42" s="771" t="s">
        <v>1136</v>
      </c>
      <c r="M42" s="771" t="s">
        <v>1136</v>
      </c>
      <c r="N42" s="771" t="s">
        <v>1136</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0.92057120000000003</v>
      </c>
      <c r="AN42" s="769">
        <v>1.006591</v>
      </c>
      <c r="AO42" s="769">
        <v>1.3933279999999999</v>
      </c>
      <c r="AP42" s="769">
        <v>1.5921460000000001</v>
      </c>
      <c r="AQ42" s="769">
        <v>1.752683</v>
      </c>
      <c r="AR42" s="769">
        <v>1.7880149999999999</v>
      </c>
      <c r="AS42" s="769">
        <v>1.83369</v>
      </c>
      <c r="AT42" s="769">
        <v>1.7563960000000001</v>
      </c>
      <c r="AU42" s="769">
        <v>1.539126</v>
      </c>
      <c r="AV42" s="769">
        <v>1.3854610000000001</v>
      </c>
      <c r="AW42" s="769">
        <v>1.107985</v>
      </c>
      <c r="AX42" s="769">
        <v>1.028886</v>
      </c>
      <c r="AY42" s="769">
        <v>1.105715</v>
      </c>
      <c r="AZ42" s="769">
        <v>1.204018</v>
      </c>
      <c r="BA42" s="769">
        <v>1.7258309999999999</v>
      </c>
      <c r="BB42" s="769">
        <v>1.9339740000000001</v>
      </c>
      <c r="BC42" s="769">
        <v>2.128628</v>
      </c>
      <c r="BD42" s="769">
        <v>2.1743220000000001</v>
      </c>
      <c r="BE42" s="769">
        <v>2.26817</v>
      </c>
      <c r="BF42" s="769">
        <v>2.183497</v>
      </c>
      <c r="BG42" s="769">
        <v>1.928523</v>
      </c>
      <c r="BH42" s="769">
        <v>1.736259</v>
      </c>
      <c r="BI42" s="769">
        <v>1.402156</v>
      </c>
      <c r="BJ42" s="770">
        <v>1.2878050000000001</v>
      </c>
      <c r="BK42" s="770">
        <v>1.3459700000000001</v>
      </c>
      <c r="BL42" s="770">
        <v>1.4937370000000001</v>
      </c>
      <c r="BM42" s="770">
        <v>2.105388</v>
      </c>
      <c r="BN42" s="770">
        <v>2.366552</v>
      </c>
      <c r="BO42" s="770">
        <v>2.6089060000000002</v>
      </c>
      <c r="BP42" s="770">
        <v>2.6644700000000001</v>
      </c>
      <c r="BQ42" s="770">
        <v>2.760548</v>
      </c>
      <c r="BR42" s="770">
        <v>2.678906</v>
      </c>
      <c r="BS42" s="770">
        <v>2.3907120000000002</v>
      </c>
      <c r="BT42" s="770">
        <v>2.153708</v>
      </c>
      <c r="BU42" s="770">
        <v>1.7422260000000001</v>
      </c>
      <c r="BV42" s="770">
        <v>1.601253</v>
      </c>
    </row>
    <row r="43" spans="1:74" ht="12" customHeight="1" x14ac:dyDescent="0.25">
      <c r="A43" s="723" t="s">
        <v>1124</v>
      </c>
      <c r="B43" s="721" t="s">
        <v>1125</v>
      </c>
      <c r="C43" s="771" t="s">
        <v>1136</v>
      </c>
      <c r="D43" s="771" t="s">
        <v>1136</v>
      </c>
      <c r="E43" s="771" t="s">
        <v>1136</v>
      </c>
      <c r="F43" s="771" t="s">
        <v>1136</v>
      </c>
      <c r="G43" s="771" t="s">
        <v>1136</v>
      </c>
      <c r="H43" s="771" t="s">
        <v>1136</v>
      </c>
      <c r="I43" s="771" t="s">
        <v>1136</v>
      </c>
      <c r="J43" s="771" t="s">
        <v>1136</v>
      </c>
      <c r="K43" s="771" t="s">
        <v>1136</v>
      </c>
      <c r="L43" s="771" t="s">
        <v>1136</v>
      </c>
      <c r="M43" s="771" t="s">
        <v>1136</v>
      </c>
      <c r="N43" s="771" t="s">
        <v>1136</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0.55241600000000002</v>
      </c>
      <c r="AN43" s="769">
        <v>0.60466540000000002</v>
      </c>
      <c r="AO43" s="769">
        <v>0.81957259999999998</v>
      </c>
      <c r="AP43" s="769">
        <v>0.90681849999999997</v>
      </c>
      <c r="AQ43" s="769">
        <v>0.99179779999999995</v>
      </c>
      <c r="AR43" s="769">
        <v>1.003017</v>
      </c>
      <c r="AS43" s="769">
        <v>1.035973</v>
      </c>
      <c r="AT43" s="769">
        <v>0.99261509999999997</v>
      </c>
      <c r="AU43" s="769">
        <v>0.89281999999999995</v>
      </c>
      <c r="AV43" s="769">
        <v>0.78632239999999998</v>
      </c>
      <c r="AW43" s="769">
        <v>0.62342390000000003</v>
      </c>
      <c r="AX43" s="769">
        <v>0.58892520000000004</v>
      </c>
      <c r="AY43" s="769">
        <v>0.63688149999999999</v>
      </c>
      <c r="AZ43" s="769">
        <v>0.6844557</v>
      </c>
      <c r="BA43" s="769">
        <v>0.94477979999999995</v>
      </c>
      <c r="BB43" s="769">
        <v>1.0483210000000001</v>
      </c>
      <c r="BC43" s="769">
        <v>1.1285529999999999</v>
      </c>
      <c r="BD43" s="769">
        <v>1.136984</v>
      </c>
      <c r="BE43" s="769">
        <v>1.193422</v>
      </c>
      <c r="BF43" s="769">
        <v>1.135545</v>
      </c>
      <c r="BG43" s="769">
        <v>1.0121549999999999</v>
      </c>
      <c r="BH43" s="769">
        <v>0.90170589999999995</v>
      </c>
      <c r="BI43" s="769">
        <v>0.72061390000000003</v>
      </c>
      <c r="BJ43" s="770">
        <v>0.69066119999999998</v>
      </c>
      <c r="BK43" s="770">
        <v>0.74344500000000002</v>
      </c>
      <c r="BL43" s="770">
        <v>0.82211699999999999</v>
      </c>
      <c r="BM43" s="770">
        <v>1.113067</v>
      </c>
      <c r="BN43" s="770">
        <v>1.228375</v>
      </c>
      <c r="BO43" s="770">
        <v>1.343626</v>
      </c>
      <c r="BP43" s="770">
        <v>1.3558429999999999</v>
      </c>
      <c r="BQ43" s="770">
        <v>1.4111180000000001</v>
      </c>
      <c r="BR43" s="770">
        <v>1.3575520000000001</v>
      </c>
      <c r="BS43" s="770">
        <v>1.2240279999999999</v>
      </c>
      <c r="BT43" s="770">
        <v>1.089445</v>
      </c>
      <c r="BU43" s="770">
        <v>0.87029100000000004</v>
      </c>
      <c r="BV43" s="770">
        <v>0.83352090000000001</v>
      </c>
    </row>
    <row r="44" spans="1:74" ht="12" customHeight="1" x14ac:dyDescent="0.25">
      <c r="A44" s="723" t="s">
        <v>1126</v>
      </c>
      <c r="B44" s="721" t="s">
        <v>1127</v>
      </c>
      <c r="C44" s="771" t="s">
        <v>1136</v>
      </c>
      <c r="D44" s="771" t="s">
        <v>1136</v>
      </c>
      <c r="E44" s="771" t="s">
        <v>1136</v>
      </c>
      <c r="F44" s="771" t="s">
        <v>1136</v>
      </c>
      <c r="G44" s="771" t="s">
        <v>1136</v>
      </c>
      <c r="H44" s="771" t="s">
        <v>1136</v>
      </c>
      <c r="I44" s="771" t="s">
        <v>1136</v>
      </c>
      <c r="J44" s="771" t="s">
        <v>1136</v>
      </c>
      <c r="K44" s="771" t="s">
        <v>1136</v>
      </c>
      <c r="L44" s="771" t="s">
        <v>1136</v>
      </c>
      <c r="M44" s="771" t="s">
        <v>1136</v>
      </c>
      <c r="N44" s="771" t="s">
        <v>1136</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0.14637259999999999</v>
      </c>
      <c r="AN44" s="769">
        <v>0.15508440000000001</v>
      </c>
      <c r="AO44" s="769">
        <v>0.22105710000000001</v>
      </c>
      <c r="AP44" s="769">
        <v>0.24074670000000001</v>
      </c>
      <c r="AQ44" s="769">
        <v>0.26672879999999999</v>
      </c>
      <c r="AR44" s="769">
        <v>0.26807880000000001</v>
      </c>
      <c r="AS44" s="769">
        <v>0.27675689999999997</v>
      </c>
      <c r="AT44" s="769">
        <v>0.26788869999999998</v>
      </c>
      <c r="AU44" s="769">
        <v>0.24238750000000001</v>
      </c>
      <c r="AV44" s="769">
        <v>0.21999179999999999</v>
      </c>
      <c r="AW44" s="769">
        <v>0.1738731</v>
      </c>
      <c r="AX44" s="769">
        <v>0.1570618</v>
      </c>
      <c r="AY44" s="769">
        <v>0.16775889999999999</v>
      </c>
      <c r="AZ44" s="769">
        <v>0.1777627</v>
      </c>
      <c r="BA44" s="769">
        <v>0.25402330000000001</v>
      </c>
      <c r="BB44" s="769">
        <v>0.27776810000000002</v>
      </c>
      <c r="BC44" s="769">
        <v>0.30875039999999998</v>
      </c>
      <c r="BD44" s="769">
        <v>0.31063829999999998</v>
      </c>
      <c r="BE44" s="769">
        <v>0.32092660000000001</v>
      </c>
      <c r="BF44" s="769">
        <v>0.311006</v>
      </c>
      <c r="BG44" s="769">
        <v>0.28133399999999997</v>
      </c>
      <c r="BH44" s="769">
        <v>0.25821670000000002</v>
      </c>
      <c r="BI44" s="769">
        <v>0.2039762</v>
      </c>
      <c r="BJ44" s="770">
        <v>0.1848697</v>
      </c>
      <c r="BK44" s="770">
        <v>0.19565350000000001</v>
      </c>
      <c r="BL44" s="770">
        <v>0.20888490000000001</v>
      </c>
      <c r="BM44" s="770">
        <v>0.29569410000000002</v>
      </c>
      <c r="BN44" s="770">
        <v>0.32079780000000002</v>
      </c>
      <c r="BO44" s="770">
        <v>0.35471740000000002</v>
      </c>
      <c r="BP44" s="770">
        <v>0.35630260000000002</v>
      </c>
      <c r="BQ44" s="770">
        <v>0.36886780000000002</v>
      </c>
      <c r="BR44" s="770">
        <v>0.3588538</v>
      </c>
      <c r="BS44" s="770">
        <v>0.32559909999999997</v>
      </c>
      <c r="BT44" s="770">
        <v>0.29854730000000002</v>
      </c>
      <c r="BU44" s="770">
        <v>0.23586889999999999</v>
      </c>
      <c r="BV44" s="770">
        <v>0.21358640000000001</v>
      </c>
    </row>
    <row r="45" spans="1:74" ht="12" customHeight="1" x14ac:dyDescent="0.25">
      <c r="A45" s="727" t="s">
        <v>1373</v>
      </c>
      <c r="B45" s="728" t="s">
        <v>1120</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2.8769092E-2</v>
      </c>
      <c r="AN45" s="772">
        <v>2.4469085000000002E-2</v>
      </c>
      <c r="AO45" s="772">
        <v>2.8684975000000001E-2</v>
      </c>
      <c r="AP45" s="772">
        <v>2.4666243000000001E-2</v>
      </c>
      <c r="AQ45" s="772">
        <v>2.1552110999999999E-2</v>
      </c>
      <c r="AR45" s="772">
        <v>2.0091444E-2</v>
      </c>
      <c r="AS45" s="772">
        <v>1.4932254000000001E-2</v>
      </c>
      <c r="AT45" s="772">
        <v>1.6232923999999999E-2</v>
      </c>
      <c r="AU45" s="772">
        <v>1.7875326E-2</v>
      </c>
      <c r="AV45" s="772">
        <v>2.4262622000000001E-2</v>
      </c>
      <c r="AW45" s="772">
        <v>2.4714403999999999E-2</v>
      </c>
      <c r="AX45" s="772">
        <v>2.4774449E-2</v>
      </c>
      <c r="AY45" s="772">
        <v>2.5218561E-2</v>
      </c>
      <c r="AZ45" s="772">
        <v>2.3730878E-2</v>
      </c>
      <c r="BA45" s="772">
        <v>2.5934144999999999E-2</v>
      </c>
      <c r="BB45" s="772">
        <v>2.9946954000000001E-2</v>
      </c>
      <c r="BC45" s="772">
        <v>2.5486545999999999E-2</v>
      </c>
      <c r="BD45" s="772">
        <v>2.3154040000000001E-2</v>
      </c>
      <c r="BE45" s="772">
        <v>2.0347159E-2</v>
      </c>
      <c r="BF45" s="772">
        <v>1.7623125E-2</v>
      </c>
      <c r="BG45" s="772">
        <v>2.1234814000000001E-2</v>
      </c>
      <c r="BH45" s="772">
        <v>2.8085599999999999E-2</v>
      </c>
      <c r="BI45" s="772">
        <v>2.9515799999999998E-2</v>
      </c>
      <c r="BJ45" s="773">
        <v>2.88782E-2</v>
      </c>
      <c r="BK45" s="773">
        <v>3.04468E-2</v>
      </c>
      <c r="BL45" s="773">
        <v>2.8439599999999999E-2</v>
      </c>
      <c r="BM45" s="773">
        <v>3.0464100000000001E-2</v>
      </c>
      <c r="BN45" s="773">
        <v>3.0214000000000001E-2</v>
      </c>
      <c r="BO45" s="773">
        <v>2.99619E-2</v>
      </c>
      <c r="BP45" s="773">
        <v>2.8333000000000001E-2</v>
      </c>
      <c r="BQ45" s="773">
        <v>2.7956499999999999E-2</v>
      </c>
      <c r="BR45" s="773">
        <v>2.72623E-2</v>
      </c>
      <c r="BS45" s="773">
        <v>2.7245499999999999E-2</v>
      </c>
      <c r="BT45" s="773">
        <v>3.10234E-2</v>
      </c>
      <c r="BU45" s="773">
        <v>3.2361300000000003E-2</v>
      </c>
      <c r="BV45" s="773">
        <v>3.2547899999999998E-2</v>
      </c>
    </row>
    <row r="46" spans="1:74" ht="12" customHeight="1" x14ac:dyDescent="0.25">
      <c r="A46" s="729"/>
      <c r="B46" s="732" t="s">
        <v>1135</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1132</v>
      </c>
      <c r="C47" s="718"/>
      <c r="D47" s="718"/>
      <c r="E47" s="718"/>
      <c r="F47" s="718"/>
      <c r="G47" s="718"/>
      <c r="H47" s="718"/>
      <c r="I47" s="718"/>
      <c r="J47" s="718"/>
      <c r="K47" s="718"/>
      <c r="L47" s="718"/>
      <c r="M47" s="718"/>
      <c r="N47" s="718"/>
      <c r="O47" s="718"/>
      <c r="P47" s="718"/>
      <c r="Q47" s="718"/>
    </row>
    <row r="48" spans="1:74" ht="12" customHeight="1" x14ac:dyDescent="0.25">
      <c r="A48" s="723"/>
      <c r="B48" s="718" t="s">
        <v>1128</v>
      </c>
      <c r="C48" s="718"/>
      <c r="D48" s="718"/>
      <c r="E48" s="718"/>
      <c r="F48" s="718"/>
      <c r="G48" s="718"/>
      <c r="H48" s="718"/>
      <c r="I48" s="718"/>
      <c r="J48" s="718"/>
      <c r="K48" s="718"/>
      <c r="L48" s="718"/>
      <c r="M48" s="718"/>
      <c r="N48" s="718"/>
      <c r="O48" s="718"/>
      <c r="P48" s="718"/>
      <c r="Q48" s="718"/>
    </row>
    <row r="49" spans="1:17" ht="12" customHeight="1" x14ac:dyDescent="0.25">
      <c r="A49" s="723"/>
      <c r="B49" s="718" t="s">
        <v>1129</v>
      </c>
      <c r="C49" s="718"/>
      <c r="D49" s="718"/>
      <c r="E49" s="718"/>
      <c r="F49" s="718"/>
      <c r="G49" s="718"/>
      <c r="H49" s="718"/>
      <c r="I49" s="718"/>
      <c r="J49" s="718"/>
      <c r="K49" s="718"/>
      <c r="L49" s="718"/>
      <c r="M49" s="718"/>
      <c r="N49" s="718"/>
      <c r="O49" s="718"/>
      <c r="P49" s="718"/>
      <c r="Q49" s="718"/>
    </row>
    <row r="50" spans="1:17" ht="12" customHeight="1" x14ac:dyDescent="0.25">
      <c r="A50" s="723"/>
      <c r="B50" s="718" t="s">
        <v>1130</v>
      </c>
      <c r="C50" s="718"/>
      <c r="D50" s="718"/>
      <c r="E50" s="718"/>
      <c r="F50" s="718"/>
      <c r="G50" s="718"/>
      <c r="H50" s="718"/>
      <c r="I50" s="718"/>
      <c r="J50" s="718"/>
      <c r="K50" s="718"/>
      <c r="L50" s="718"/>
      <c r="M50" s="718"/>
      <c r="N50" s="718"/>
      <c r="O50" s="718"/>
      <c r="P50" s="718"/>
      <c r="Q50" s="718"/>
    </row>
    <row r="51" spans="1:17" ht="12" customHeight="1" x14ac:dyDescent="0.25">
      <c r="A51" s="723"/>
      <c r="B51" s="718" t="s">
        <v>1131</v>
      </c>
      <c r="C51" s="718"/>
      <c r="D51" s="718"/>
      <c r="E51" s="718"/>
      <c r="F51" s="718"/>
      <c r="G51" s="718"/>
      <c r="H51" s="718"/>
      <c r="I51" s="718"/>
      <c r="J51" s="718"/>
      <c r="K51" s="718"/>
      <c r="L51" s="718"/>
      <c r="M51" s="718"/>
      <c r="N51" s="718"/>
      <c r="O51" s="718"/>
      <c r="P51" s="718"/>
      <c r="Q51" s="718"/>
    </row>
    <row r="52" spans="1:17" ht="12" customHeight="1" x14ac:dyDescent="0.25">
      <c r="A52" s="723"/>
      <c r="B52" s="718" t="s">
        <v>1133</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1134</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6" transitionEvaluation="1" transitionEntry="1" codeName="Sheet6">
    <pageSetUpPr fitToPage="1"/>
  </sheetPr>
  <dimension ref="A1:BV160"/>
  <sheetViews>
    <sheetView showGridLines="0" workbookViewId="0">
      <pane xSplit="2" ySplit="4" topLeftCell="AT6" activePane="bottomRight" state="frozen"/>
      <selection activeCell="BF63" sqref="BF63"/>
      <selection pane="topRight" activeCell="BF63" sqref="BF63"/>
      <selection pane="bottomLeft" activeCell="BF63" sqref="BF63"/>
      <selection pane="bottomRight" activeCell="BK29" sqref="BK2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91" t="s">
        <v>817</v>
      </c>
      <c r="B1" s="864" t="s">
        <v>1164</v>
      </c>
      <c r="C1" s="865"/>
      <c r="D1" s="865"/>
      <c r="E1" s="865"/>
      <c r="F1" s="865"/>
      <c r="G1" s="865"/>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258"/>
    </row>
    <row r="2" spans="1:74" s="47"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17233.688666999999</v>
      </c>
      <c r="D7" s="238">
        <v>17277.819</v>
      </c>
      <c r="E7" s="238">
        <v>17321.232333</v>
      </c>
      <c r="F7" s="238">
        <v>17373.422444</v>
      </c>
      <c r="G7" s="238">
        <v>17408.281444</v>
      </c>
      <c r="H7" s="238">
        <v>17435.303111000001</v>
      </c>
      <c r="I7" s="238">
        <v>17451.722556000001</v>
      </c>
      <c r="J7" s="238">
        <v>17465.143221999999</v>
      </c>
      <c r="K7" s="238">
        <v>17472.800222000002</v>
      </c>
      <c r="L7" s="238">
        <v>17454.822444000001</v>
      </c>
      <c r="M7" s="238">
        <v>17465.855444000001</v>
      </c>
      <c r="N7" s="238">
        <v>17486.028111</v>
      </c>
      <c r="O7" s="238">
        <v>17528.320593</v>
      </c>
      <c r="P7" s="238">
        <v>17557.037480999999</v>
      </c>
      <c r="Q7" s="238">
        <v>17585.158926</v>
      </c>
      <c r="R7" s="238">
        <v>17609.953369999999</v>
      </c>
      <c r="S7" s="238">
        <v>17638.932593000001</v>
      </c>
      <c r="T7" s="238">
        <v>17669.365037</v>
      </c>
      <c r="U7" s="238">
        <v>17704.151296</v>
      </c>
      <c r="V7" s="238">
        <v>17735.314740999998</v>
      </c>
      <c r="W7" s="238">
        <v>17765.755963</v>
      </c>
      <c r="X7" s="238">
        <v>17792.753777999998</v>
      </c>
      <c r="Y7" s="238">
        <v>17823.791443999999</v>
      </c>
      <c r="Z7" s="238">
        <v>17856.147777999999</v>
      </c>
      <c r="AA7" s="238">
        <v>17892.356259</v>
      </c>
      <c r="AB7" s="238">
        <v>17925.449815</v>
      </c>
      <c r="AC7" s="238">
        <v>17957.961926</v>
      </c>
      <c r="AD7" s="238">
        <v>17982.196147999999</v>
      </c>
      <c r="AE7" s="238">
        <v>18019.317704000001</v>
      </c>
      <c r="AF7" s="238">
        <v>18061.630148</v>
      </c>
      <c r="AG7" s="238">
        <v>18113.625629999999</v>
      </c>
      <c r="AH7" s="238">
        <v>18162.950741000001</v>
      </c>
      <c r="AI7" s="238">
        <v>18214.09763</v>
      </c>
      <c r="AJ7" s="238">
        <v>18275.882889</v>
      </c>
      <c r="AK7" s="238">
        <v>18324.060889</v>
      </c>
      <c r="AL7" s="238">
        <v>18367.448221999999</v>
      </c>
      <c r="AM7" s="238">
        <v>18393.125333</v>
      </c>
      <c r="AN7" s="238">
        <v>18436.620999999999</v>
      </c>
      <c r="AO7" s="238">
        <v>18485.015667</v>
      </c>
      <c r="AP7" s="238">
        <v>18548.588888999999</v>
      </c>
      <c r="AQ7" s="238">
        <v>18599.071888999999</v>
      </c>
      <c r="AR7" s="238">
        <v>18646.744222000001</v>
      </c>
      <c r="AS7" s="238">
        <v>18700.266778000001</v>
      </c>
      <c r="AT7" s="238">
        <v>18735.822111000001</v>
      </c>
      <c r="AU7" s="238">
        <v>18762.071111000001</v>
      </c>
      <c r="AV7" s="238">
        <v>18752.841629999999</v>
      </c>
      <c r="AW7" s="238">
        <v>18780.107074</v>
      </c>
      <c r="AX7" s="238">
        <v>18817.695296000002</v>
      </c>
      <c r="AY7" s="238">
        <v>18886.652074000001</v>
      </c>
      <c r="AZ7" s="238">
        <v>18929.101519</v>
      </c>
      <c r="BA7" s="238">
        <v>18966.089406999999</v>
      </c>
      <c r="BB7" s="238">
        <v>18990.911</v>
      </c>
      <c r="BC7" s="238">
        <v>19022.004333000001</v>
      </c>
      <c r="BD7" s="238">
        <v>19052.664667000001</v>
      </c>
      <c r="BE7" s="238">
        <v>19082.892</v>
      </c>
      <c r="BF7" s="238">
        <v>19112.686333000001</v>
      </c>
      <c r="BG7" s="238">
        <v>19142.047666999999</v>
      </c>
      <c r="BH7" s="238">
        <v>19154.504815</v>
      </c>
      <c r="BI7" s="238">
        <v>19180.247704000001</v>
      </c>
      <c r="BJ7" s="329">
        <v>19208.849999999999</v>
      </c>
      <c r="BK7" s="329">
        <v>19241.36</v>
      </c>
      <c r="BL7" s="329">
        <v>19274.88</v>
      </c>
      <c r="BM7" s="329">
        <v>19310.46</v>
      </c>
      <c r="BN7" s="329">
        <v>19353.28</v>
      </c>
      <c r="BO7" s="329">
        <v>19389.11</v>
      </c>
      <c r="BP7" s="329">
        <v>19423.11</v>
      </c>
      <c r="BQ7" s="329">
        <v>19454.12</v>
      </c>
      <c r="BR7" s="329">
        <v>19485.349999999999</v>
      </c>
      <c r="BS7" s="329">
        <v>19515.650000000001</v>
      </c>
      <c r="BT7" s="329">
        <v>19543.91</v>
      </c>
      <c r="BU7" s="329">
        <v>19573.12</v>
      </c>
      <c r="BV7" s="329">
        <v>19602.2</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329"/>
      <c r="BK8" s="329"/>
      <c r="BL8" s="329"/>
      <c r="BM8" s="329"/>
      <c r="BN8" s="329"/>
      <c r="BO8" s="329"/>
      <c r="BP8" s="329"/>
      <c r="BQ8" s="329"/>
      <c r="BR8" s="329"/>
      <c r="BS8" s="329"/>
      <c r="BT8" s="329"/>
      <c r="BU8" s="329"/>
      <c r="BV8" s="329"/>
    </row>
    <row r="9" spans="1:74" ht="11.1" customHeight="1" x14ac:dyDescent="0.2">
      <c r="A9" s="140" t="s">
        <v>840</v>
      </c>
      <c r="B9" s="39" t="s">
        <v>1160</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13210.9</v>
      </c>
      <c r="BC9" s="238">
        <v>13255.8</v>
      </c>
      <c r="BD9" s="238">
        <v>13283.4</v>
      </c>
      <c r="BE9" s="238">
        <v>13318.7</v>
      </c>
      <c r="BF9" s="238">
        <v>13344.7</v>
      </c>
      <c r="BG9" s="238">
        <v>13367.5</v>
      </c>
      <c r="BH9" s="238">
        <v>13401.996889</v>
      </c>
      <c r="BI9" s="238">
        <v>13430.597556000001</v>
      </c>
      <c r="BJ9" s="329">
        <v>13458.85</v>
      </c>
      <c r="BK9" s="329">
        <v>13486.87</v>
      </c>
      <c r="BL9" s="329">
        <v>13514.34</v>
      </c>
      <c r="BM9" s="329">
        <v>13541.36</v>
      </c>
      <c r="BN9" s="329">
        <v>13567.17</v>
      </c>
      <c r="BO9" s="329">
        <v>13593.9</v>
      </c>
      <c r="BP9" s="329">
        <v>13620.78</v>
      </c>
      <c r="BQ9" s="329">
        <v>13650.16</v>
      </c>
      <c r="BR9" s="329">
        <v>13675.55</v>
      </c>
      <c r="BS9" s="329">
        <v>13699.29</v>
      </c>
      <c r="BT9" s="329">
        <v>13719.35</v>
      </c>
      <c r="BU9" s="329">
        <v>13741.37</v>
      </c>
      <c r="BV9" s="329">
        <v>13763.3</v>
      </c>
    </row>
    <row r="10" spans="1:74" ht="11.1" customHeight="1" x14ac:dyDescent="0.2">
      <c r="A10" s="140"/>
      <c r="B10" s="751"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2939.4991851999998</v>
      </c>
      <c r="D11" s="238">
        <v>2942.3199629999999</v>
      </c>
      <c r="E11" s="238">
        <v>2947.3398519000002</v>
      </c>
      <c r="F11" s="238">
        <v>2957.2132222</v>
      </c>
      <c r="G11" s="238">
        <v>2964.6405556</v>
      </c>
      <c r="H11" s="238">
        <v>2972.2762222000001</v>
      </c>
      <c r="I11" s="238">
        <v>2986.3097036999998</v>
      </c>
      <c r="J11" s="238">
        <v>2989.7199258999999</v>
      </c>
      <c r="K11" s="238">
        <v>2988.6963704</v>
      </c>
      <c r="L11" s="238">
        <v>2972.0701481000001</v>
      </c>
      <c r="M11" s="238">
        <v>2970.5557036999999</v>
      </c>
      <c r="N11" s="238">
        <v>2972.9841480999999</v>
      </c>
      <c r="O11" s="238">
        <v>2984.4876296000002</v>
      </c>
      <c r="P11" s="238">
        <v>2990.9527407</v>
      </c>
      <c r="Q11" s="238">
        <v>2997.5116296000001</v>
      </c>
      <c r="R11" s="238">
        <v>3003.1099258999998</v>
      </c>
      <c r="S11" s="238">
        <v>3010.6471480999999</v>
      </c>
      <c r="T11" s="238">
        <v>3019.0689259000001</v>
      </c>
      <c r="U11" s="238">
        <v>3031.4924443999998</v>
      </c>
      <c r="V11" s="238">
        <v>3039.3454443999999</v>
      </c>
      <c r="W11" s="238">
        <v>3045.7451111</v>
      </c>
      <c r="X11" s="238">
        <v>3042.4505555999999</v>
      </c>
      <c r="Y11" s="238">
        <v>3052.1242222000001</v>
      </c>
      <c r="Z11" s="238">
        <v>3066.5252221999999</v>
      </c>
      <c r="AA11" s="238">
        <v>3097.2131110999999</v>
      </c>
      <c r="AB11" s="238">
        <v>3112.3991111</v>
      </c>
      <c r="AC11" s="238">
        <v>3123.6427778000002</v>
      </c>
      <c r="AD11" s="238">
        <v>3127.2881111000002</v>
      </c>
      <c r="AE11" s="238">
        <v>3133.3891110999998</v>
      </c>
      <c r="AF11" s="238">
        <v>3138.2897778000001</v>
      </c>
      <c r="AG11" s="238">
        <v>3132.1712963</v>
      </c>
      <c r="AH11" s="238">
        <v>3142.0354074000002</v>
      </c>
      <c r="AI11" s="238">
        <v>3158.0632962999998</v>
      </c>
      <c r="AJ11" s="238">
        <v>3191.9202962999998</v>
      </c>
      <c r="AK11" s="238">
        <v>3211.5267407000001</v>
      </c>
      <c r="AL11" s="238">
        <v>3228.547963</v>
      </c>
      <c r="AM11" s="238">
        <v>3239.8229259</v>
      </c>
      <c r="AN11" s="238">
        <v>3254.0444815000001</v>
      </c>
      <c r="AO11" s="238">
        <v>3268.0515925999998</v>
      </c>
      <c r="AP11" s="238">
        <v>3286.8063333</v>
      </c>
      <c r="AQ11" s="238">
        <v>3296.663</v>
      </c>
      <c r="AR11" s="238">
        <v>3302.5836666999999</v>
      </c>
      <c r="AS11" s="238">
        <v>3296.9853704000002</v>
      </c>
      <c r="AT11" s="238">
        <v>3300.7212592999999</v>
      </c>
      <c r="AU11" s="238">
        <v>3306.2083704000001</v>
      </c>
      <c r="AV11" s="238">
        <v>3315.0840370000001</v>
      </c>
      <c r="AW11" s="238">
        <v>3322.8455926000001</v>
      </c>
      <c r="AX11" s="238">
        <v>3331.1303704000002</v>
      </c>
      <c r="AY11" s="238">
        <v>3346.3346667000001</v>
      </c>
      <c r="AZ11" s="238">
        <v>3350.8686667000002</v>
      </c>
      <c r="BA11" s="238">
        <v>3351.1286666999999</v>
      </c>
      <c r="BB11" s="238">
        <v>3341.2334814999999</v>
      </c>
      <c r="BC11" s="238">
        <v>3337.3563703999998</v>
      </c>
      <c r="BD11" s="238">
        <v>3333.6161480999999</v>
      </c>
      <c r="BE11" s="238">
        <v>3330.0128147999999</v>
      </c>
      <c r="BF11" s="238">
        <v>3326.5463703999999</v>
      </c>
      <c r="BG11" s="238">
        <v>3323.2168148000001</v>
      </c>
      <c r="BH11" s="238">
        <v>3333.4656295999998</v>
      </c>
      <c r="BI11" s="238">
        <v>3339.4620740999999</v>
      </c>
      <c r="BJ11" s="329">
        <v>3346.9940000000001</v>
      </c>
      <c r="BK11" s="329">
        <v>3361.3490000000002</v>
      </c>
      <c r="BL11" s="329">
        <v>3367.9879999999998</v>
      </c>
      <c r="BM11" s="329">
        <v>3372.1970000000001</v>
      </c>
      <c r="BN11" s="329">
        <v>3369.9110000000001</v>
      </c>
      <c r="BO11" s="329">
        <v>3372.3130000000001</v>
      </c>
      <c r="BP11" s="329">
        <v>3375.3359999999998</v>
      </c>
      <c r="BQ11" s="329">
        <v>3378.1610000000001</v>
      </c>
      <c r="BR11" s="329">
        <v>3383.0410000000002</v>
      </c>
      <c r="BS11" s="329">
        <v>3389.1570000000002</v>
      </c>
      <c r="BT11" s="329">
        <v>3398.6619999999998</v>
      </c>
      <c r="BU11" s="329">
        <v>3405.636</v>
      </c>
      <c r="BV11" s="329">
        <v>3412.232</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159.79707407000001</v>
      </c>
      <c r="D13" s="611">
        <v>175.14251852000001</v>
      </c>
      <c r="E13" s="611">
        <v>178.09040741000001</v>
      </c>
      <c r="F13" s="611">
        <v>150.73866666999999</v>
      </c>
      <c r="G13" s="611">
        <v>142.31800000000001</v>
      </c>
      <c r="H13" s="611">
        <v>134.92633333000001</v>
      </c>
      <c r="I13" s="611">
        <v>132.04692592999999</v>
      </c>
      <c r="J13" s="611">
        <v>124.10081481</v>
      </c>
      <c r="K13" s="611">
        <v>114.57125926000001</v>
      </c>
      <c r="L13" s="611">
        <v>102.82685185</v>
      </c>
      <c r="M13" s="611">
        <v>90.603962963000001</v>
      </c>
      <c r="N13" s="611">
        <v>77.271185184999993</v>
      </c>
      <c r="O13" s="611">
        <v>59.043629629999998</v>
      </c>
      <c r="P13" s="611">
        <v>46.329740741000002</v>
      </c>
      <c r="Q13" s="611">
        <v>35.34462963</v>
      </c>
      <c r="R13" s="611">
        <v>27.516148147999999</v>
      </c>
      <c r="S13" s="611">
        <v>18.917703704000001</v>
      </c>
      <c r="T13" s="611">
        <v>10.977148147999999</v>
      </c>
      <c r="U13" s="611">
        <v>-5.7258148147999997</v>
      </c>
      <c r="V13" s="611">
        <v>-5.2853703703999999</v>
      </c>
      <c r="W13" s="611">
        <v>2.8781851852</v>
      </c>
      <c r="X13" s="611">
        <v>40.797148147999998</v>
      </c>
      <c r="Y13" s="611">
        <v>47.882703704000001</v>
      </c>
      <c r="Z13" s="611">
        <v>46.167148148000003</v>
      </c>
      <c r="AA13" s="611">
        <v>18.437740740999999</v>
      </c>
      <c r="AB13" s="611">
        <v>12.029518519</v>
      </c>
      <c r="AC13" s="611">
        <v>9.7297407407000005</v>
      </c>
      <c r="AD13" s="611">
        <v>12.187148148</v>
      </c>
      <c r="AE13" s="611">
        <v>17.617703704</v>
      </c>
      <c r="AF13" s="611">
        <v>26.670148147999999</v>
      </c>
      <c r="AG13" s="611">
        <v>53.534407407000003</v>
      </c>
      <c r="AH13" s="611">
        <v>59.188185185000002</v>
      </c>
      <c r="AI13" s="611">
        <v>57.821407407000002</v>
      </c>
      <c r="AJ13" s="611">
        <v>34.895555555999998</v>
      </c>
      <c r="AK13" s="611">
        <v>30.391555556</v>
      </c>
      <c r="AL13" s="611">
        <v>29.770888888999998</v>
      </c>
      <c r="AM13" s="611">
        <v>47.280962963</v>
      </c>
      <c r="AN13" s="611">
        <v>43.741407406999997</v>
      </c>
      <c r="AO13" s="611">
        <v>33.39962963</v>
      </c>
      <c r="AP13" s="611">
        <v>-14.843629630000001</v>
      </c>
      <c r="AQ13" s="611">
        <v>-15.465407407000001</v>
      </c>
      <c r="AR13" s="611">
        <v>0.43503703704000002</v>
      </c>
      <c r="AS13" s="611">
        <v>67.407037036999995</v>
      </c>
      <c r="AT13" s="611">
        <v>90.439925926000001</v>
      </c>
      <c r="AU13" s="611">
        <v>104.08303703999999</v>
      </c>
      <c r="AV13" s="611">
        <v>95.748518519000001</v>
      </c>
      <c r="AW13" s="611">
        <v>100.05296296</v>
      </c>
      <c r="AX13" s="611">
        <v>104.40851852</v>
      </c>
      <c r="AY13" s="611">
        <v>116.54437037</v>
      </c>
      <c r="AZ13" s="611">
        <v>115.20525926000001</v>
      </c>
      <c r="BA13" s="611">
        <v>108.12037037</v>
      </c>
      <c r="BB13" s="611">
        <v>83.004666666999995</v>
      </c>
      <c r="BC13" s="611">
        <v>73.641999999999996</v>
      </c>
      <c r="BD13" s="611">
        <v>67.747333333</v>
      </c>
      <c r="BE13" s="611">
        <v>65.320666666999998</v>
      </c>
      <c r="BF13" s="611">
        <v>66.361999999999995</v>
      </c>
      <c r="BG13" s="611">
        <v>70.871333332999995</v>
      </c>
      <c r="BH13" s="611">
        <v>50.885677037000001</v>
      </c>
      <c r="BI13" s="611">
        <v>37.057702593000002</v>
      </c>
      <c r="BJ13" s="612">
        <v>19.92264037</v>
      </c>
      <c r="BK13" s="612">
        <v>-17.825927451999998</v>
      </c>
      <c r="BL13" s="612">
        <v>-28.595351863000001</v>
      </c>
      <c r="BM13" s="612">
        <v>-29.692050685000002</v>
      </c>
      <c r="BN13" s="612">
        <v>-8.9481823036999995</v>
      </c>
      <c r="BO13" s="612">
        <v>0.17468884073999999</v>
      </c>
      <c r="BP13" s="612">
        <v>9.8444043630000007</v>
      </c>
      <c r="BQ13" s="612">
        <v>24.522595241000001</v>
      </c>
      <c r="BR13" s="612">
        <v>31.939776285000001</v>
      </c>
      <c r="BS13" s="612">
        <v>36.557578474000003</v>
      </c>
      <c r="BT13" s="612">
        <v>34.144295184999997</v>
      </c>
      <c r="BU13" s="612">
        <v>36.337119629999997</v>
      </c>
      <c r="BV13" s="612">
        <v>38.904345184999997</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3051.6279258999998</v>
      </c>
      <c r="D15" s="238">
        <v>3058.4641480999999</v>
      </c>
      <c r="E15" s="238">
        <v>3066.9379259000002</v>
      </c>
      <c r="F15" s="238">
        <v>3081.3791851999999</v>
      </c>
      <c r="G15" s="238">
        <v>3089.8806295999998</v>
      </c>
      <c r="H15" s="238">
        <v>3096.7721852</v>
      </c>
      <c r="I15" s="238">
        <v>3101.0101481000002</v>
      </c>
      <c r="J15" s="238">
        <v>3105.4647037</v>
      </c>
      <c r="K15" s="238">
        <v>3109.0921481</v>
      </c>
      <c r="L15" s="238">
        <v>3107.6794444000002</v>
      </c>
      <c r="M15" s="238">
        <v>3112.8124444</v>
      </c>
      <c r="N15" s="238">
        <v>3120.2781110999999</v>
      </c>
      <c r="O15" s="238">
        <v>3138.3534814999998</v>
      </c>
      <c r="P15" s="238">
        <v>3144.2767036999999</v>
      </c>
      <c r="Q15" s="238">
        <v>3146.3248147999998</v>
      </c>
      <c r="R15" s="238">
        <v>3136.5181111000002</v>
      </c>
      <c r="S15" s="238">
        <v>3136.8007778000001</v>
      </c>
      <c r="T15" s="238">
        <v>3139.1931110999999</v>
      </c>
      <c r="U15" s="238">
        <v>3147.2773333</v>
      </c>
      <c r="V15" s="238">
        <v>3151.2023333000002</v>
      </c>
      <c r="W15" s="238">
        <v>3154.5503333000001</v>
      </c>
      <c r="X15" s="238">
        <v>3158.0791110999999</v>
      </c>
      <c r="Y15" s="238">
        <v>3159.7047778000001</v>
      </c>
      <c r="Z15" s="238">
        <v>3160.1851111000001</v>
      </c>
      <c r="AA15" s="238">
        <v>3156.1196666999999</v>
      </c>
      <c r="AB15" s="238">
        <v>3156.8596667000002</v>
      </c>
      <c r="AC15" s="238">
        <v>3159.0046667000001</v>
      </c>
      <c r="AD15" s="238">
        <v>3166.1333332999998</v>
      </c>
      <c r="AE15" s="238">
        <v>3168.4043333</v>
      </c>
      <c r="AF15" s="238">
        <v>3169.3963333000002</v>
      </c>
      <c r="AG15" s="238">
        <v>3164.4638519</v>
      </c>
      <c r="AH15" s="238">
        <v>3166.3819629999998</v>
      </c>
      <c r="AI15" s="238">
        <v>3170.5051852000001</v>
      </c>
      <c r="AJ15" s="238">
        <v>3180.3600369999999</v>
      </c>
      <c r="AK15" s="238">
        <v>3186.2485925999999</v>
      </c>
      <c r="AL15" s="238">
        <v>3191.6973704000002</v>
      </c>
      <c r="AM15" s="238">
        <v>3195.3411851999999</v>
      </c>
      <c r="AN15" s="238">
        <v>3200.9342962999999</v>
      </c>
      <c r="AO15" s="238">
        <v>3207.1115184999999</v>
      </c>
      <c r="AP15" s="238">
        <v>3215.2038148000001</v>
      </c>
      <c r="AQ15" s="238">
        <v>3221.5510370000002</v>
      </c>
      <c r="AR15" s="238">
        <v>3227.4841480999999</v>
      </c>
      <c r="AS15" s="238">
        <v>3235.3520370000001</v>
      </c>
      <c r="AT15" s="238">
        <v>3238.6952593000001</v>
      </c>
      <c r="AU15" s="238">
        <v>3239.8627037000001</v>
      </c>
      <c r="AV15" s="238">
        <v>3232.0684443999999</v>
      </c>
      <c r="AW15" s="238">
        <v>3233.9737777999999</v>
      </c>
      <c r="AX15" s="238">
        <v>3238.7927777999998</v>
      </c>
      <c r="AY15" s="238">
        <v>3248.1571481000001</v>
      </c>
      <c r="AZ15" s="238">
        <v>3257.5797037000002</v>
      </c>
      <c r="BA15" s="238">
        <v>3268.6921480999999</v>
      </c>
      <c r="BB15" s="238">
        <v>3287.0380369999998</v>
      </c>
      <c r="BC15" s="238">
        <v>3297.3725926000002</v>
      </c>
      <c r="BD15" s="238">
        <v>3305.2393704000001</v>
      </c>
      <c r="BE15" s="238">
        <v>3310.6383704</v>
      </c>
      <c r="BF15" s="238">
        <v>3313.5695925999999</v>
      </c>
      <c r="BG15" s="238">
        <v>3314.0330370000001</v>
      </c>
      <c r="BH15" s="238">
        <v>3313.7648518999999</v>
      </c>
      <c r="BI15" s="238">
        <v>3315.9239630000002</v>
      </c>
      <c r="BJ15" s="329">
        <v>3319.0729999999999</v>
      </c>
      <c r="BK15" s="329">
        <v>3321.4540000000002</v>
      </c>
      <c r="BL15" s="329">
        <v>3327.902</v>
      </c>
      <c r="BM15" s="329">
        <v>3336.6590000000001</v>
      </c>
      <c r="BN15" s="329">
        <v>3354.7359999999999</v>
      </c>
      <c r="BO15" s="329">
        <v>3362.8530000000001</v>
      </c>
      <c r="BP15" s="329">
        <v>3368.0219999999999</v>
      </c>
      <c r="BQ15" s="329">
        <v>3366.5949999999998</v>
      </c>
      <c r="BR15" s="329">
        <v>3368.6010000000001</v>
      </c>
      <c r="BS15" s="329">
        <v>3370.3939999999998</v>
      </c>
      <c r="BT15" s="329">
        <v>3371.404</v>
      </c>
      <c r="BU15" s="329">
        <v>3373.1950000000002</v>
      </c>
      <c r="BV15" s="329">
        <v>3375.1990000000001</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2375.1602222000001</v>
      </c>
      <c r="D17" s="238">
        <v>2371.7642221999999</v>
      </c>
      <c r="E17" s="238">
        <v>2373.8695555999998</v>
      </c>
      <c r="F17" s="238">
        <v>2395.7174074</v>
      </c>
      <c r="G17" s="238">
        <v>2398.1445184999998</v>
      </c>
      <c r="H17" s="238">
        <v>2395.3920741000002</v>
      </c>
      <c r="I17" s="238">
        <v>2378.4221481</v>
      </c>
      <c r="J17" s="238">
        <v>2372.0890370000002</v>
      </c>
      <c r="K17" s="238">
        <v>2367.3548148</v>
      </c>
      <c r="L17" s="238">
        <v>2367.6473332999999</v>
      </c>
      <c r="M17" s="238">
        <v>2363.54</v>
      </c>
      <c r="N17" s="238">
        <v>2358.4606666999998</v>
      </c>
      <c r="O17" s="238">
        <v>2345.0354074000002</v>
      </c>
      <c r="P17" s="238">
        <v>2343.5425184999999</v>
      </c>
      <c r="Q17" s="238">
        <v>2346.6080741000001</v>
      </c>
      <c r="R17" s="238">
        <v>2358.4381481</v>
      </c>
      <c r="S17" s="238">
        <v>2367.4660370000001</v>
      </c>
      <c r="T17" s="238">
        <v>2377.8978148000001</v>
      </c>
      <c r="U17" s="238">
        <v>2399.1361480999999</v>
      </c>
      <c r="V17" s="238">
        <v>2405.3237036999999</v>
      </c>
      <c r="W17" s="238">
        <v>2405.8631481000002</v>
      </c>
      <c r="X17" s="238">
        <v>2385.7170000000001</v>
      </c>
      <c r="Y17" s="238">
        <v>2386.2383332999998</v>
      </c>
      <c r="Z17" s="238">
        <v>2392.3896666999999</v>
      </c>
      <c r="AA17" s="238">
        <v>2415.5123333000001</v>
      </c>
      <c r="AB17" s="238">
        <v>2424.4176667000002</v>
      </c>
      <c r="AC17" s="238">
        <v>2430.4470000000001</v>
      </c>
      <c r="AD17" s="238">
        <v>2427.2323332999999</v>
      </c>
      <c r="AE17" s="238">
        <v>2432.2856667000001</v>
      </c>
      <c r="AF17" s="238">
        <v>2439.239</v>
      </c>
      <c r="AG17" s="238">
        <v>2445.7087778</v>
      </c>
      <c r="AH17" s="238">
        <v>2458.2497778000002</v>
      </c>
      <c r="AI17" s="238">
        <v>2474.4784444000002</v>
      </c>
      <c r="AJ17" s="238">
        <v>2507.4614443999999</v>
      </c>
      <c r="AK17" s="238">
        <v>2521.2654444</v>
      </c>
      <c r="AL17" s="238">
        <v>2528.9571111</v>
      </c>
      <c r="AM17" s="238">
        <v>2517.7628147999999</v>
      </c>
      <c r="AN17" s="238">
        <v>2522.8100370000002</v>
      </c>
      <c r="AO17" s="238">
        <v>2531.3251481000002</v>
      </c>
      <c r="AP17" s="238">
        <v>2559.2717037000002</v>
      </c>
      <c r="AQ17" s="238">
        <v>2562.7499259000001</v>
      </c>
      <c r="AR17" s="238">
        <v>2557.7233704</v>
      </c>
      <c r="AS17" s="238">
        <v>2525.4714444000001</v>
      </c>
      <c r="AT17" s="238">
        <v>2517.4757777999998</v>
      </c>
      <c r="AU17" s="238">
        <v>2515.0157777999998</v>
      </c>
      <c r="AV17" s="238">
        <v>2523.0155926000002</v>
      </c>
      <c r="AW17" s="238">
        <v>2527.9338148000002</v>
      </c>
      <c r="AX17" s="238">
        <v>2534.6945925999999</v>
      </c>
      <c r="AY17" s="238">
        <v>2555.0414814999999</v>
      </c>
      <c r="AZ17" s="238">
        <v>2556.6797037000001</v>
      </c>
      <c r="BA17" s="238">
        <v>2551.3528148</v>
      </c>
      <c r="BB17" s="238">
        <v>2523.6185925999998</v>
      </c>
      <c r="BC17" s="238">
        <v>2515.9431481000001</v>
      </c>
      <c r="BD17" s="238">
        <v>2512.8842592999999</v>
      </c>
      <c r="BE17" s="238">
        <v>2514.4419259000001</v>
      </c>
      <c r="BF17" s="238">
        <v>2520.6161480999999</v>
      </c>
      <c r="BG17" s="238">
        <v>2531.4069258999998</v>
      </c>
      <c r="BH17" s="238">
        <v>2513.9412963</v>
      </c>
      <c r="BI17" s="238">
        <v>2518.3040741</v>
      </c>
      <c r="BJ17" s="329">
        <v>2527.7489999999998</v>
      </c>
      <c r="BK17" s="329">
        <v>2554.451</v>
      </c>
      <c r="BL17" s="329">
        <v>2564.9270000000001</v>
      </c>
      <c r="BM17" s="329">
        <v>2571.3530000000001</v>
      </c>
      <c r="BN17" s="329">
        <v>2568.098</v>
      </c>
      <c r="BO17" s="329">
        <v>2570.6480000000001</v>
      </c>
      <c r="BP17" s="329">
        <v>2573.373</v>
      </c>
      <c r="BQ17" s="329">
        <v>2573.4920000000002</v>
      </c>
      <c r="BR17" s="329">
        <v>2578.6489999999999</v>
      </c>
      <c r="BS17" s="329">
        <v>2586.0650000000001</v>
      </c>
      <c r="BT17" s="329">
        <v>2600.127</v>
      </c>
      <c r="BU17" s="329">
        <v>2608.7710000000002</v>
      </c>
      <c r="BV17" s="329">
        <v>2616.384</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3057.0848888999999</v>
      </c>
      <c r="D19" s="238">
        <v>3070.8648889000001</v>
      </c>
      <c r="E19" s="238">
        <v>3081.2492222000001</v>
      </c>
      <c r="F19" s="238">
        <v>3083.0657406999999</v>
      </c>
      <c r="G19" s="238">
        <v>3090.5378519000001</v>
      </c>
      <c r="H19" s="238">
        <v>3098.4934073999998</v>
      </c>
      <c r="I19" s="238">
        <v>3111.3295926000001</v>
      </c>
      <c r="J19" s="238">
        <v>3116.9541481000001</v>
      </c>
      <c r="K19" s="238">
        <v>3119.7642593</v>
      </c>
      <c r="L19" s="238">
        <v>3115.0073333</v>
      </c>
      <c r="M19" s="238">
        <v>3115.7530000000002</v>
      </c>
      <c r="N19" s="238">
        <v>3117.2486666999998</v>
      </c>
      <c r="O19" s="238">
        <v>3120.5869259000001</v>
      </c>
      <c r="P19" s="238">
        <v>3122.7631480999999</v>
      </c>
      <c r="Q19" s="238">
        <v>3124.8699259</v>
      </c>
      <c r="R19" s="238">
        <v>3122.3841480999999</v>
      </c>
      <c r="S19" s="238">
        <v>3127.7443704000002</v>
      </c>
      <c r="T19" s="238">
        <v>3136.4274814999999</v>
      </c>
      <c r="U19" s="238">
        <v>3149.6266667</v>
      </c>
      <c r="V19" s="238">
        <v>3164.0606667000002</v>
      </c>
      <c r="W19" s="238">
        <v>3180.9226666999998</v>
      </c>
      <c r="X19" s="238">
        <v>3207.2498519000001</v>
      </c>
      <c r="Y19" s="238">
        <v>3223.6899629999998</v>
      </c>
      <c r="Z19" s="238">
        <v>3237.2801851999998</v>
      </c>
      <c r="AA19" s="238">
        <v>3244.8501480999998</v>
      </c>
      <c r="AB19" s="238">
        <v>3255.1183704</v>
      </c>
      <c r="AC19" s="238">
        <v>3264.9144815</v>
      </c>
      <c r="AD19" s="238">
        <v>3276.2359630000001</v>
      </c>
      <c r="AE19" s="238">
        <v>3283.5897407000002</v>
      </c>
      <c r="AF19" s="238">
        <v>3288.9732963000001</v>
      </c>
      <c r="AG19" s="238">
        <v>3275.0035185000002</v>
      </c>
      <c r="AH19" s="238">
        <v>3289.4839630000001</v>
      </c>
      <c r="AI19" s="238">
        <v>3315.0315184999999</v>
      </c>
      <c r="AJ19" s="238">
        <v>3381.9128519000001</v>
      </c>
      <c r="AK19" s="238">
        <v>3406.8946295999999</v>
      </c>
      <c r="AL19" s="238">
        <v>3420.2435184999999</v>
      </c>
      <c r="AM19" s="238">
        <v>3406.8789259</v>
      </c>
      <c r="AN19" s="238">
        <v>3408.2724815000001</v>
      </c>
      <c r="AO19" s="238">
        <v>3409.3435926000002</v>
      </c>
      <c r="AP19" s="238">
        <v>3399.4245556000001</v>
      </c>
      <c r="AQ19" s="238">
        <v>3407.8515556000002</v>
      </c>
      <c r="AR19" s="238">
        <v>3423.9568889000002</v>
      </c>
      <c r="AS19" s="238">
        <v>3464.1309259</v>
      </c>
      <c r="AT19" s="238">
        <v>3483.3001481000001</v>
      </c>
      <c r="AU19" s="238">
        <v>3497.8549259000001</v>
      </c>
      <c r="AV19" s="238">
        <v>3508.0226667000002</v>
      </c>
      <c r="AW19" s="238">
        <v>3513.1779999999999</v>
      </c>
      <c r="AX19" s="238">
        <v>3513.5483333000002</v>
      </c>
      <c r="AY19" s="238">
        <v>3500.8169259000001</v>
      </c>
      <c r="AZ19" s="238">
        <v>3497.8548148</v>
      </c>
      <c r="BA19" s="238">
        <v>3496.3452593000002</v>
      </c>
      <c r="BB19" s="238">
        <v>3496.6681110999998</v>
      </c>
      <c r="BC19" s="238">
        <v>3497.7787778000002</v>
      </c>
      <c r="BD19" s="238">
        <v>3500.0571110999999</v>
      </c>
      <c r="BE19" s="238">
        <v>3503.5031110999998</v>
      </c>
      <c r="BF19" s="238">
        <v>3508.1167777999999</v>
      </c>
      <c r="BG19" s="238">
        <v>3513.8981110999998</v>
      </c>
      <c r="BH19" s="238">
        <v>3509.0884443999998</v>
      </c>
      <c r="BI19" s="238">
        <v>3511.0741111000002</v>
      </c>
      <c r="BJ19" s="329">
        <v>3514.076</v>
      </c>
      <c r="BK19" s="329">
        <v>3515.05</v>
      </c>
      <c r="BL19" s="329">
        <v>3522.37</v>
      </c>
      <c r="BM19" s="329">
        <v>3532.99</v>
      </c>
      <c r="BN19" s="329">
        <v>3550.9380000000001</v>
      </c>
      <c r="BO19" s="329">
        <v>3565.14</v>
      </c>
      <c r="BP19" s="329">
        <v>3579.623</v>
      </c>
      <c r="BQ19" s="329">
        <v>3595.049</v>
      </c>
      <c r="BR19" s="329">
        <v>3609.5970000000002</v>
      </c>
      <c r="BS19" s="329">
        <v>3623.9279999999999</v>
      </c>
      <c r="BT19" s="329">
        <v>3638.9389999999999</v>
      </c>
      <c r="BU19" s="329">
        <v>3652.1669999999999</v>
      </c>
      <c r="BV19" s="329">
        <v>3664.5070000000001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14823.6</v>
      </c>
      <c r="AZ21" s="238">
        <v>14889</v>
      </c>
      <c r="BA21" s="238">
        <v>14921.7</v>
      </c>
      <c r="BB21" s="238">
        <v>14931.5</v>
      </c>
      <c r="BC21" s="238">
        <v>14963</v>
      </c>
      <c r="BD21" s="238">
        <v>15005.4</v>
      </c>
      <c r="BE21" s="238">
        <v>15004.6</v>
      </c>
      <c r="BF21" s="238">
        <v>15084.8</v>
      </c>
      <c r="BG21" s="238">
        <v>15136.3</v>
      </c>
      <c r="BH21" s="238">
        <v>15117.416148</v>
      </c>
      <c r="BI21" s="238">
        <v>15139.25237</v>
      </c>
      <c r="BJ21" s="329">
        <v>15161.54</v>
      </c>
      <c r="BK21" s="329">
        <v>15186.17</v>
      </c>
      <c r="BL21" s="329">
        <v>15207.92</v>
      </c>
      <c r="BM21" s="329">
        <v>15228.68</v>
      </c>
      <c r="BN21" s="329">
        <v>15248.28</v>
      </c>
      <c r="BO21" s="329">
        <v>15267.22</v>
      </c>
      <c r="BP21" s="329">
        <v>15285.32</v>
      </c>
      <c r="BQ21" s="329">
        <v>15299.69</v>
      </c>
      <c r="BR21" s="329">
        <v>15318.25</v>
      </c>
      <c r="BS21" s="329">
        <v>15338.12</v>
      </c>
      <c r="BT21" s="329">
        <v>15356.76</v>
      </c>
      <c r="BU21" s="329">
        <v>15381.16</v>
      </c>
      <c r="BV21" s="329">
        <v>15408.78</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151.25200000000001</v>
      </c>
      <c r="BE23" s="256">
        <v>151.41800000000001</v>
      </c>
      <c r="BF23" s="256">
        <v>151.637</v>
      </c>
      <c r="BG23" s="256">
        <v>151.81700000000001</v>
      </c>
      <c r="BH23" s="256">
        <v>151.94499999999999</v>
      </c>
      <c r="BI23" s="256">
        <v>152.11951481</v>
      </c>
      <c r="BJ23" s="342">
        <v>152.26689999999999</v>
      </c>
      <c r="BK23" s="342">
        <v>152.3596</v>
      </c>
      <c r="BL23" s="342">
        <v>152.5247</v>
      </c>
      <c r="BM23" s="342">
        <v>152.71600000000001</v>
      </c>
      <c r="BN23" s="342">
        <v>153.0412</v>
      </c>
      <c r="BO23" s="342">
        <v>153.20410000000001</v>
      </c>
      <c r="BP23" s="342">
        <v>153.3124</v>
      </c>
      <c r="BQ23" s="342">
        <v>153.2869</v>
      </c>
      <c r="BR23" s="342">
        <v>153.34540000000001</v>
      </c>
      <c r="BS23" s="342">
        <v>153.40870000000001</v>
      </c>
      <c r="BT23" s="342">
        <v>153.4752</v>
      </c>
      <c r="BU23" s="342">
        <v>153.54920000000001</v>
      </c>
      <c r="BV23" s="342">
        <v>153.6292</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3.7</v>
      </c>
      <c r="BG25" s="256">
        <v>3.5</v>
      </c>
      <c r="BH25" s="256">
        <v>3.6</v>
      </c>
      <c r="BI25" s="256">
        <v>3.5342953770999999</v>
      </c>
      <c r="BJ25" s="342">
        <v>3.513989</v>
      </c>
      <c r="BK25" s="342">
        <v>3.5097680000000002</v>
      </c>
      <c r="BL25" s="342">
        <v>3.4939480000000001</v>
      </c>
      <c r="BM25" s="342">
        <v>3.4765959999999998</v>
      </c>
      <c r="BN25" s="342">
        <v>3.4453849999999999</v>
      </c>
      <c r="BO25" s="342">
        <v>3.434215</v>
      </c>
      <c r="BP25" s="342">
        <v>3.4307569999999998</v>
      </c>
      <c r="BQ25" s="342">
        <v>3.4415010000000001</v>
      </c>
      <c r="BR25" s="342">
        <v>3.4486029999999999</v>
      </c>
      <c r="BS25" s="342">
        <v>3.4585509999999999</v>
      </c>
      <c r="BT25" s="342">
        <v>3.4714939999999999</v>
      </c>
      <c r="BU25" s="342">
        <v>3.487025</v>
      </c>
      <c r="BV25" s="342">
        <v>3.5052910000000002</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1.2330000000000001</v>
      </c>
      <c r="BE27" s="479">
        <v>1.204</v>
      </c>
      <c r="BF27" s="479">
        <v>1.3859999999999999</v>
      </c>
      <c r="BG27" s="479">
        <v>1.256</v>
      </c>
      <c r="BH27" s="479">
        <v>1.2726410370000001</v>
      </c>
      <c r="BI27" s="479">
        <v>1.2693285926</v>
      </c>
      <c r="BJ27" s="480">
        <v>1.2668360000000001</v>
      </c>
      <c r="BK27" s="480">
        <v>1.2661929999999999</v>
      </c>
      <c r="BL27" s="480">
        <v>1.26457</v>
      </c>
      <c r="BM27" s="480">
        <v>1.262996</v>
      </c>
      <c r="BN27" s="480">
        <v>1.260489</v>
      </c>
      <c r="BO27" s="480">
        <v>1.259749</v>
      </c>
      <c r="BP27" s="480">
        <v>1.259795</v>
      </c>
      <c r="BQ27" s="480">
        <v>1.262923</v>
      </c>
      <c r="BR27" s="480">
        <v>1.262815</v>
      </c>
      <c r="BS27" s="480">
        <v>1.261768</v>
      </c>
      <c r="BT27" s="480">
        <v>1.2629760000000001</v>
      </c>
      <c r="BU27" s="480">
        <v>1.2576560000000001</v>
      </c>
      <c r="BV27" s="480">
        <v>1.2490019999999999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109.6811</v>
      </c>
      <c r="BB30" s="256">
        <v>108.9888</v>
      </c>
      <c r="BC30" s="256">
        <v>109.2264</v>
      </c>
      <c r="BD30" s="256">
        <v>109.26779999999999</v>
      </c>
      <c r="BE30" s="256">
        <v>109.1183</v>
      </c>
      <c r="BF30" s="256">
        <v>109.9273</v>
      </c>
      <c r="BG30" s="256">
        <v>109.59399999999999</v>
      </c>
      <c r="BH30" s="256">
        <v>108.67140000000001</v>
      </c>
      <c r="BI30" s="256">
        <v>109.38127160000001</v>
      </c>
      <c r="BJ30" s="342">
        <v>109.3458</v>
      </c>
      <c r="BK30" s="342">
        <v>109.331</v>
      </c>
      <c r="BL30" s="342">
        <v>109.30549999999999</v>
      </c>
      <c r="BM30" s="342">
        <v>109.2808</v>
      </c>
      <c r="BN30" s="342">
        <v>109.1923</v>
      </c>
      <c r="BO30" s="342">
        <v>109.21720000000001</v>
      </c>
      <c r="BP30" s="342">
        <v>109.2912</v>
      </c>
      <c r="BQ30" s="342">
        <v>109.49339999999999</v>
      </c>
      <c r="BR30" s="342">
        <v>109.60590000000001</v>
      </c>
      <c r="BS30" s="342">
        <v>109.70780000000001</v>
      </c>
      <c r="BT30" s="342">
        <v>109.7834</v>
      </c>
      <c r="BU30" s="342">
        <v>109.8762</v>
      </c>
      <c r="BV30" s="342">
        <v>109.9704</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106.3014</v>
      </c>
      <c r="BB31" s="256">
        <v>105.3737</v>
      </c>
      <c r="BC31" s="256">
        <v>105.5026</v>
      </c>
      <c r="BD31" s="256">
        <v>106.07859999999999</v>
      </c>
      <c r="BE31" s="256">
        <v>105.742</v>
      </c>
      <c r="BF31" s="256">
        <v>106.4132</v>
      </c>
      <c r="BG31" s="256">
        <v>105.8342</v>
      </c>
      <c r="BH31" s="256">
        <v>105.1771</v>
      </c>
      <c r="BI31" s="256">
        <v>105.75045556000001</v>
      </c>
      <c r="BJ31" s="342">
        <v>105.68559999999999</v>
      </c>
      <c r="BK31" s="342">
        <v>105.6134</v>
      </c>
      <c r="BL31" s="342">
        <v>105.5765</v>
      </c>
      <c r="BM31" s="342">
        <v>105.55929999999999</v>
      </c>
      <c r="BN31" s="342">
        <v>105.5069</v>
      </c>
      <c r="BO31" s="342">
        <v>105.5707</v>
      </c>
      <c r="BP31" s="342">
        <v>105.6956</v>
      </c>
      <c r="BQ31" s="342">
        <v>106.0069</v>
      </c>
      <c r="BR31" s="342">
        <v>106.15989999999999</v>
      </c>
      <c r="BS31" s="342">
        <v>106.2801</v>
      </c>
      <c r="BT31" s="342">
        <v>106.34529999999999</v>
      </c>
      <c r="BU31" s="342">
        <v>106.4162</v>
      </c>
      <c r="BV31" s="342">
        <v>106.47069999999999</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115.5181</v>
      </c>
      <c r="BB32" s="256">
        <v>115.2064</v>
      </c>
      <c r="BC32" s="256">
        <v>114.2901</v>
      </c>
      <c r="BD32" s="256">
        <v>116.4365</v>
      </c>
      <c r="BE32" s="256">
        <v>115.0355</v>
      </c>
      <c r="BF32" s="256">
        <v>114.2478</v>
      </c>
      <c r="BG32" s="256">
        <v>114.16500000000001</v>
      </c>
      <c r="BH32" s="256">
        <v>115.64449999999999</v>
      </c>
      <c r="BI32" s="256">
        <v>114.71678642000001</v>
      </c>
      <c r="BJ32" s="342">
        <v>114.81829999999999</v>
      </c>
      <c r="BK32" s="342">
        <v>114.94</v>
      </c>
      <c r="BL32" s="342">
        <v>115.057</v>
      </c>
      <c r="BM32" s="342">
        <v>115.1785</v>
      </c>
      <c r="BN32" s="342">
        <v>115.2885</v>
      </c>
      <c r="BO32" s="342">
        <v>115.4307</v>
      </c>
      <c r="BP32" s="342">
        <v>115.58920000000001</v>
      </c>
      <c r="BQ32" s="342">
        <v>115.79470000000001</v>
      </c>
      <c r="BR32" s="342">
        <v>115.9628</v>
      </c>
      <c r="BS32" s="342">
        <v>116.1242</v>
      </c>
      <c r="BT32" s="342">
        <v>116.2743</v>
      </c>
      <c r="BU32" s="342">
        <v>116.42570000000001</v>
      </c>
      <c r="BV32" s="342">
        <v>116.57380000000001</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92.211500000000001</v>
      </c>
      <c r="BB33" s="256">
        <v>93.019300000000001</v>
      </c>
      <c r="BC33" s="256">
        <v>92.031099999999995</v>
      </c>
      <c r="BD33" s="256">
        <v>90.481700000000004</v>
      </c>
      <c r="BE33" s="256">
        <v>91.601500000000001</v>
      </c>
      <c r="BF33" s="256">
        <v>93.008600000000001</v>
      </c>
      <c r="BG33" s="256">
        <v>92.849900000000005</v>
      </c>
      <c r="BH33" s="256">
        <v>92.2346</v>
      </c>
      <c r="BI33" s="256">
        <v>91.531904690999994</v>
      </c>
      <c r="BJ33" s="342">
        <v>91.209019999999995</v>
      </c>
      <c r="BK33" s="342">
        <v>90.864609999999999</v>
      </c>
      <c r="BL33" s="342">
        <v>90.551829999999995</v>
      </c>
      <c r="BM33" s="342">
        <v>90.251360000000005</v>
      </c>
      <c r="BN33" s="342">
        <v>89.945300000000003</v>
      </c>
      <c r="BO33" s="342">
        <v>89.682829999999996</v>
      </c>
      <c r="BP33" s="342">
        <v>89.446070000000006</v>
      </c>
      <c r="BQ33" s="342">
        <v>89.250200000000007</v>
      </c>
      <c r="BR33" s="342">
        <v>89.053479999999993</v>
      </c>
      <c r="BS33" s="342">
        <v>88.871080000000006</v>
      </c>
      <c r="BT33" s="342">
        <v>88.704620000000006</v>
      </c>
      <c r="BU33" s="342">
        <v>88.549689999999998</v>
      </c>
      <c r="BV33" s="342">
        <v>88.407889999999995</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105.3154</v>
      </c>
      <c r="BB34" s="256">
        <v>104.2242</v>
      </c>
      <c r="BC34" s="256">
        <v>104.9248</v>
      </c>
      <c r="BD34" s="256">
        <v>105.32899999999999</v>
      </c>
      <c r="BE34" s="256">
        <v>106.35290000000001</v>
      </c>
      <c r="BF34" s="256">
        <v>106.85129999999999</v>
      </c>
      <c r="BG34" s="256">
        <v>106.7135</v>
      </c>
      <c r="BH34" s="256">
        <v>105.783</v>
      </c>
      <c r="BI34" s="256">
        <v>106.88577037</v>
      </c>
      <c r="BJ34" s="342">
        <v>106.931</v>
      </c>
      <c r="BK34" s="342">
        <v>106.9286</v>
      </c>
      <c r="BL34" s="342">
        <v>106.96129999999999</v>
      </c>
      <c r="BM34" s="342">
        <v>106.9992</v>
      </c>
      <c r="BN34" s="342">
        <v>107.0562</v>
      </c>
      <c r="BO34" s="342">
        <v>107.0936</v>
      </c>
      <c r="BP34" s="342">
        <v>107.1255</v>
      </c>
      <c r="BQ34" s="342">
        <v>107.17319999999999</v>
      </c>
      <c r="BR34" s="342">
        <v>107.1782</v>
      </c>
      <c r="BS34" s="342">
        <v>107.1617</v>
      </c>
      <c r="BT34" s="342">
        <v>107.1163</v>
      </c>
      <c r="BU34" s="342">
        <v>107.0624</v>
      </c>
      <c r="BV34" s="342">
        <v>106.9927</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101.3061</v>
      </c>
      <c r="BB35" s="256">
        <v>100.422</v>
      </c>
      <c r="BC35" s="256">
        <v>99.812799999999996</v>
      </c>
      <c r="BD35" s="256">
        <v>99.444000000000003</v>
      </c>
      <c r="BE35" s="256">
        <v>100.2231</v>
      </c>
      <c r="BF35" s="256">
        <v>101.66330000000001</v>
      </c>
      <c r="BG35" s="256">
        <v>101.00749999999999</v>
      </c>
      <c r="BH35" s="256">
        <v>100.6593</v>
      </c>
      <c r="BI35" s="256">
        <v>100.74926173</v>
      </c>
      <c r="BJ35" s="342">
        <v>100.717</v>
      </c>
      <c r="BK35" s="342">
        <v>100.6982</v>
      </c>
      <c r="BL35" s="342">
        <v>100.7072</v>
      </c>
      <c r="BM35" s="342">
        <v>100.739</v>
      </c>
      <c r="BN35" s="342">
        <v>100.7677</v>
      </c>
      <c r="BO35" s="342">
        <v>100.864</v>
      </c>
      <c r="BP35" s="342">
        <v>101.00230000000001</v>
      </c>
      <c r="BQ35" s="342">
        <v>101.236</v>
      </c>
      <c r="BR35" s="342">
        <v>101.4179</v>
      </c>
      <c r="BS35" s="342">
        <v>101.6016</v>
      </c>
      <c r="BT35" s="342">
        <v>101.8078</v>
      </c>
      <c r="BU35" s="342">
        <v>101.9796</v>
      </c>
      <c r="BV35" s="342">
        <v>102.13760000000001</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118.4584</v>
      </c>
      <c r="BB36" s="256">
        <v>118.95740000000001</v>
      </c>
      <c r="BC36" s="256">
        <v>118.75369999999999</v>
      </c>
      <c r="BD36" s="256">
        <v>119.444</v>
      </c>
      <c r="BE36" s="256">
        <v>118.6825</v>
      </c>
      <c r="BF36" s="256">
        <v>119.9063</v>
      </c>
      <c r="BG36" s="256">
        <v>121.20910000000001</v>
      </c>
      <c r="BH36" s="256">
        <v>121.4944</v>
      </c>
      <c r="BI36" s="256">
        <v>118.92652099</v>
      </c>
      <c r="BJ36" s="342">
        <v>118.65309999999999</v>
      </c>
      <c r="BK36" s="342">
        <v>118.4122</v>
      </c>
      <c r="BL36" s="342">
        <v>118.19499999999999</v>
      </c>
      <c r="BM36" s="342">
        <v>118.0048</v>
      </c>
      <c r="BN36" s="342">
        <v>117.8556</v>
      </c>
      <c r="BO36" s="342">
        <v>117.7086</v>
      </c>
      <c r="BP36" s="342">
        <v>117.5778</v>
      </c>
      <c r="BQ36" s="342">
        <v>117.4678</v>
      </c>
      <c r="BR36" s="342">
        <v>117.3661</v>
      </c>
      <c r="BS36" s="342">
        <v>117.2773</v>
      </c>
      <c r="BT36" s="342">
        <v>117.2128</v>
      </c>
      <c r="BU36" s="342">
        <v>117.14100000000001</v>
      </c>
      <c r="BV36" s="342">
        <v>117.07340000000001</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97.837199999999996</v>
      </c>
      <c r="BB37" s="256">
        <v>98.887100000000004</v>
      </c>
      <c r="BC37" s="256">
        <v>96.564599999999999</v>
      </c>
      <c r="BD37" s="256">
        <v>94.545400000000001</v>
      </c>
      <c r="BE37" s="256">
        <v>95.464699999999993</v>
      </c>
      <c r="BF37" s="256">
        <v>97.270799999999994</v>
      </c>
      <c r="BG37" s="256">
        <v>96.979399999999998</v>
      </c>
      <c r="BH37" s="256">
        <v>97.289100000000005</v>
      </c>
      <c r="BI37" s="256">
        <v>94.970179877000007</v>
      </c>
      <c r="BJ37" s="342">
        <v>94.392849999999996</v>
      </c>
      <c r="BK37" s="342">
        <v>93.726389999999995</v>
      </c>
      <c r="BL37" s="342">
        <v>93.159239999999997</v>
      </c>
      <c r="BM37" s="342">
        <v>92.622870000000006</v>
      </c>
      <c r="BN37" s="342">
        <v>92.070679999999996</v>
      </c>
      <c r="BO37" s="342">
        <v>91.630849999999995</v>
      </c>
      <c r="BP37" s="342">
        <v>91.256780000000006</v>
      </c>
      <c r="BQ37" s="342">
        <v>91.077770000000001</v>
      </c>
      <c r="BR37" s="342">
        <v>90.738209999999995</v>
      </c>
      <c r="BS37" s="342">
        <v>90.367419999999996</v>
      </c>
      <c r="BT37" s="342">
        <v>89.900300000000001</v>
      </c>
      <c r="BU37" s="342">
        <v>89.51585</v>
      </c>
      <c r="BV37" s="342">
        <v>89.148979999999995</v>
      </c>
    </row>
    <row r="38" spans="1:74" ht="11.1" customHeight="1" x14ac:dyDescent="0.2">
      <c r="A38" s="321" t="s">
        <v>917</v>
      </c>
      <c r="B38" s="41" t="s">
        <v>946</v>
      </c>
      <c r="C38" s="256">
        <v>101.7015948</v>
      </c>
      <c r="D38" s="256">
        <v>100.93293219</v>
      </c>
      <c r="E38" s="256">
        <v>100.90232001</v>
      </c>
      <c r="F38" s="256">
        <v>101.28791432</v>
      </c>
      <c r="G38" s="256">
        <v>101.21546331</v>
      </c>
      <c r="H38" s="256">
        <v>101.06895605</v>
      </c>
      <c r="I38" s="256">
        <v>101.40437351999999</v>
      </c>
      <c r="J38" s="256">
        <v>101.32668776</v>
      </c>
      <c r="K38" s="256">
        <v>101.16342804</v>
      </c>
      <c r="L38" s="256">
        <v>101.46535205000001</v>
      </c>
      <c r="M38" s="256">
        <v>101.62308052</v>
      </c>
      <c r="N38" s="256">
        <v>101.80519904000001</v>
      </c>
      <c r="O38" s="256">
        <v>102.34790789</v>
      </c>
      <c r="P38" s="256">
        <v>101.90984225</v>
      </c>
      <c r="Q38" s="256">
        <v>101.96894403</v>
      </c>
      <c r="R38" s="256">
        <v>101.35066899</v>
      </c>
      <c r="S38" s="256">
        <v>101.40262942</v>
      </c>
      <c r="T38" s="256">
        <v>101.15999886</v>
      </c>
      <c r="U38" s="256">
        <v>101.21287119</v>
      </c>
      <c r="V38" s="256">
        <v>100.9108347</v>
      </c>
      <c r="W38" s="256">
        <v>101.5675961</v>
      </c>
      <c r="X38" s="256">
        <v>101.85298432</v>
      </c>
      <c r="Y38" s="256">
        <v>102.53241195</v>
      </c>
      <c r="Z38" s="256">
        <v>102.44566875</v>
      </c>
      <c r="AA38" s="256">
        <v>103.30301483</v>
      </c>
      <c r="AB38" s="256">
        <v>103.4920087</v>
      </c>
      <c r="AC38" s="256">
        <v>103.46935926</v>
      </c>
      <c r="AD38" s="256">
        <v>104.31581137000001</v>
      </c>
      <c r="AE38" s="256">
        <v>103.9189846</v>
      </c>
      <c r="AF38" s="256">
        <v>104.32274073000001</v>
      </c>
      <c r="AG38" s="256">
        <v>104.23714087</v>
      </c>
      <c r="AH38" s="256">
        <v>102.81218588999999</v>
      </c>
      <c r="AI38" s="256">
        <v>101.41355507</v>
      </c>
      <c r="AJ38" s="256">
        <v>104.45114355</v>
      </c>
      <c r="AK38" s="256">
        <v>105.31672113</v>
      </c>
      <c r="AL38" s="256">
        <v>105.50311892000001</v>
      </c>
      <c r="AM38" s="256">
        <v>104.02604435000001</v>
      </c>
      <c r="AN38" s="256">
        <v>105.59302067</v>
      </c>
      <c r="AO38" s="256">
        <v>105.88669965</v>
      </c>
      <c r="AP38" s="256">
        <v>106.39725602</v>
      </c>
      <c r="AQ38" s="256">
        <v>106.54658194</v>
      </c>
      <c r="AR38" s="256">
        <v>106.77775372000001</v>
      </c>
      <c r="AS38" s="256">
        <v>107.26611337</v>
      </c>
      <c r="AT38" s="256">
        <v>107.54641753</v>
      </c>
      <c r="AU38" s="256">
        <v>106.89606727</v>
      </c>
      <c r="AV38" s="256">
        <v>107.06993249999999</v>
      </c>
      <c r="AW38" s="256">
        <v>107.00066448</v>
      </c>
      <c r="AX38" s="256">
        <v>108.39224401</v>
      </c>
      <c r="AY38" s="256">
        <v>108.15700909</v>
      </c>
      <c r="AZ38" s="256">
        <v>106.52210847000001</v>
      </c>
      <c r="BA38" s="256">
        <v>105.94376508000001</v>
      </c>
      <c r="BB38" s="256">
        <v>105.77284286</v>
      </c>
      <c r="BC38" s="256">
        <v>105.39710336</v>
      </c>
      <c r="BD38" s="256">
        <v>105.52236549</v>
      </c>
      <c r="BE38" s="256">
        <v>105.40862814</v>
      </c>
      <c r="BF38" s="256">
        <v>106.48406799</v>
      </c>
      <c r="BG38" s="256">
        <v>106.37416213</v>
      </c>
      <c r="BH38" s="256">
        <v>106.02427575999999</v>
      </c>
      <c r="BI38" s="256">
        <v>105.66620765</v>
      </c>
      <c r="BJ38" s="342">
        <v>105.5093</v>
      </c>
      <c r="BK38" s="342">
        <v>105.2996</v>
      </c>
      <c r="BL38" s="342">
        <v>105.1615</v>
      </c>
      <c r="BM38" s="342">
        <v>105.0497</v>
      </c>
      <c r="BN38" s="342">
        <v>104.9328</v>
      </c>
      <c r="BO38" s="342">
        <v>104.8973</v>
      </c>
      <c r="BP38" s="342">
        <v>104.9117</v>
      </c>
      <c r="BQ38" s="342">
        <v>105.0514</v>
      </c>
      <c r="BR38" s="342">
        <v>105.1092</v>
      </c>
      <c r="BS38" s="342">
        <v>105.1604</v>
      </c>
      <c r="BT38" s="342">
        <v>105.20740000000001</v>
      </c>
      <c r="BU38" s="342">
        <v>105.24379999999999</v>
      </c>
      <c r="BV38" s="342">
        <v>105.2719</v>
      </c>
    </row>
    <row r="39" spans="1:74" ht="11.1" customHeight="1" x14ac:dyDescent="0.2">
      <c r="A39" s="321" t="s">
        <v>918</v>
      </c>
      <c r="B39" s="41" t="s">
        <v>947</v>
      </c>
      <c r="C39" s="256">
        <v>92.148532110000005</v>
      </c>
      <c r="D39" s="256">
        <v>91.707219609999996</v>
      </c>
      <c r="E39" s="256">
        <v>91.417433029999998</v>
      </c>
      <c r="F39" s="256">
        <v>91.620093839999996</v>
      </c>
      <c r="G39" s="256">
        <v>91.477958049999998</v>
      </c>
      <c r="H39" s="256">
        <v>91.368928109999999</v>
      </c>
      <c r="I39" s="256">
        <v>91.944641689999997</v>
      </c>
      <c r="J39" s="256">
        <v>92.259888489999994</v>
      </c>
      <c r="K39" s="256">
        <v>92.071491820000006</v>
      </c>
      <c r="L39" s="256">
        <v>92.396932539999995</v>
      </c>
      <c r="M39" s="256">
        <v>92.291022209999994</v>
      </c>
      <c r="N39" s="256">
        <v>92.429808789999996</v>
      </c>
      <c r="O39" s="256">
        <v>92.881750030000006</v>
      </c>
      <c r="P39" s="256">
        <v>92.665999119999995</v>
      </c>
      <c r="Q39" s="256">
        <v>92.790511839999994</v>
      </c>
      <c r="R39" s="256">
        <v>92.321165250000007</v>
      </c>
      <c r="S39" s="256">
        <v>92.455349319999996</v>
      </c>
      <c r="T39" s="256">
        <v>92.995076040000001</v>
      </c>
      <c r="U39" s="256">
        <v>92.886174060000002</v>
      </c>
      <c r="V39" s="256">
        <v>92.571325329999993</v>
      </c>
      <c r="W39" s="256">
        <v>92.848050619999995</v>
      </c>
      <c r="X39" s="256">
        <v>93.064246870000005</v>
      </c>
      <c r="Y39" s="256">
        <v>93.708017470000001</v>
      </c>
      <c r="Z39" s="256">
        <v>93.907785000000004</v>
      </c>
      <c r="AA39" s="256">
        <v>94.830123799999996</v>
      </c>
      <c r="AB39" s="256">
        <v>95.412916769999995</v>
      </c>
      <c r="AC39" s="256">
        <v>95.253197920000005</v>
      </c>
      <c r="AD39" s="256">
        <v>95.898874739999997</v>
      </c>
      <c r="AE39" s="256">
        <v>95.628938829999996</v>
      </c>
      <c r="AF39" s="256">
        <v>95.849592830000006</v>
      </c>
      <c r="AG39" s="256">
        <v>95.779299129999998</v>
      </c>
      <c r="AH39" s="256">
        <v>95.694452749999996</v>
      </c>
      <c r="AI39" s="256">
        <v>96.303750679999993</v>
      </c>
      <c r="AJ39" s="256">
        <v>96.987460690000006</v>
      </c>
      <c r="AK39" s="256">
        <v>97.47645962</v>
      </c>
      <c r="AL39" s="256">
        <v>97.807909760000001</v>
      </c>
      <c r="AM39" s="256">
        <v>97.023332260000004</v>
      </c>
      <c r="AN39" s="256">
        <v>98.60000015</v>
      </c>
      <c r="AO39" s="256">
        <v>98.238367760000003</v>
      </c>
      <c r="AP39" s="256">
        <v>98.695314530000005</v>
      </c>
      <c r="AQ39" s="256">
        <v>98.373837559999998</v>
      </c>
      <c r="AR39" s="256">
        <v>98.394144929999996</v>
      </c>
      <c r="AS39" s="256">
        <v>98.790244779999995</v>
      </c>
      <c r="AT39" s="256">
        <v>99.057579930000003</v>
      </c>
      <c r="AU39" s="256">
        <v>98.693372019999998</v>
      </c>
      <c r="AV39" s="256">
        <v>98.703658559999994</v>
      </c>
      <c r="AW39" s="256">
        <v>98.334755369999996</v>
      </c>
      <c r="AX39" s="256">
        <v>99.144292390000004</v>
      </c>
      <c r="AY39" s="256">
        <v>99.667436339999995</v>
      </c>
      <c r="AZ39" s="256">
        <v>97.907488580000006</v>
      </c>
      <c r="BA39" s="256">
        <v>97.918789669999995</v>
      </c>
      <c r="BB39" s="256">
        <v>97.726358629999993</v>
      </c>
      <c r="BC39" s="256">
        <v>97.709901590000001</v>
      </c>
      <c r="BD39" s="256">
        <v>98.162432550000005</v>
      </c>
      <c r="BE39" s="256">
        <v>97.964998260000002</v>
      </c>
      <c r="BF39" s="256">
        <v>98.476786020000006</v>
      </c>
      <c r="BG39" s="256">
        <v>98.557337430000004</v>
      </c>
      <c r="BH39" s="256">
        <v>98.733894579999998</v>
      </c>
      <c r="BI39" s="256">
        <v>97.725425826999995</v>
      </c>
      <c r="BJ39" s="342">
        <v>97.552220000000005</v>
      </c>
      <c r="BK39" s="342">
        <v>97.387339999999995</v>
      </c>
      <c r="BL39" s="342">
        <v>97.246089999999995</v>
      </c>
      <c r="BM39" s="342">
        <v>97.122919999999993</v>
      </c>
      <c r="BN39" s="342">
        <v>97.00891</v>
      </c>
      <c r="BO39" s="342">
        <v>96.928550000000001</v>
      </c>
      <c r="BP39" s="342">
        <v>96.872950000000003</v>
      </c>
      <c r="BQ39" s="342">
        <v>96.882159999999999</v>
      </c>
      <c r="BR39" s="342">
        <v>96.846010000000007</v>
      </c>
      <c r="BS39" s="342">
        <v>96.804569999999998</v>
      </c>
      <c r="BT39" s="342">
        <v>96.750399999999999</v>
      </c>
      <c r="BU39" s="342">
        <v>96.703950000000006</v>
      </c>
      <c r="BV39" s="342">
        <v>96.657780000000002</v>
      </c>
    </row>
    <row r="40" spans="1:74" ht="11.1" customHeight="1" x14ac:dyDescent="0.2">
      <c r="A40" s="321" t="s">
        <v>919</v>
      </c>
      <c r="B40" s="41" t="s">
        <v>948</v>
      </c>
      <c r="C40" s="256">
        <v>102.00534349</v>
      </c>
      <c r="D40" s="256">
        <v>101.15985101</v>
      </c>
      <c r="E40" s="256">
        <v>100.7564392</v>
      </c>
      <c r="F40" s="256">
        <v>100.9619892</v>
      </c>
      <c r="G40" s="256">
        <v>100.95240964</v>
      </c>
      <c r="H40" s="256">
        <v>100.92021292</v>
      </c>
      <c r="I40" s="256">
        <v>101.37013791</v>
      </c>
      <c r="J40" s="256">
        <v>100.86915884</v>
      </c>
      <c r="K40" s="256">
        <v>100.75048176999999</v>
      </c>
      <c r="L40" s="256">
        <v>100.9515091</v>
      </c>
      <c r="M40" s="256">
        <v>100.70204750000001</v>
      </c>
      <c r="N40" s="256">
        <v>100.52594528</v>
      </c>
      <c r="O40" s="256">
        <v>101.217191</v>
      </c>
      <c r="P40" s="256">
        <v>100.92430376</v>
      </c>
      <c r="Q40" s="256">
        <v>101.03533437</v>
      </c>
      <c r="R40" s="256">
        <v>100.44082181</v>
      </c>
      <c r="S40" s="256">
        <v>100.68341278</v>
      </c>
      <c r="T40" s="256">
        <v>100.57039613000001</v>
      </c>
      <c r="U40" s="256">
        <v>100.63356331999999</v>
      </c>
      <c r="V40" s="256">
        <v>100.3681421</v>
      </c>
      <c r="W40" s="256">
        <v>100.72070431</v>
      </c>
      <c r="X40" s="256">
        <v>100.80634379</v>
      </c>
      <c r="Y40" s="256">
        <v>101.49790175</v>
      </c>
      <c r="Z40" s="256">
        <v>101.62413567</v>
      </c>
      <c r="AA40" s="256">
        <v>102.57713274</v>
      </c>
      <c r="AB40" s="256">
        <v>102.64610885</v>
      </c>
      <c r="AC40" s="256">
        <v>102.37541555999999</v>
      </c>
      <c r="AD40" s="256">
        <v>103.53313609</v>
      </c>
      <c r="AE40" s="256">
        <v>103.08332255000001</v>
      </c>
      <c r="AF40" s="256">
        <v>103.53504972</v>
      </c>
      <c r="AG40" s="256">
        <v>103.30907802</v>
      </c>
      <c r="AH40" s="256">
        <v>102.532993</v>
      </c>
      <c r="AI40" s="256">
        <v>101.42536717999999</v>
      </c>
      <c r="AJ40" s="256">
        <v>103.97295493999999</v>
      </c>
      <c r="AK40" s="256">
        <v>104.8278358</v>
      </c>
      <c r="AL40" s="256">
        <v>104.63706379</v>
      </c>
      <c r="AM40" s="256">
        <v>103.74666958</v>
      </c>
      <c r="AN40" s="256">
        <v>104.77053244</v>
      </c>
      <c r="AO40" s="256">
        <v>105.32141333</v>
      </c>
      <c r="AP40" s="256">
        <v>105.63061456</v>
      </c>
      <c r="AQ40" s="256">
        <v>105.32646108</v>
      </c>
      <c r="AR40" s="256">
        <v>105.86129355999999</v>
      </c>
      <c r="AS40" s="256">
        <v>106.27377504</v>
      </c>
      <c r="AT40" s="256">
        <v>106.92153075</v>
      </c>
      <c r="AU40" s="256">
        <v>106.85858758000001</v>
      </c>
      <c r="AV40" s="256">
        <v>106.79962517</v>
      </c>
      <c r="AW40" s="256">
        <v>107.15242932</v>
      </c>
      <c r="AX40" s="256">
        <v>107.9970943</v>
      </c>
      <c r="AY40" s="256">
        <v>107.40025976</v>
      </c>
      <c r="AZ40" s="256">
        <v>106.1985918</v>
      </c>
      <c r="BA40" s="256">
        <v>105.76951662</v>
      </c>
      <c r="BB40" s="256">
        <v>105.52143021000001</v>
      </c>
      <c r="BC40" s="256">
        <v>105.14444745</v>
      </c>
      <c r="BD40" s="256">
        <v>105.20459941999999</v>
      </c>
      <c r="BE40" s="256">
        <v>105.14164694</v>
      </c>
      <c r="BF40" s="256">
        <v>106.19727161</v>
      </c>
      <c r="BG40" s="256">
        <v>105.79569352</v>
      </c>
      <c r="BH40" s="256">
        <v>105.33155641</v>
      </c>
      <c r="BI40" s="256">
        <v>104.83916527</v>
      </c>
      <c r="BJ40" s="342">
        <v>104.64490000000001</v>
      </c>
      <c r="BK40" s="342">
        <v>104.5419</v>
      </c>
      <c r="BL40" s="342">
        <v>104.405</v>
      </c>
      <c r="BM40" s="342">
        <v>104.2799</v>
      </c>
      <c r="BN40" s="342">
        <v>104.1198</v>
      </c>
      <c r="BO40" s="342">
        <v>104.05289999999999</v>
      </c>
      <c r="BP40" s="342">
        <v>104.03270000000001</v>
      </c>
      <c r="BQ40" s="342">
        <v>104.1576</v>
      </c>
      <c r="BR40" s="342">
        <v>104.1567</v>
      </c>
      <c r="BS40" s="342">
        <v>104.12860000000001</v>
      </c>
      <c r="BT40" s="342">
        <v>104.04340000000001</v>
      </c>
      <c r="BU40" s="342">
        <v>103.98309999999999</v>
      </c>
      <c r="BV40" s="342">
        <v>103.9178</v>
      </c>
    </row>
    <row r="41" spans="1:74" ht="11.1" customHeight="1" x14ac:dyDescent="0.2">
      <c r="A41" s="321" t="s">
        <v>920</v>
      </c>
      <c r="B41" s="41" t="s">
        <v>949</v>
      </c>
      <c r="C41" s="256">
        <v>101.97130382</v>
      </c>
      <c r="D41" s="256">
        <v>101.43122538</v>
      </c>
      <c r="E41" s="256">
        <v>100.54616602999999</v>
      </c>
      <c r="F41" s="256">
        <v>101.26236694000001</v>
      </c>
      <c r="G41" s="256">
        <v>101.36154298</v>
      </c>
      <c r="H41" s="256">
        <v>100.98076793</v>
      </c>
      <c r="I41" s="256">
        <v>101.25588663000001</v>
      </c>
      <c r="J41" s="256">
        <v>100.67874909</v>
      </c>
      <c r="K41" s="256">
        <v>100.98453601</v>
      </c>
      <c r="L41" s="256">
        <v>101.48268247</v>
      </c>
      <c r="M41" s="256">
        <v>101.63992687</v>
      </c>
      <c r="N41" s="256">
        <v>101.43655438</v>
      </c>
      <c r="O41" s="256">
        <v>102.23332327999999</v>
      </c>
      <c r="P41" s="256">
        <v>102.20323974999999</v>
      </c>
      <c r="Q41" s="256">
        <v>102.91813739</v>
      </c>
      <c r="R41" s="256">
        <v>101.83669519</v>
      </c>
      <c r="S41" s="256">
        <v>102.12953408</v>
      </c>
      <c r="T41" s="256">
        <v>101.94788232000001</v>
      </c>
      <c r="U41" s="256">
        <v>102.23077019</v>
      </c>
      <c r="V41" s="256">
        <v>102.11970728</v>
      </c>
      <c r="W41" s="256">
        <v>102.92891722</v>
      </c>
      <c r="X41" s="256">
        <v>102.54011985</v>
      </c>
      <c r="Y41" s="256">
        <v>103.66926243</v>
      </c>
      <c r="Z41" s="256">
        <v>103.72043239</v>
      </c>
      <c r="AA41" s="256">
        <v>104.88045901</v>
      </c>
      <c r="AB41" s="256">
        <v>104.50736218</v>
      </c>
      <c r="AC41" s="256">
        <v>104.79997494</v>
      </c>
      <c r="AD41" s="256">
        <v>106.37305338</v>
      </c>
      <c r="AE41" s="256">
        <v>106.42637155</v>
      </c>
      <c r="AF41" s="256">
        <v>106.89023635</v>
      </c>
      <c r="AG41" s="256">
        <v>106.58903890000001</v>
      </c>
      <c r="AH41" s="256">
        <v>104.78635213</v>
      </c>
      <c r="AI41" s="256">
        <v>101.80484715</v>
      </c>
      <c r="AJ41" s="256">
        <v>106.84023261</v>
      </c>
      <c r="AK41" s="256">
        <v>107.89327566</v>
      </c>
      <c r="AL41" s="256">
        <v>107.66934148</v>
      </c>
      <c r="AM41" s="256">
        <v>105.7277177</v>
      </c>
      <c r="AN41" s="256">
        <v>106.81990777999999</v>
      </c>
      <c r="AO41" s="256">
        <v>107.60982829</v>
      </c>
      <c r="AP41" s="256">
        <v>108.13380447999999</v>
      </c>
      <c r="AQ41" s="256">
        <v>108.3397085</v>
      </c>
      <c r="AR41" s="256">
        <v>108.7120974</v>
      </c>
      <c r="AS41" s="256">
        <v>109.18908621</v>
      </c>
      <c r="AT41" s="256">
        <v>109.75352423</v>
      </c>
      <c r="AU41" s="256">
        <v>109.51415836</v>
      </c>
      <c r="AV41" s="256">
        <v>109.35347306</v>
      </c>
      <c r="AW41" s="256">
        <v>109.41119436</v>
      </c>
      <c r="AX41" s="256">
        <v>110.30078494</v>
      </c>
      <c r="AY41" s="256">
        <v>110.01766026</v>
      </c>
      <c r="AZ41" s="256">
        <v>108.29525821999999</v>
      </c>
      <c r="BA41" s="256">
        <v>107.75323189</v>
      </c>
      <c r="BB41" s="256">
        <v>107.79385129000001</v>
      </c>
      <c r="BC41" s="256">
        <v>107.64546129999999</v>
      </c>
      <c r="BD41" s="256">
        <v>107.57825957</v>
      </c>
      <c r="BE41" s="256">
        <v>107.68748682</v>
      </c>
      <c r="BF41" s="256">
        <v>108.86356807</v>
      </c>
      <c r="BG41" s="256">
        <v>108.68552803</v>
      </c>
      <c r="BH41" s="256">
        <v>107.87452773</v>
      </c>
      <c r="BI41" s="256">
        <v>107.95903585000001</v>
      </c>
      <c r="BJ41" s="342">
        <v>107.81440000000001</v>
      </c>
      <c r="BK41" s="342">
        <v>107.6499</v>
      </c>
      <c r="BL41" s="342">
        <v>107.52849999999999</v>
      </c>
      <c r="BM41" s="342">
        <v>107.42740000000001</v>
      </c>
      <c r="BN41" s="342">
        <v>107.31010000000001</v>
      </c>
      <c r="BO41" s="342">
        <v>107.27679999999999</v>
      </c>
      <c r="BP41" s="342">
        <v>107.291</v>
      </c>
      <c r="BQ41" s="342">
        <v>107.4385</v>
      </c>
      <c r="BR41" s="342">
        <v>107.4837</v>
      </c>
      <c r="BS41" s="342">
        <v>107.5121</v>
      </c>
      <c r="BT41" s="342">
        <v>107.5153</v>
      </c>
      <c r="BU41" s="342">
        <v>107.5167</v>
      </c>
      <c r="BV41" s="342">
        <v>107.50790000000001</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2.5630000000000002</v>
      </c>
      <c r="BG45" s="213">
        <v>2.56358</v>
      </c>
      <c r="BH45" s="213">
        <v>2.5727099999999998</v>
      </c>
      <c r="BI45" s="213">
        <v>2.5793470369999998</v>
      </c>
      <c r="BJ45" s="351">
        <v>2.5842969999999998</v>
      </c>
      <c r="BK45" s="351">
        <v>2.5889890000000002</v>
      </c>
      <c r="BL45" s="351">
        <v>2.5933639999999998</v>
      </c>
      <c r="BM45" s="351">
        <v>2.5974439999999999</v>
      </c>
      <c r="BN45" s="351">
        <v>2.600479</v>
      </c>
      <c r="BO45" s="351">
        <v>2.6045310000000002</v>
      </c>
      <c r="BP45" s="351">
        <v>2.6088499999999999</v>
      </c>
      <c r="BQ45" s="351">
        <v>2.6140050000000001</v>
      </c>
      <c r="BR45" s="351">
        <v>2.6184340000000002</v>
      </c>
      <c r="BS45" s="351">
        <v>2.6227040000000001</v>
      </c>
      <c r="BT45" s="351">
        <v>2.6260970000000001</v>
      </c>
      <c r="BU45" s="351">
        <v>2.6305879999999999</v>
      </c>
      <c r="BV45" s="351">
        <v>2.635459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2.0407927988000001</v>
      </c>
      <c r="AW47" s="213">
        <v>2.0395074584000001</v>
      </c>
      <c r="AX47" s="213">
        <v>2.0336239934</v>
      </c>
      <c r="AY47" s="213">
        <v>2.0130269890000001</v>
      </c>
      <c r="AZ47" s="213">
        <v>2.0055338361000001</v>
      </c>
      <c r="BA47" s="213">
        <v>2.0010291198000001</v>
      </c>
      <c r="BB47" s="213">
        <v>2.0052094024999998</v>
      </c>
      <c r="BC47" s="213">
        <v>2.0024091377</v>
      </c>
      <c r="BD47" s="213">
        <v>1.9983248876999999</v>
      </c>
      <c r="BE47" s="213">
        <v>1.9855667067</v>
      </c>
      <c r="BF47" s="213">
        <v>1.9844569458000001</v>
      </c>
      <c r="BG47" s="213">
        <v>1.9876056592</v>
      </c>
      <c r="BH47" s="213">
        <v>2.0027929699000002</v>
      </c>
      <c r="BI47" s="213">
        <v>2.0086235393999998</v>
      </c>
      <c r="BJ47" s="351">
        <v>2.012877</v>
      </c>
      <c r="BK47" s="351">
        <v>2.0150589999999999</v>
      </c>
      <c r="BL47" s="351">
        <v>2.0165310000000001</v>
      </c>
      <c r="BM47" s="351">
        <v>2.0167999999999999</v>
      </c>
      <c r="BN47" s="351">
        <v>2.0123289999999998</v>
      </c>
      <c r="BO47" s="351">
        <v>2.0128400000000002</v>
      </c>
      <c r="BP47" s="351">
        <v>2.0147970000000002</v>
      </c>
      <c r="BQ47" s="351">
        <v>2.019746</v>
      </c>
      <c r="BR47" s="351">
        <v>2.0234390000000002</v>
      </c>
      <c r="BS47" s="351">
        <v>2.0274200000000002</v>
      </c>
      <c r="BT47" s="351">
        <v>2.0326469999999999</v>
      </c>
      <c r="BU47" s="351">
        <v>2.036489</v>
      </c>
      <c r="BV47" s="351">
        <v>2.0399029999999998</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1.9359170000000001</v>
      </c>
      <c r="BG49" s="213">
        <v>1.939548</v>
      </c>
      <c r="BH49" s="213">
        <v>1.9168019999999999</v>
      </c>
      <c r="BI49" s="213">
        <v>1.8959299999999999</v>
      </c>
      <c r="BJ49" s="351">
        <v>1.8854580000000001</v>
      </c>
      <c r="BK49" s="351">
        <v>1.9158249999999999</v>
      </c>
      <c r="BL49" s="351">
        <v>1.920204</v>
      </c>
      <c r="BM49" s="351">
        <v>1.898817</v>
      </c>
      <c r="BN49" s="351">
        <v>1.9265399999999999</v>
      </c>
      <c r="BO49" s="351">
        <v>1.92059</v>
      </c>
      <c r="BP49" s="351">
        <v>1.9372050000000001</v>
      </c>
      <c r="BQ49" s="351">
        <v>1.975041</v>
      </c>
      <c r="BR49" s="351">
        <v>1.9920370000000001</v>
      </c>
      <c r="BS49" s="351">
        <v>2.0114779999999999</v>
      </c>
      <c r="BT49" s="351">
        <v>2.0125660000000001</v>
      </c>
      <c r="BU49" s="351">
        <v>2.0055260000000001</v>
      </c>
      <c r="BV49" s="351">
        <v>1.9900439999999999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103.98244443999999</v>
      </c>
      <c r="D51" s="256">
        <v>104.04911111</v>
      </c>
      <c r="E51" s="256">
        <v>104.18444443999999</v>
      </c>
      <c r="F51" s="256">
        <v>104.52385185</v>
      </c>
      <c r="G51" s="256">
        <v>104.69496296</v>
      </c>
      <c r="H51" s="256">
        <v>104.83318518999999</v>
      </c>
      <c r="I51" s="256">
        <v>104.94192593</v>
      </c>
      <c r="J51" s="256">
        <v>105.01181481</v>
      </c>
      <c r="K51" s="256">
        <v>105.04625926</v>
      </c>
      <c r="L51" s="256">
        <v>105.00703704</v>
      </c>
      <c r="M51" s="256">
        <v>104.99925926</v>
      </c>
      <c r="N51" s="256">
        <v>104.9847037</v>
      </c>
      <c r="O51" s="256">
        <v>104.84337037</v>
      </c>
      <c r="P51" s="256">
        <v>104.90525925999999</v>
      </c>
      <c r="Q51" s="256">
        <v>105.05037037</v>
      </c>
      <c r="R51" s="256">
        <v>105.43648148</v>
      </c>
      <c r="S51" s="256">
        <v>105.62970369999999</v>
      </c>
      <c r="T51" s="256">
        <v>105.78781481</v>
      </c>
      <c r="U51" s="256">
        <v>105.8362963</v>
      </c>
      <c r="V51" s="256">
        <v>105.98007407</v>
      </c>
      <c r="W51" s="256">
        <v>106.14462963</v>
      </c>
      <c r="X51" s="256">
        <v>106.36640740999999</v>
      </c>
      <c r="Y51" s="256">
        <v>106.54518519</v>
      </c>
      <c r="Z51" s="256">
        <v>106.71740741000001</v>
      </c>
      <c r="AA51" s="256">
        <v>106.89551852</v>
      </c>
      <c r="AB51" s="256">
        <v>107.0452963</v>
      </c>
      <c r="AC51" s="256">
        <v>107.17918519</v>
      </c>
      <c r="AD51" s="256">
        <v>107.23392593</v>
      </c>
      <c r="AE51" s="256">
        <v>107.38348148</v>
      </c>
      <c r="AF51" s="256">
        <v>107.56459259</v>
      </c>
      <c r="AG51" s="256">
        <v>107.81266667</v>
      </c>
      <c r="AH51" s="256">
        <v>108.03033333</v>
      </c>
      <c r="AI51" s="256">
        <v>108.253</v>
      </c>
      <c r="AJ51" s="256">
        <v>108.49577778</v>
      </c>
      <c r="AK51" s="256">
        <v>108.71711111</v>
      </c>
      <c r="AL51" s="256">
        <v>108.93211110999999</v>
      </c>
      <c r="AM51" s="256">
        <v>109.09648147999999</v>
      </c>
      <c r="AN51" s="256">
        <v>109.33203704</v>
      </c>
      <c r="AO51" s="256">
        <v>109.59448148</v>
      </c>
      <c r="AP51" s="256">
        <v>109.96588889</v>
      </c>
      <c r="AQ51" s="256">
        <v>110.22055555999999</v>
      </c>
      <c r="AR51" s="256">
        <v>110.44055556000001</v>
      </c>
      <c r="AS51" s="256">
        <v>110.59581480999999</v>
      </c>
      <c r="AT51" s="256">
        <v>110.76903704</v>
      </c>
      <c r="AU51" s="256">
        <v>110.93014814999999</v>
      </c>
      <c r="AV51" s="256">
        <v>111.08596296</v>
      </c>
      <c r="AW51" s="256">
        <v>111.21774074</v>
      </c>
      <c r="AX51" s="256">
        <v>111.3322963</v>
      </c>
      <c r="AY51" s="256">
        <v>111.35081481</v>
      </c>
      <c r="AZ51" s="256">
        <v>111.49003704</v>
      </c>
      <c r="BA51" s="256">
        <v>111.67114814999999</v>
      </c>
      <c r="BB51" s="256">
        <v>111.98066667000001</v>
      </c>
      <c r="BC51" s="256">
        <v>112.18066666999999</v>
      </c>
      <c r="BD51" s="256">
        <v>112.35766667</v>
      </c>
      <c r="BE51" s="256">
        <v>112.51166667</v>
      </c>
      <c r="BF51" s="256">
        <v>112.64266667</v>
      </c>
      <c r="BG51" s="256">
        <v>112.75066667</v>
      </c>
      <c r="BH51" s="256">
        <v>113.08698518999999</v>
      </c>
      <c r="BI51" s="256">
        <v>113.31632963</v>
      </c>
      <c r="BJ51" s="342">
        <v>113.54770000000001</v>
      </c>
      <c r="BK51" s="342">
        <v>113.8044</v>
      </c>
      <c r="BL51" s="342">
        <v>114.0223</v>
      </c>
      <c r="BM51" s="342">
        <v>114.2246</v>
      </c>
      <c r="BN51" s="342">
        <v>114.37350000000001</v>
      </c>
      <c r="BO51" s="342">
        <v>114.5732</v>
      </c>
      <c r="BP51" s="342">
        <v>114.78579999999999</v>
      </c>
      <c r="BQ51" s="342">
        <v>115.0214</v>
      </c>
      <c r="BR51" s="342">
        <v>115.2522</v>
      </c>
      <c r="BS51" s="342">
        <v>115.4883</v>
      </c>
      <c r="BT51" s="342">
        <v>115.7343</v>
      </c>
      <c r="BU51" s="342">
        <v>115.9776</v>
      </c>
      <c r="BV51" s="342">
        <v>116.22280000000001</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7690.0344827999998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7972.5483870999997</v>
      </c>
      <c r="AZ55" s="238">
        <v>8004.8928570999997</v>
      </c>
      <c r="BA55" s="238">
        <v>8715.3870967999992</v>
      </c>
      <c r="BB55" s="238">
        <v>9304.9333332999995</v>
      </c>
      <c r="BC55" s="238">
        <v>9238.5483870999997</v>
      </c>
      <c r="BD55" s="238">
        <v>9323</v>
      </c>
      <c r="BE55" s="238">
        <v>9494.4516129000003</v>
      </c>
      <c r="BF55" s="238">
        <v>9294.0645160999993</v>
      </c>
      <c r="BG55" s="238">
        <v>8924.9</v>
      </c>
      <c r="BH55" s="238">
        <v>9127.0079999999998</v>
      </c>
      <c r="BI55" s="238">
        <v>8768.8970000000008</v>
      </c>
      <c r="BJ55" s="329">
        <v>8826.1380000000008</v>
      </c>
      <c r="BK55" s="329">
        <v>8088.0929999999998</v>
      </c>
      <c r="BL55" s="329">
        <v>8204</v>
      </c>
      <c r="BM55" s="329">
        <v>8840.3179999999993</v>
      </c>
      <c r="BN55" s="329">
        <v>9322.9220000000005</v>
      </c>
      <c r="BO55" s="329">
        <v>9344.8590000000004</v>
      </c>
      <c r="BP55" s="329">
        <v>9528.1219999999994</v>
      </c>
      <c r="BQ55" s="329">
        <v>9572.6489999999994</v>
      </c>
      <c r="BR55" s="329">
        <v>9402.93</v>
      </c>
      <c r="BS55" s="329">
        <v>9035.6479999999992</v>
      </c>
      <c r="BT55" s="329">
        <v>9267.2060000000001</v>
      </c>
      <c r="BU55" s="329">
        <v>8858.9860000000008</v>
      </c>
      <c r="BV55" s="329">
        <v>8930.0310000000009</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634.16665606000004</v>
      </c>
      <c r="AZ57" s="238">
        <v>556.65691880999998</v>
      </c>
      <c r="BA57" s="238">
        <v>674.55900328999996</v>
      </c>
      <c r="BB57" s="238">
        <v>631.28533551999999</v>
      </c>
      <c r="BC57" s="238">
        <v>692.70164209999996</v>
      </c>
      <c r="BD57" s="238">
        <v>686.46283660999995</v>
      </c>
      <c r="BE57" s="238">
        <v>725.07246103</v>
      </c>
      <c r="BF57" s="238">
        <v>719.20722174000002</v>
      </c>
      <c r="BG57" s="238">
        <v>665.54769999999996</v>
      </c>
      <c r="BH57" s="238">
        <v>659.94839999999999</v>
      </c>
      <c r="BI57" s="238">
        <v>652.04190000000006</v>
      </c>
      <c r="BJ57" s="329">
        <v>670.14340000000004</v>
      </c>
      <c r="BK57" s="329">
        <v>628.6549</v>
      </c>
      <c r="BL57" s="329">
        <v>626.75450000000001</v>
      </c>
      <c r="BM57" s="329">
        <v>662.34619999999995</v>
      </c>
      <c r="BN57" s="329">
        <v>663.5249</v>
      </c>
      <c r="BO57" s="329">
        <v>662.52470000000005</v>
      </c>
      <c r="BP57" s="329">
        <v>695.23149999999998</v>
      </c>
      <c r="BQ57" s="329">
        <v>700.82830000000001</v>
      </c>
      <c r="BR57" s="329">
        <v>691.68550000000005</v>
      </c>
      <c r="BS57" s="329">
        <v>656.77409999999998</v>
      </c>
      <c r="BT57" s="329">
        <v>658.12620000000004</v>
      </c>
      <c r="BU57" s="329">
        <v>652.89559999999994</v>
      </c>
      <c r="BV57" s="329">
        <v>671.9588</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362.39607932000001</v>
      </c>
      <c r="AZ59" s="238">
        <v>326.71391897000001</v>
      </c>
      <c r="BA59" s="238">
        <v>413.84952364999998</v>
      </c>
      <c r="BB59" s="238">
        <v>396.32145151999998</v>
      </c>
      <c r="BC59" s="238">
        <v>420.70564077</v>
      </c>
      <c r="BD59" s="238">
        <v>432.97970742000001</v>
      </c>
      <c r="BE59" s="238">
        <v>447.86204823000003</v>
      </c>
      <c r="BF59" s="238">
        <v>435.81178657999999</v>
      </c>
      <c r="BG59" s="238">
        <v>409.43349999999998</v>
      </c>
      <c r="BH59" s="238">
        <v>416.56689999999998</v>
      </c>
      <c r="BI59" s="238">
        <v>409.64240000000001</v>
      </c>
      <c r="BJ59" s="329">
        <v>418.44540000000001</v>
      </c>
      <c r="BK59" s="329">
        <v>383.88929999999999</v>
      </c>
      <c r="BL59" s="329">
        <v>383.7353</v>
      </c>
      <c r="BM59" s="329">
        <v>422.13290000000001</v>
      </c>
      <c r="BN59" s="329">
        <v>418.81639999999999</v>
      </c>
      <c r="BO59" s="329">
        <v>424.57589999999999</v>
      </c>
      <c r="BP59" s="329">
        <v>453.64580000000001</v>
      </c>
      <c r="BQ59" s="329">
        <v>456.15379999999999</v>
      </c>
      <c r="BR59" s="329">
        <v>444.50720000000001</v>
      </c>
      <c r="BS59" s="329">
        <v>415.24540000000002</v>
      </c>
      <c r="BT59" s="329">
        <v>420.9051</v>
      </c>
      <c r="BU59" s="329">
        <v>413.29660000000001</v>
      </c>
      <c r="BV59" s="329">
        <v>421.6558</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259.84899999999999</v>
      </c>
      <c r="BG61" s="256">
        <v>263.149</v>
      </c>
      <c r="BH61" s="256">
        <v>269.87099999999998</v>
      </c>
      <c r="BI61" s="256">
        <v>269.24779999999998</v>
      </c>
      <c r="BJ61" s="342">
        <v>256.32229999999998</v>
      </c>
      <c r="BK61" s="342">
        <v>256.36869999999999</v>
      </c>
      <c r="BL61" s="342">
        <v>269.30509999999998</v>
      </c>
      <c r="BM61" s="342">
        <v>276.09969999999998</v>
      </c>
      <c r="BN61" s="342">
        <v>287.7355</v>
      </c>
      <c r="BO61" s="342">
        <v>300.83780000000002</v>
      </c>
      <c r="BP61" s="342">
        <v>303.80250000000001</v>
      </c>
      <c r="BQ61" s="342">
        <v>294.40640000000002</v>
      </c>
      <c r="BR61" s="342">
        <v>288.40469999999999</v>
      </c>
      <c r="BS61" s="342">
        <v>286.58300000000003</v>
      </c>
      <c r="BT61" s="342">
        <v>291.23579999999998</v>
      </c>
      <c r="BU61" s="342">
        <v>290.32229999999998</v>
      </c>
      <c r="BV61" s="342">
        <v>275.91489999999999</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0.26590322580999998</v>
      </c>
      <c r="BG63" s="269">
        <v>0.25984761904999998</v>
      </c>
      <c r="BH63" s="269">
        <v>0.26339170506999998</v>
      </c>
      <c r="BI63" s="269">
        <v>0.26688819875999997</v>
      </c>
      <c r="BJ63" s="361">
        <v>0.27384209999999998</v>
      </c>
      <c r="BK63" s="361">
        <v>0.2605247</v>
      </c>
      <c r="BL63" s="361">
        <v>0.27015820000000001</v>
      </c>
      <c r="BM63" s="361">
        <v>0.27138659999999998</v>
      </c>
      <c r="BN63" s="361">
        <v>0.2640014</v>
      </c>
      <c r="BO63" s="361">
        <v>0.26322820000000002</v>
      </c>
      <c r="BP63" s="361">
        <v>0.26070159999999998</v>
      </c>
      <c r="BQ63" s="361">
        <v>0.25428010000000001</v>
      </c>
      <c r="BR63" s="361">
        <v>0.25192199999999998</v>
      </c>
      <c r="BS63" s="361">
        <v>0.24822900000000001</v>
      </c>
      <c r="BT63" s="361">
        <v>0.24849360000000001</v>
      </c>
      <c r="BU63" s="361">
        <v>0.247667</v>
      </c>
      <c r="BV63" s="361">
        <v>0.26017990000000002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193.17177509999999</v>
      </c>
      <c r="D66" s="256">
        <v>177.58923139999999</v>
      </c>
      <c r="E66" s="256">
        <v>195.51643329999999</v>
      </c>
      <c r="F66" s="256">
        <v>186.94054159999999</v>
      </c>
      <c r="G66" s="256">
        <v>192.83521020000001</v>
      </c>
      <c r="H66" s="256">
        <v>190.1765043</v>
      </c>
      <c r="I66" s="256">
        <v>199.46572130000001</v>
      </c>
      <c r="J66" s="256">
        <v>196.81529599999999</v>
      </c>
      <c r="K66" s="256">
        <v>185.6156556</v>
      </c>
      <c r="L66" s="256">
        <v>192.35739100000001</v>
      </c>
      <c r="M66" s="256">
        <v>183.36040560000001</v>
      </c>
      <c r="N66" s="256">
        <v>194.16950750000001</v>
      </c>
      <c r="O66" s="256">
        <v>189.97319089999999</v>
      </c>
      <c r="P66" s="256">
        <v>185.64497539999999</v>
      </c>
      <c r="Q66" s="256">
        <v>197.61943350000001</v>
      </c>
      <c r="R66" s="256">
        <v>187.68375929999999</v>
      </c>
      <c r="S66" s="256">
        <v>190.64505030000001</v>
      </c>
      <c r="T66" s="256">
        <v>189.95379220000001</v>
      </c>
      <c r="U66" s="256">
        <v>194.11055329999999</v>
      </c>
      <c r="V66" s="256">
        <v>201.3236382</v>
      </c>
      <c r="W66" s="256">
        <v>188.27593160000001</v>
      </c>
      <c r="X66" s="256">
        <v>194.33096520000001</v>
      </c>
      <c r="Y66" s="256">
        <v>190.5039003</v>
      </c>
      <c r="Z66" s="256">
        <v>200.50846150000001</v>
      </c>
      <c r="AA66" s="256">
        <v>193.21299730000001</v>
      </c>
      <c r="AB66" s="256">
        <v>172.1282937</v>
      </c>
      <c r="AC66" s="256">
        <v>199.24413480000001</v>
      </c>
      <c r="AD66" s="256">
        <v>187.9976815</v>
      </c>
      <c r="AE66" s="256">
        <v>199.08210890000001</v>
      </c>
      <c r="AF66" s="256">
        <v>195.39060420000001</v>
      </c>
      <c r="AG66" s="256">
        <v>197.87788449999999</v>
      </c>
      <c r="AH66" s="256">
        <v>200.8609088</v>
      </c>
      <c r="AI66" s="256">
        <v>189.18143739999999</v>
      </c>
      <c r="AJ66" s="256">
        <v>196.7191186</v>
      </c>
      <c r="AK66" s="256">
        <v>195.09859320000001</v>
      </c>
      <c r="AL66" s="256">
        <v>201.72786139999999</v>
      </c>
      <c r="AM66" s="256">
        <v>203.22596669999999</v>
      </c>
      <c r="AN66" s="256">
        <v>175.08664519999999</v>
      </c>
      <c r="AO66" s="256">
        <v>204.59593229999999</v>
      </c>
      <c r="AP66" s="256">
        <v>192.48196759999999</v>
      </c>
      <c r="AQ66" s="256">
        <v>199.91456529999999</v>
      </c>
      <c r="AR66" s="256">
        <v>197.81169199999999</v>
      </c>
      <c r="AS66" s="256">
        <v>201.1532492</v>
      </c>
      <c r="AT66" s="256">
        <v>208.6347676</v>
      </c>
      <c r="AU66" s="256">
        <v>190.08183009999999</v>
      </c>
      <c r="AV66" s="256">
        <v>204.33300460000001</v>
      </c>
      <c r="AW66" s="256">
        <v>197.00568029999999</v>
      </c>
      <c r="AX66" s="256">
        <v>198.93900350000001</v>
      </c>
      <c r="AY66" s="256">
        <v>199.85223730000001</v>
      </c>
      <c r="AZ66" s="256">
        <v>176.0659248</v>
      </c>
      <c r="BA66" s="256">
        <v>198.82286859999999</v>
      </c>
      <c r="BB66" s="256">
        <v>190.3781754</v>
      </c>
      <c r="BC66" s="256">
        <v>199.51572970000001</v>
      </c>
      <c r="BD66" s="256">
        <v>196.84771459999999</v>
      </c>
      <c r="BE66" s="256">
        <v>201.5176893</v>
      </c>
      <c r="BF66" s="256">
        <v>206.85968919999999</v>
      </c>
      <c r="BG66" s="256">
        <v>188.10769999999999</v>
      </c>
      <c r="BH66" s="256">
        <v>200.142</v>
      </c>
      <c r="BI66" s="256">
        <v>196.10679999999999</v>
      </c>
      <c r="BJ66" s="342">
        <v>203.07919999999999</v>
      </c>
      <c r="BK66" s="342">
        <v>198.15549999999999</v>
      </c>
      <c r="BL66" s="342">
        <v>182.2079</v>
      </c>
      <c r="BM66" s="342">
        <v>197.3981</v>
      </c>
      <c r="BN66" s="342">
        <v>189.58609999999999</v>
      </c>
      <c r="BO66" s="342">
        <v>197.80340000000001</v>
      </c>
      <c r="BP66" s="342">
        <v>194.19319999999999</v>
      </c>
      <c r="BQ66" s="342">
        <v>201.5121</v>
      </c>
      <c r="BR66" s="342">
        <v>204.53479999999999</v>
      </c>
      <c r="BS66" s="342">
        <v>190.9725</v>
      </c>
      <c r="BT66" s="342">
        <v>201.4383</v>
      </c>
      <c r="BU66" s="342">
        <v>195.05959999999999</v>
      </c>
      <c r="BV66" s="342">
        <v>203.63329999999999</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158.79859490000001</v>
      </c>
      <c r="AB67" s="256">
        <v>127.387258</v>
      </c>
      <c r="AC67" s="256">
        <v>137.3154159</v>
      </c>
      <c r="AD67" s="256">
        <v>104.8534185</v>
      </c>
      <c r="AE67" s="256">
        <v>102.5908534</v>
      </c>
      <c r="AF67" s="256">
        <v>103.6154454</v>
      </c>
      <c r="AG67" s="256">
        <v>116.2676834</v>
      </c>
      <c r="AH67" s="256">
        <v>113.6187448</v>
      </c>
      <c r="AI67" s="256">
        <v>104.1558376</v>
      </c>
      <c r="AJ67" s="256">
        <v>110.2225758</v>
      </c>
      <c r="AK67" s="256">
        <v>128.1544653</v>
      </c>
      <c r="AL67" s="256">
        <v>168.0612931</v>
      </c>
      <c r="AM67" s="256">
        <v>181.94901150000001</v>
      </c>
      <c r="AN67" s="256">
        <v>147.44558420000001</v>
      </c>
      <c r="AO67" s="256">
        <v>152.0809003</v>
      </c>
      <c r="AP67" s="256">
        <v>127.5270309</v>
      </c>
      <c r="AQ67" s="256">
        <v>111.20817630000001</v>
      </c>
      <c r="AR67" s="256">
        <v>111.6584555</v>
      </c>
      <c r="AS67" s="256">
        <v>127.2853101</v>
      </c>
      <c r="AT67" s="256">
        <v>125.264126</v>
      </c>
      <c r="AU67" s="256">
        <v>116.72763310000001</v>
      </c>
      <c r="AV67" s="256">
        <v>123.7663349</v>
      </c>
      <c r="AW67" s="256">
        <v>147.51286719999999</v>
      </c>
      <c r="AX67" s="256">
        <v>163.09700190000001</v>
      </c>
      <c r="AY67" s="256">
        <v>185.4059134</v>
      </c>
      <c r="AZ67" s="256">
        <v>163.4243534</v>
      </c>
      <c r="BA67" s="256">
        <v>157.8912497</v>
      </c>
      <c r="BB67" s="256">
        <v>119.6232981</v>
      </c>
      <c r="BC67" s="256">
        <v>115.28552089999999</v>
      </c>
      <c r="BD67" s="256">
        <v>114.8985078</v>
      </c>
      <c r="BE67" s="256">
        <v>130.9375215</v>
      </c>
      <c r="BF67" s="256">
        <v>132.15601810000001</v>
      </c>
      <c r="BG67" s="256">
        <v>121.5789</v>
      </c>
      <c r="BH67" s="256">
        <v>133.31659999999999</v>
      </c>
      <c r="BI67" s="256">
        <v>153.27440000000001</v>
      </c>
      <c r="BJ67" s="342">
        <v>174.84790000000001</v>
      </c>
      <c r="BK67" s="342">
        <v>191.85650000000001</v>
      </c>
      <c r="BL67" s="342">
        <v>168.8082</v>
      </c>
      <c r="BM67" s="342">
        <v>157.7764</v>
      </c>
      <c r="BN67" s="342">
        <v>127.8599</v>
      </c>
      <c r="BO67" s="342">
        <v>120.54389999999999</v>
      </c>
      <c r="BP67" s="342">
        <v>120.9306</v>
      </c>
      <c r="BQ67" s="342">
        <v>132.44300000000001</v>
      </c>
      <c r="BR67" s="342">
        <v>130.69810000000001</v>
      </c>
      <c r="BS67" s="342">
        <v>123.95440000000001</v>
      </c>
      <c r="BT67" s="342">
        <v>132.9556</v>
      </c>
      <c r="BU67" s="342">
        <v>150.87469999999999</v>
      </c>
      <c r="BV67" s="342">
        <v>176.9042</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126.3096108</v>
      </c>
      <c r="AN68" s="256">
        <v>91.715092060000003</v>
      </c>
      <c r="AO68" s="256">
        <v>89.673077059999997</v>
      </c>
      <c r="AP68" s="256">
        <v>82.317856820000003</v>
      </c>
      <c r="AQ68" s="256">
        <v>94.705648839999995</v>
      </c>
      <c r="AR68" s="256">
        <v>110.29337460000001</v>
      </c>
      <c r="AS68" s="256">
        <v>124.46413750000001</v>
      </c>
      <c r="AT68" s="256">
        <v>124.3459245</v>
      </c>
      <c r="AU68" s="256">
        <v>106.63224219999999</v>
      </c>
      <c r="AV68" s="256">
        <v>96.904372289999998</v>
      </c>
      <c r="AW68" s="256">
        <v>102.81109789999999</v>
      </c>
      <c r="AX68" s="256">
        <v>110.11960190000001</v>
      </c>
      <c r="AY68" s="256">
        <v>110.13219530000001</v>
      </c>
      <c r="AZ68" s="256">
        <v>90.385593940000007</v>
      </c>
      <c r="BA68" s="256">
        <v>89.049146300000004</v>
      </c>
      <c r="BB68" s="256">
        <v>68.960684900000004</v>
      </c>
      <c r="BC68" s="256">
        <v>81.263616679999998</v>
      </c>
      <c r="BD68" s="256">
        <v>88.844206760000006</v>
      </c>
      <c r="BE68" s="256">
        <v>110.4007233</v>
      </c>
      <c r="BF68" s="256">
        <v>105.23266649999999</v>
      </c>
      <c r="BG68" s="256">
        <v>100.1793</v>
      </c>
      <c r="BH68" s="256">
        <v>96.647379999999998</v>
      </c>
      <c r="BI68" s="256">
        <v>88.062349999999995</v>
      </c>
      <c r="BJ68" s="342">
        <v>103.6789</v>
      </c>
      <c r="BK68" s="342">
        <v>100.92740000000001</v>
      </c>
      <c r="BL68" s="342">
        <v>80.228440000000006</v>
      </c>
      <c r="BM68" s="342">
        <v>84.970920000000007</v>
      </c>
      <c r="BN68" s="342">
        <v>61.242930000000001</v>
      </c>
      <c r="BO68" s="342">
        <v>76.2423</v>
      </c>
      <c r="BP68" s="342">
        <v>86.25797</v>
      </c>
      <c r="BQ68" s="342">
        <v>107.11360000000001</v>
      </c>
      <c r="BR68" s="342">
        <v>102.23099999999999</v>
      </c>
      <c r="BS68" s="342">
        <v>71.558120000000002</v>
      </c>
      <c r="BT68" s="342">
        <v>68.484139999999996</v>
      </c>
      <c r="BU68" s="342">
        <v>61.510820000000002</v>
      </c>
      <c r="BV68" s="342">
        <v>85.518510000000006</v>
      </c>
    </row>
    <row r="69" spans="1:74" ht="11.1" customHeight="1" x14ac:dyDescent="0.2">
      <c r="A69" s="606" t="s">
        <v>1020</v>
      </c>
      <c r="B69" s="626" t="s">
        <v>1019</v>
      </c>
      <c r="C69" s="322">
        <v>506.63764450000002</v>
      </c>
      <c r="D69" s="322">
        <v>472.11425919999999</v>
      </c>
      <c r="E69" s="322">
        <v>455.81238930000001</v>
      </c>
      <c r="F69" s="322">
        <v>395.94627279999997</v>
      </c>
      <c r="G69" s="322">
        <v>409.5988729</v>
      </c>
      <c r="H69" s="322">
        <v>431.10155020000002</v>
      </c>
      <c r="I69" s="322">
        <v>463.77665680000001</v>
      </c>
      <c r="J69" s="322">
        <v>454.91015429999999</v>
      </c>
      <c r="K69" s="322">
        <v>418.54964669999998</v>
      </c>
      <c r="L69" s="322">
        <v>409.82148979999999</v>
      </c>
      <c r="M69" s="322">
        <v>406.30177689999999</v>
      </c>
      <c r="N69" s="322">
        <v>438.30520639999997</v>
      </c>
      <c r="O69" s="322">
        <v>483.09163039999999</v>
      </c>
      <c r="P69" s="322">
        <v>433.76385040000002</v>
      </c>
      <c r="Q69" s="322">
        <v>410.04199290000003</v>
      </c>
      <c r="R69" s="322">
        <v>382.7670956</v>
      </c>
      <c r="S69" s="322">
        <v>390.22287210000002</v>
      </c>
      <c r="T69" s="322">
        <v>424.87573550000002</v>
      </c>
      <c r="U69" s="322">
        <v>459.24302519999998</v>
      </c>
      <c r="V69" s="322">
        <v>466.73956299999998</v>
      </c>
      <c r="W69" s="322">
        <v>418.3199783</v>
      </c>
      <c r="X69" s="322">
        <v>408.98234200000002</v>
      </c>
      <c r="Y69" s="322">
        <v>406.05197609999999</v>
      </c>
      <c r="Z69" s="322">
        <v>486.32137139999998</v>
      </c>
      <c r="AA69" s="322">
        <v>477.5038644</v>
      </c>
      <c r="AB69" s="322">
        <v>396.76840299999998</v>
      </c>
      <c r="AC69" s="322">
        <v>435.63247510000002</v>
      </c>
      <c r="AD69" s="322">
        <v>383.26459219999998</v>
      </c>
      <c r="AE69" s="322">
        <v>404.19989859999998</v>
      </c>
      <c r="AF69" s="322">
        <v>415.60615840000003</v>
      </c>
      <c r="AG69" s="322">
        <v>451.1624013</v>
      </c>
      <c r="AH69" s="322">
        <v>444.03969860000001</v>
      </c>
      <c r="AI69" s="322">
        <v>402.68184330000003</v>
      </c>
      <c r="AJ69" s="322">
        <v>407.73621329999997</v>
      </c>
      <c r="AK69" s="322">
        <v>425.8172467</v>
      </c>
      <c r="AL69" s="322">
        <v>486.28087979999998</v>
      </c>
      <c r="AM69" s="322">
        <v>512.42701839999995</v>
      </c>
      <c r="AN69" s="322">
        <v>415.09854799999999</v>
      </c>
      <c r="AO69" s="322">
        <v>447.29233900000003</v>
      </c>
      <c r="AP69" s="322">
        <v>403.23888369999997</v>
      </c>
      <c r="AQ69" s="322">
        <v>406.7708197</v>
      </c>
      <c r="AR69" s="322">
        <v>420.67555049999999</v>
      </c>
      <c r="AS69" s="322">
        <v>453.84512610000002</v>
      </c>
      <c r="AT69" s="322">
        <v>459.18724739999999</v>
      </c>
      <c r="AU69" s="322">
        <v>414.35373379999999</v>
      </c>
      <c r="AV69" s="322">
        <v>425.94614109999998</v>
      </c>
      <c r="AW69" s="322">
        <v>448.2416738</v>
      </c>
      <c r="AX69" s="322">
        <v>473.09803670000002</v>
      </c>
      <c r="AY69" s="322">
        <v>496.3327754</v>
      </c>
      <c r="AZ69" s="322">
        <v>430.72709859999998</v>
      </c>
      <c r="BA69" s="322">
        <v>446.70569399999999</v>
      </c>
      <c r="BB69" s="322">
        <v>379.87418680000002</v>
      </c>
      <c r="BC69" s="322">
        <v>397.00729669999998</v>
      </c>
      <c r="BD69" s="322">
        <v>401.50245760000001</v>
      </c>
      <c r="BE69" s="322">
        <v>443.79836360000002</v>
      </c>
      <c r="BF69" s="322">
        <v>445.1908032</v>
      </c>
      <c r="BG69" s="322">
        <v>410.77800000000002</v>
      </c>
      <c r="BH69" s="322">
        <v>431.04840000000002</v>
      </c>
      <c r="BI69" s="322">
        <v>438.35559999999998</v>
      </c>
      <c r="BJ69" s="359">
        <v>482.54849999999999</v>
      </c>
      <c r="BK69" s="359">
        <v>491.88189999999997</v>
      </c>
      <c r="BL69" s="359">
        <v>432.09570000000002</v>
      </c>
      <c r="BM69" s="359">
        <v>441.08789999999999</v>
      </c>
      <c r="BN69" s="359">
        <v>379.601</v>
      </c>
      <c r="BO69" s="359">
        <v>395.53199999999998</v>
      </c>
      <c r="BP69" s="359">
        <v>402.29379999999998</v>
      </c>
      <c r="BQ69" s="359">
        <v>442.01100000000002</v>
      </c>
      <c r="BR69" s="359">
        <v>438.40629999999999</v>
      </c>
      <c r="BS69" s="359">
        <v>387.39699999999999</v>
      </c>
      <c r="BT69" s="359">
        <v>403.82049999999998</v>
      </c>
      <c r="BU69" s="359">
        <v>408.35719999999998</v>
      </c>
      <c r="BV69" s="359">
        <v>466.99849999999998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802" t="s">
        <v>834</v>
      </c>
      <c r="C71" s="799"/>
      <c r="D71" s="799"/>
      <c r="E71" s="799"/>
      <c r="F71" s="799"/>
      <c r="G71" s="799"/>
      <c r="H71" s="799"/>
      <c r="I71" s="799"/>
      <c r="J71" s="799"/>
      <c r="K71" s="799"/>
      <c r="L71" s="799"/>
      <c r="M71" s="799"/>
      <c r="N71" s="799"/>
      <c r="O71" s="799"/>
      <c r="P71" s="799"/>
      <c r="Q71" s="799"/>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6" t="s">
        <v>921</v>
      </c>
      <c r="C73" s="785"/>
      <c r="D73" s="785"/>
      <c r="E73" s="785"/>
      <c r="F73" s="785"/>
      <c r="G73" s="785"/>
      <c r="H73" s="785"/>
      <c r="I73" s="785"/>
      <c r="J73" s="785"/>
      <c r="K73" s="785"/>
      <c r="L73" s="785"/>
      <c r="M73" s="785"/>
      <c r="N73" s="785"/>
      <c r="O73" s="785"/>
      <c r="P73" s="785"/>
      <c r="Q73" s="785"/>
      <c r="AY73" s="505"/>
      <c r="AZ73" s="505"/>
      <c r="BA73" s="505"/>
      <c r="BB73" s="505"/>
      <c r="BC73" s="505"/>
      <c r="BD73" s="694"/>
      <c r="BE73" s="694"/>
      <c r="BF73" s="694"/>
      <c r="BG73" s="505"/>
      <c r="BH73" s="505"/>
      <c r="BI73" s="505"/>
      <c r="BJ73" s="505"/>
    </row>
    <row r="74" spans="1:74" s="461" customFormat="1" ht="12" customHeight="1" x14ac:dyDescent="0.2">
      <c r="A74" s="460"/>
      <c r="B74" s="867" t="s">
        <v>1</v>
      </c>
      <c r="C74" s="785"/>
      <c r="D74" s="785"/>
      <c r="E74" s="785"/>
      <c r="F74" s="785"/>
      <c r="G74" s="785"/>
      <c r="H74" s="785"/>
      <c r="I74" s="785"/>
      <c r="J74" s="785"/>
      <c r="K74" s="785"/>
      <c r="L74" s="785"/>
      <c r="M74" s="785"/>
      <c r="N74" s="785"/>
      <c r="O74" s="785"/>
      <c r="P74" s="785"/>
      <c r="Q74" s="785"/>
      <c r="AY74" s="505"/>
      <c r="AZ74" s="505"/>
      <c r="BA74" s="505"/>
      <c r="BB74" s="505"/>
      <c r="BC74" s="505"/>
      <c r="BD74" s="694"/>
      <c r="BE74" s="694"/>
      <c r="BF74" s="694"/>
      <c r="BG74" s="505"/>
      <c r="BH74" s="505"/>
      <c r="BI74" s="505"/>
      <c r="BJ74" s="505"/>
    </row>
    <row r="75" spans="1:74" s="461" customFormat="1" ht="12" customHeight="1" x14ac:dyDescent="0.2">
      <c r="A75" s="460"/>
      <c r="B75" s="866" t="s">
        <v>1021</v>
      </c>
      <c r="C75" s="785"/>
      <c r="D75" s="785"/>
      <c r="E75" s="785"/>
      <c r="F75" s="785"/>
      <c r="G75" s="785"/>
      <c r="H75" s="785"/>
      <c r="I75" s="785"/>
      <c r="J75" s="785"/>
      <c r="K75" s="785"/>
      <c r="L75" s="785"/>
      <c r="M75" s="785"/>
      <c r="N75" s="785"/>
      <c r="O75" s="785"/>
      <c r="P75" s="785"/>
      <c r="Q75" s="785"/>
      <c r="AY75" s="505"/>
      <c r="AZ75" s="505"/>
      <c r="BA75" s="505"/>
      <c r="BB75" s="505"/>
      <c r="BC75" s="505"/>
      <c r="BD75" s="694"/>
      <c r="BE75" s="694"/>
      <c r="BF75" s="694"/>
      <c r="BG75" s="505"/>
      <c r="BH75" s="505"/>
      <c r="BI75" s="505"/>
      <c r="BJ75" s="505"/>
    </row>
    <row r="76" spans="1:74" s="461" customFormat="1" ht="12" customHeight="1" x14ac:dyDescent="0.2">
      <c r="A76" s="460"/>
      <c r="B76" s="788" t="s">
        <v>859</v>
      </c>
      <c r="C76" s="789"/>
      <c r="D76" s="789"/>
      <c r="E76" s="789"/>
      <c r="F76" s="789"/>
      <c r="G76" s="789"/>
      <c r="H76" s="789"/>
      <c r="I76" s="789"/>
      <c r="J76" s="789"/>
      <c r="K76" s="789"/>
      <c r="L76" s="789"/>
      <c r="M76" s="789"/>
      <c r="N76" s="789"/>
      <c r="O76" s="789"/>
      <c r="P76" s="789"/>
      <c r="Q76" s="785"/>
      <c r="AY76" s="505"/>
      <c r="AZ76" s="505"/>
      <c r="BA76" s="505"/>
      <c r="BB76" s="505"/>
      <c r="BC76" s="505"/>
      <c r="BD76" s="694"/>
      <c r="BE76" s="694"/>
      <c r="BF76" s="694"/>
      <c r="BG76" s="505"/>
      <c r="BH76" s="505"/>
      <c r="BI76" s="505"/>
      <c r="BJ76" s="505"/>
    </row>
    <row r="77" spans="1:74" s="461" customFormat="1" ht="12" customHeight="1" x14ac:dyDescent="0.2">
      <c r="A77" s="460"/>
      <c r="B77" s="788" t="s">
        <v>2</v>
      </c>
      <c r="C77" s="789"/>
      <c r="D77" s="789"/>
      <c r="E77" s="789"/>
      <c r="F77" s="789"/>
      <c r="G77" s="789"/>
      <c r="H77" s="789"/>
      <c r="I77" s="789"/>
      <c r="J77" s="789"/>
      <c r="K77" s="789"/>
      <c r="L77" s="789"/>
      <c r="M77" s="789"/>
      <c r="N77" s="789"/>
      <c r="O77" s="789"/>
      <c r="P77" s="789"/>
      <c r="Q77" s="785"/>
      <c r="AY77" s="505"/>
      <c r="AZ77" s="505"/>
      <c r="BA77" s="505"/>
      <c r="BB77" s="505"/>
      <c r="BC77" s="505"/>
      <c r="BD77" s="694"/>
      <c r="BE77" s="694"/>
      <c r="BF77" s="694"/>
      <c r="BG77" s="505"/>
      <c r="BH77" s="505"/>
      <c r="BI77" s="505"/>
      <c r="BJ77" s="505"/>
    </row>
    <row r="78" spans="1:74" s="461" customFormat="1" ht="12" customHeight="1" x14ac:dyDescent="0.2">
      <c r="A78" s="460"/>
      <c r="B78" s="783" t="s">
        <v>3</v>
      </c>
      <c r="C78" s="784"/>
      <c r="D78" s="784"/>
      <c r="E78" s="784"/>
      <c r="F78" s="784"/>
      <c r="G78" s="784"/>
      <c r="H78" s="784"/>
      <c r="I78" s="784"/>
      <c r="J78" s="784"/>
      <c r="K78" s="784"/>
      <c r="L78" s="784"/>
      <c r="M78" s="784"/>
      <c r="N78" s="784"/>
      <c r="O78" s="784"/>
      <c r="P78" s="784"/>
      <c r="Q78" s="785"/>
      <c r="AY78" s="505"/>
      <c r="AZ78" s="505"/>
      <c r="BA78" s="505"/>
      <c r="BB78" s="505"/>
      <c r="BC78" s="505"/>
      <c r="BD78" s="694"/>
      <c r="BE78" s="694"/>
      <c r="BF78" s="694"/>
      <c r="BG78" s="505"/>
      <c r="BH78" s="505"/>
      <c r="BI78" s="505"/>
      <c r="BJ78" s="505"/>
    </row>
    <row r="79" spans="1:74" s="461" customFormat="1" ht="12" customHeight="1" x14ac:dyDescent="0.2">
      <c r="A79" s="460"/>
      <c r="B79" s="783" t="s">
        <v>863</v>
      </c>
      <c r="C79" s="784"/>
      <c r="D79" s="784"/>
      <c r="E79" s="784"/>
      <c r="F79" s="784"/>
      <c r="G79" s="784"/>
      <c r="H79" s="784"/>
      <c r="I79" s="784"/>
      <c r="J79" s="784"/>
      <c r="K79" s="784"/>
      <c r="L79" s="784"/>
      <c r="M79" s="784"/>
      <c r="N79" s="784"/>
      <c r="O79" s="784"/>
      <c r="P79" s="784"/>
      <c r="Q79" s="785"/>
      <c r="AY79" s="505"/>
      <c r="AZ79" s="505"/>
      <c r="BA79" s="505"/>
      <c r="BB79" s="505"/>
      <c r="BC79" s="505"/>
      <c r="BD79" s="694"/>
      <c r="BE79" s="694"/>
      <c r="BF79" s="694"/>
      <c r="BG79" s="505"/>
      <c r="BH79" s="505"/>
      <c r="BI79" s="505"/>
      <c r="BJ79" s="505"/>
    </row>
    <row r="80" spans="1:74" s="461" customFormat="1" ht="12" customHeight="1" x14ac:dyDescent="0.2">
      <c r="A80" s="460"/>
      <c r="B80" s="786" t="s">
        <v>1150</v>
      </c>
      <c r="C80" s="785"/>
      <c r="D80" s="785"/>
      <c r="E80" s="785"/>
      <c r="F80" s="785"/>
      <c r="G80" s="785"/>
      <c r="H80" s="785"/>
      <c r="I80" s="785"/>
      <c r="J80" s="785"/>
      <c r="K80" s="785"/>
      <c r="L80" s="785"/>
      <c r="M80" s="785"/>
      <c r="N80" s="785"/>
      <c r="O80" s="785"/>
      <c r="P80" s="785"/>
      <c r="Q80" s="785"/>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K22" sqref="BK2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1" t="s">
        <v>817</v>
      </c>
      <c r="B1" s="868" t="s">
        <v>247</v>
      </c>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163"/>
    </row>
    <row r="2" spans="1:74" s="165"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990.25876255000003</v>
      </c>
      <c r="AZ6" s="238">
        <v>992.13733474000003</v>
      </c>
      <c r="BA6" s="238">
        <v>993.85845761999997</v>
      </c>
      <c r="BB6" s="238">
        <v>995.15137442000002</v>
      </c>
      <c r="BC6" s="238">
        <v>996.76066630000003</v>
      </c>
      <c r="BD6" s="238">
        <v>998.41557647000002</v>
      </c>
      <c r="BE6" s="238">
        <v>1000.2703501</v>
      </c>
      <c r="BF6" s="238">
        <v>1001.900813</v>
      </c>
      <c r="BG6" s="238">
        <v>1003.4612102999999</v>
      </c>
      <c r="BH6" s="238">
        <v>1004.8987987</v>
      </c>
      <c r="BI6" s="238">
        <v>1006.3586223</v>
      </c>
      <c r="BJ6" s="329">
        <v>1007.788</v>
      </c>
      <c r="BK6" s="329">
        <v>1008.986</v>
      </c>
      <c r="BL6" s="329">
        <v>1010.505</v>
      </c>
      <c r="BM6" s="329">
        <v>1012.143</v>
      </c>
      <c r="BN6" s="329">
        <v>1014.182</v>
      </c>
      <c r="BO6" s="329">
        <v>1015.849</v>
      </c>
      <c r="BP6" s="329">
        <v>1017.425</v>
      </c>
      <c r="BQ6" s="329">
        <v>1018.864</v>
      </c>
      <c r="BR6" s="329">
        <v>1020.295</v>
      </c>
      <c r="BS6" s="329">
        <v>1021.67</v>
      </c>
      <c r="BT6" s="329">
        <v>1022.875</v>
      </c>
      <c r="BU6" s="329">
        <v>1024.2249999999999</v>
      </c>
      <c r="BV6" s="329">
        <v>1025.605</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2793.5193967</v>
      </c>
      <c r="AZ7" s="238">
        <v>2799.9904228</v>
      </c>
      <c r="BA7" s="238">
        <v>2805.7865820000002</v>
      </c>
      <c r="BB7" s="238">
        <v>2810.7071030000002</v>
      </c>
      <c r="BC7" s="238">
        <v>2815.3041072000001</v>
      </c>
      <c r="BD7" s="238">
        <v>2819.3768233000001</v>
      </c>
      <c r="BE7" s="238">
        <v>2822.0360537000001</v>
      </c>
      <c r="BF7" s="238">
        <v>2825.7270914000001</v>
      </c>
      <c r="BG7" s="238">
        <v>2829.560739</v>
      </c>
      <c r="BH7" s="238">
        <v>2833.7647400999999</v>
      </c>
      <c r="BI7" s="238">
        <v>2837.7127996999998</v>
      </c>
      <c r="BJ7" s="329">
        <v>2841.6329999999998</v>
      </c>
      <c r="BK7" s="329">
        <v>2845.3090000000002</v>
      </c>
      <c r="BL7" s="329">
        <v>2849.3339999999998</v>
      </c>
      <c r="BM7" s="329">
        <v>2853.4920000000002</v>
      </c>
      <c r="BN7" s="329">
        <v>2858.4169999999999</v>
      </c>
      <c r="BO7" s="329">
        <v>2862.3670000000002</v>
      </c>
      <c r="BP7" s="329">
        <v>2865.9749999999999</v>
      </c>
      <c r="BQ7" s="329">
        <v>2868.8890000000001</v>
      </c>
      <c r="BR7" s="329">
        <v>2872.078</v>
      </c>
      <c r="BS7" s="329">
        <v>2875.1880000000001</v>
      </c>
      <c r="BT7" s="329">
        <v>2878.107</v>
      </c>
      <c r="BU7" s="329">
        <v>2881.1469999999999</v>
      </c>
      <c r="BV7" s="329">
        <v>2884.1950000000002</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2544.8874578999998</v>
      </c>
      <c r="AZ8" s="238">
        <v>2549.8139329000001</v>
      </c>
      <c r="BA8" s="238">
        <v>2553.4454799999999</v>
      </c>
      <c r="BB8" s="238">
        <v>2554.1964245999998</v>
      </c>
      <c r="BC8" s="238">
        <v>2556.4273714999999</v>
      </c>
      <c r="BD8" s="238">
        <v>2558.5526460999999</v>
      </c>
      <c r="BE8" s="238">
        <v>2560.1293423000002</v>
      </c>
      <c r="BF8" s="238">
        <v>2562.3754524000001</v>
      </c>
      <c r="BG8" s="238">
        <v>2564.8480700999999</v>
      </c>
      <c r="BH8" s="238">
        <v>2566.7761307000001</v>
      </c>
      <c r="BI8" s="238">
        <v>2570.2800619999998</v>
      </c>
      <c r="BJ8" s="329">
        <v>2574.5889999999999</v>
      </c>
      <c r="BK8" s="329">
        <v>2582.1999999999998</v>
      </c>
      <c r="BL8" s="329">
        <v>2586.2449999999999</v>
      </c>
      <c r="BM8" s="329">
        <v>2589.2220000000002</v>
      </c>
      <c r="BN8" s="329">
        <v>2589.5479999999998</v>
      </c>
      <c r="BO8" s="329">
        <v>2591.5770000000002</v>
      </c>
      <c r="BP8" s="329">
        <v>2593.7249999999999</v>
      </c>
      <c r="BQ8" s="329">
        <v>2596.0059999999999</v>
      </c>
      <c r="BR8" s="329">
        <v>2598.384</v>
      </c>
      <c r="BS8" s="329">
        <v>2600.873</v>
      </c>
      <c r="BT8" s="329">
        <v>2603.6239999999998</v>
      </c>
      <c r="BU8" s="329">
        <v>2606.2199999999998</v>
      </c>
      <c r="BV8" s="329">
        <v>2608.8119999999999</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1183.9637923</v>
      </c>
      <c r="AZ9" s="238">
        <v>1186.1002174</v>
      </c>
      <c r="BA9" s="238">
        <v>1187.7615863999999</v>
      </c>
      <c r="BB9" s="238">
        <v>1188.2346428999999</v>
      </c>
      <c r="BC9" s="238">
        <v>1189.4808421</v>
      </c>
      <c r="BD9" s="238">
        <v>1190.7869278000001</v>
      </c>
      <c r="BE9" s="238">
        <v>1192.2711425</v>
      </c>
      <c r="BF9" s="238">
        <v>1193.6083186999999</v>
      </c>
      <c r="BG9" s="238">
        <v>1194.9166990000001</v>
      </c>
      <c r="BH9" s="238">
        <v>1196.0864343999999</v>
      </c>
      <c r="BI9" s="238">
        <v>1197.4196101</v>
      </c>
      <c r="BJ9" s="329">
        <v>1198.806</v>
      </c>
      <c r="BK9" s="329">
        <v>1200.2190000000001</v>
      </c>
      <c r="BL9" s="329">
        <v>1201.7339999999999</v>
      </c>
      <c r="BM9" s="329">
        <v>1203.3230000000001</v>
      </c>
      <c r="BN9" s="329">
        <v>1205.01</v>
      </c>
      <c r="BO9" s="329">
        <v>1206.732</v>
      </c>
      <c r="BP9" s="329">
        <v>1208.5119999999999</v>
      </c>
      <c r="BQ9" s="329">
        <v>1210.546</v>
      </c>
      <c r="BR9" s="329">
        <v>1212.2950000000001</v>
      </c>
      <c r="BS9" s="329">
        <v>1213.9559999999999</v>
      </c>
      <c r="BT9" s="329">
        <v>1215.3679999999999</v>
      </c>
      <c r="BU9" s="329">
        <v>1216.972</v>
      </c>
      <c r="BV9" s="329">
        <v>1218.606</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3357.9019345000002</v>
      </c>
      <c r="AZ10" s="238">
        <v>3364.8224307</v>
      </c>
      <c r="BA10" s="238">
        <v>3371.1157622999999</v>
      </c>
      <c r="BB10" s="238">
        <v>3375.6235860000002</v>
      </c>
      <c r="BC10" s="238">
        <v>3381.5313461000001</v>
      </c>
      <c r="BD10" s="238">
        <v>3387.6806992000002</v>
      </c>
      <c r="BE10" s="238">
        <v>3395.3320428000002</v>
      </c>
      <c r="BF10" s="238">
        <v>3401.0192837999998</v>
      </c>
      <c r="BG10" s="238">
        <v>3406.0028195999998</v>
      </c>
      <c r="BH10" s="238">
        <v>3408.7772442</v>
      </c>
      <c r="BI10" s="238">
        <v>3413.4824242</v>
      </c>
      <c r="BJ10" s="329">
        <v>3418.6129999999998</v>
      </c>
      <c r="BK10" s="329">
        <v>3423.6239999999998</v>
      </c>
      <c r="BL10" s="329">
        <v>3430.0140000000001</v>
      </c>
      <c r="BM10" s="329">
        <v>3437.2370000000001</v>
      </c>
      <c r="BN10" s="329">
        <v>3446.8679999999999</v>
      </c>
      <c r="BO10" s="329">
        <v>3454.5790000000002</v>
      </c>
      <c r="BP10" s="329">
        <v>3461.9450000000002</v>
      </c>
      <c r="BQ10" s="329">
        <v>3468.5520000000001</v>
      </c>
      <c r="BR10" s="329">
        <v>3475.5360000000001</v>
      </c>
      <c r="BS10" s="329">
        <v>3482.4850000000001</v>
      </c>
      <c r="BT10" s="329">
        <v>3489.6489999999999</v>
      </c>
      <c r="BU10" s="329">
        <v>3496.3380000000002</v>
      </c>
      <c r="BV10" s="329">
        <v>3502.8029999999999</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834.97013132999996</v>
      </c>
      <c r="AZ11" s="238">
        <v>836.40230403999999</v>
      </c>
      <c r="BA11" s="238">
        <v>837.60878614000001</v>
      </c>
      <c r="BB11" s="238">
        <v>838.25017892999995</v>
      </c>
      <c r="BC11" s="238">
        <v>839.25982882000005</v>
      </c>
      <c r="BD11" s="238">
        <v>840.29833713999994</v>
      </c>
      <c r="BE11" s="238">
        <v>841.53224341999999</v>
      </c>
      <c r="BF11" s="238">
        <v>842.50356389000001</v>
      </c>
      <c r="BG11" s="238">
        <v>843.37883810999995</v>
      </c>
      <c r="BH11" s="238">
        <v>843.92916880999996</v>
      </c>
      <c r="BI11" s="238">
        <v>844.78402347999997</v>
      </c>
      <c r="BJ11" s="329">
        <v>845.71450000000004</v>
      </c>
      <c r="BK11" s="329">
        <v>846.70849999999996</v>
      </c>
      <c r="BL11" s="329">
        <v>847.79930000000002</v>
      </c>
      <c r="BM11" s="329">
        <v>848.97479999999996</v>
      </c>
      <c r="BN11" s="329">
        <v>850.38580000000002</v>
      </c>
      <c r="BO11" s="329">
        <v>851.61749999999995</v>
      </c>
      <c r="BP11" s="329">
        <v>852.82060000000001</v>
      </c>
      <c r="BQ11" s="329">
        <v>853.91750000000002</v>
      </c>
      <c r="BR11" s="329">
        <v>855.12199999999996</v>
      </c>
      <c r="BS11" s="329">
        <v>856.35640000000001</v>
      </c>
      <c r="BT11" s="329">
        <v>857.68790000000001</v>
      </c>
      <c r="BU11" s="329">
        <v>858.93150000000003</v>
      </c>
      <c r="BV11" s="329">
        <v>860.15430000000003</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2315.8334586999999</v>
      </c>
      <c r="AZ12" s="238">
        <v>2323.2331727000001</v>
      </c>
      <c r="BA12" s="238">
        <v>2329.2339172000002</v>
      </c>
      <c r="BB12" s="238">
        <v>2332.0966234000002</v>
      </c>
      <c r="BC12" s="238">
        <v>2336.6037304000001</v>
      </c>
      <c r="BD12" s="238">
        <v>2341.0161693999999</v>
      </c>
      <c r="BE12" s="238">
        <v>2345.1606594999998</v>
      </c>
      <c r="BF12" s="238">
        <v>2349.5137233999999</v>
      </c>
      <c r="BG12" s="238">
        <v>2353.9020799999998</v>
      </c>
      <c r="BH12" s="238">
        <v>2358.5408176000001</v>
      </c>
      <c r="BI12" s="238">
        <v>2362.8384434999998</v>
      </c>
      <c r="BJ12" s="329">
        <v>2367.0100000000002</v>
      </c>
      <c r="BK12" s="329">
        <v>2370.0720000000001</v>
      </c>
      <c r="BL12" s="329">
        <v>2374.7289999999998</v>
      </c>
      <c r="BM12" s="329">
        <v>2379.998</v>
      </c>
      <c r="BN12" s="329">
        <v>2386.89</v>
      </c>
      <c r="BO12" s="329">
        <v>2392.6239999999998</v>
      </c>
      <c r="BP12" s="329">
        <v>2398.2130000000002</v>
      </c>
      <c r="BQ12" s="329">
        <v>2403.9079999999999</v>
      </c>
      <c r="BR12" s="329">
        <v>2409.0140000000001</v>
      </c>
      <c r="BS12" s="329">
        <v>2413.7840000000001</v>
      </c>
      <c r="BT12" s="329">
        <v>2417.692</v>
      </c>
      <c r="BU12" s="329">
        <v>2422.1840000000002</v>
      </c>
      <c r="BV12" s="329">
        <v>2426.7339999999999</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1243.0851917</v>
      </c>
      <c r="AZ13" s="238">
        <v>1246.5256929</v>
      </c>
      <c r="BA13" s="238">
        <v>1249.6377027000001</v>
      </c>
      <c r="BB13" s="238">
        <v>1251.6859947999999</v>
      </c>
      <c r="BC13" s="238">
        <v>1254.6924418999999</v>
      </c>
      <c r="BD13" s="238">
        <v>1257.9218175999999</v>
      </c>
      <c r="BE13" s="238">
        <v>1262.4033715999999</v>
      </c>
      <c r="BF13" s="238">
        <v>1265.3066670999999</v>
      </c>
      <c r="BG13" s="238">
        <v>1267.6609538</v>
      </c>
      <c r="BH13" s="238">
        <v>1268.6280773000001</v>
      </c>
      <c r="BI13" s="238">
        <v>1270.5129624000001</v>
      </c>
      <c r="BJ13" s="329">
        <v>1272.4770000000001</v>
      </c>
      <c r="BK13" s="329">
        <v>1274.1469999999999</v>
      </c>
      <c r="BL13" s="329">
        <v>1276.5519999999999</v>
      </c>
      <c r="BM13" s="329">
        <v>1279.316</v>
      </c>
      <c r="BN13" s="329">
        <v>1283.0809999999999</v>
      </c>
      <c r="BO13" s="329">
        <v>1286.087</v>
      </c>
      <c r="BP13" s="329">
        <v>1288.973</v>
      </c>
      <c r="BQ13" s="329">
        <v>1291.6949999999999</v>
      </c>
      <c r="BR13" s="329">
        <v>1294.375</v>
      </c>
      <c r="BS13" s="329">
        <v>1296.9690000000001</v>
      </c>
      <c r="BT13" s="329">
        <v>1299.4559999999999</v>
      </c>
      <c r="BU13" s="329">
        <v>1301.893</v>
      </c>
      <c r="BV13" s="329">
        <v>1304.261</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3656.2034816</v>
      </c>
      <c r="AZ14" s="238">
        <v>3664.1238976</v>
      </c>
      <c r="BA14" s="238">
        <v>3671.7555505</v>
      </c>
      <c r="BB14" s="238">
        <v>3679.1241364000002</v>
      </c>
      <c r="BC14" s="238">
        <v>3686.1589911000001</v>
      </c>
      <c r="BD14" s="238">
        <v>3692.8858107000001</v>
      </c>
      <c r="BE14" s="238">
        <v>3700.7716169999999</v>
      </c>
      <c r="BF14" s="238">
        <v>3705.7820999999999</v>
      </c>
      <c r="BG14" s="238">
        <v>3709.3842817</v>
      </c>
      <c r="BH14" s="238">
        <v>3707.5567243999999</v>
      </c>
      <c r="BI14" s="238">
        <v>3711.3583813999999</v>
      </c>
      <c r="BJ14" s="329">
        <v>3716.768</v>
      </c>
      <c r="BK14" s="329">
        <v>3724.7080000000001</v>
      </c>
      <c r="BL14" s="329">
        <v>3732.6410000000001</v>
      </c>
      <c r="BM14" s="329">
        <v>3741.489</v>
      </c>
      <c r="BN14" s="329">
        <v>3753.7139999999999</v>
      </c>
      <c r="BO14" s="329">
        <v>3762.549</v>
      </c>
      <c r="BP14" s="329">
        <v>3770.4549999999999</v>
      </c>
      <c r="BQ14" s="329">
        <v>3776.7339999999999</v>
      </c>
      <c r="BR14" s="329">
        <v>3783.3040000000001</v>
      </c>
      <c r="BS14" s="329">
        <v>3789.4679999999998</v>
      </c>
      <c r="BT14" s="329">
        <v>3794.6080000000002</v>
      </c>
      <c r="BU14" s="329">
        <v>3800.422</v>
      </c>
      <c r="BV14" s="329">
        <v>3806.2919999999999</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98.769218855000005</v>
      </c>
      <c r="D16" s="256">
        <v>98.539371324000001</v>
      </c>
      <c r="E16" s="256">
        <v>98.376222584999994</v>
      </c>
      <c r="F16" s="256">
        <v>98.368056820000007</v>
      </c>
      <c r="G16" s="256">
        <v>98.272092528000002</v>
      </c>
      <c r="H16" s="256">
        <v>98.176613891000002</v>
      </c>
      <c r="I16" s="256">
        <v>98.172763877999998</v>
      </c>
      <c r="J16" s="256">
        <v>98.009899325000006</v>
      </c>
      <c r="K16" s="256">
        <v>97.779163202000007</v>
      </c>
      <c r="L16" s="256">
        <v>97.311980473999995</v>
      </c>
      <c r="M16" s="256">
        <v>97.071932481999994</v>
      </c>
      <c r="N16" s="256">
        <v>96.890444192999993</v>
      </c>
      <c r="O16" s="256">
        <v>96.887730886</v>
      </c>
      <c r="P16" s="256">
        <v>96.733200546000006</v>
      </c>
      <c r="Q16" s="256">
        <v>96.547068451000001</v>
      </c>
      <c r="R16" s="256">
        <v>96.163038192000002</v>
      </c>
      <c r="S16" s="256">
        <v>96.038424894000002</v>
      </c>
      <c r="T16" s="256">
        <v>96.006932148999994</v>
      </c>
      <c r="U16" s="256">
        <v>96.155705036000001</v>
      </c>
      <c r="V16" s="256">
        <v>96.245094585999993</v>
      </c>
      <c r="W16" s="256">
        <v>96.362245880000003</v>
      </c>
      <c r="X16" s="256">
        <v>96.518574063000003</v>
      </c>
      <c r="Y16" s="256">
        <v>96.682687483999999</v>
      </c>
      <c r="Z16" s="256">
        <v>96.866001288000007</v>
      </c>
      <c r="AA16" s="256">
        <v>97.085547489000007</v>
      </c>
      <c r="AB16" s="256">
        <v>97.294488049999998</v>
      </c>
      <c r="AC16" s="256">
        <v>97.509854985000004</v>
      </c>
      <c r="AD16" s="256">
        <v>97.895671860999997</v>
      </c>
      <c r="AE16" s="256">
        <v>98.000873866999996</v>
      </c>
      <c r="AF16" s="256">
        <v>97.989484571000006</v>
      </c>
      <c r="AG16" s="256">
        <v>97.496873905000001</v>
      </c>
      <c r="AH16" s="256">
        <v>97.525774554999998</v>
      </c>
      <c r="AI16" s="256">
        <v>97.711556453</v>
      </c>
      <c r="AJ16" s="256">
        <v>98.388064925999998</v>
      </c>
      <c r="AK16" s="256">
        <v>98.637225325000003</v>
      </c>
      <c r="AL16" s="256">
        <v>98.792882974999998</v>
      </c>
      <c r="AM16" s="256">
        <v>98.703130521000006</v>
      </c>
      <c r="AN16" s="256">
        <v>98.785713193999996</v>
      </c>
      <c r="AO16" s="256">
        <v>98.888723638000002</v>
      </c>
      <c r="AP16" s="256">
        <v>99.007339341999995</v>
      </c>
      <c r="AQ16" s="256">
        <v>99.154822209000002</v>
      </c>
      <c r="AR16" s="256">
        <v>99.326349727999997</v>
      </c>
      <c r="AS16" s="256">
        <v>99.672218849999993</v>
      </c>
      <c r="AT16" s="256">
        <v>99.779112961999999</v>
      </c>
      <c r="AU16" s="256">
        <v>99.797329012999995</v>
      </c>
      <c r="AV16" s="256">
        <v>99.674271046000001</v>
      </c>
      <c r="AW16" s="256">
        <v>99.554577945999995</v>
      </c>
      <c r="AX16" s="256">
        <v>99.385653753</v>
      </c>
      <c r="AY16" s="256">
        <v>99.183511949000007</v>
      </c>
      <c r="AZ16" s="256">
        <v>98.904115462999997</v>
      </c>
      <c r="BA16" s="256">
        <v>98.563477775999999</v>
      </c>
      <c r="BB16" s="256">
        <v>97.986095679000002</v>
      </c>
      <c r="BC16" s="256">
        <v>97.654602995000005</v>
      </c>
      <c r="BD16" s="256">
        <v>97.393496518000006</v>
      </c>
      <c r="BE16" s="256">
        <v>97.286199671000006</v>
      </c>
      <c r="BF16" s="256">
        <v>97.103298034000005</v>
      </c>
      <c r="BG16" s="256">
        <v>96.928215033000001</v>
      </c>
      <c r="BH16" s="256">
        <v>96.721140262999995</v>
      </c>
      <c r="BI16" s="256">
        <v>96.591552336000007</v>
      </c>
      <c r="BJ16" s="342">
        <v>96.499639999999999</v>
      </c>
      <c r="BK16" s="342">
        <v>96.498149999999995</v>
      </c>
      <c r="BL16" s="342">
        <v>96.442030000000003</v>
      </c>
      <c r="BM16" s="342">
        <v>96.384029999999996</v>
      </c>
      <c r="BN16" s="342">
        <v>96.236189999999993</v>
      </c>
      <c r="BO16" s="342">
        <v>96.240390000000005</v>
      </c>
      <c r="BP16" s="342">
        <v>96.308679999999995</v>
      </c>
      <c r="BQ16" s="342">
        <v>96.566800000000001</v>
      </c>
      <c r="BR16" s="342">
        <v>96.668940000000006</v>
      </c>
      <c r="BS16" s="342">
        <v>96.740840000000006</v>
      </c>
      <c r="BT16" s="342">
        <v>96.756749999999997</v>
      </c>
      <c r="BU16" s="342">
        <v>96.787499999999994</v>
      </c>
      <c r="BV16" s="342">
        <v>96.80735</v>
      </c>
    </row>
    <row r="17" spans="1:74" ht="11.1" customHeight="1" x14ac:dyDescent="0.2">
      <c r="A17" s="148" t="s">
        <v>718</v>
      </c>
      <c r="B17" s="209" t="s">
        <v>480</v>
      </c>
      <c r="C17" s="256">
        <v>99.347076239000003</v>
      </c>
      <c r="D17" s="256">
        <v>99.088359397000005</v>
      </c>
      <c r="E17" s="256">
        <v>98.888902588999997</v>
      </c>
      <c r="F17" s="256">
        <v>98.783259056999995</v>
      </c>
      <c r="G17" s="256">
        <v>98.676407389999994</v>
      </c>
      <c r="H17" s="256">
        <v>98.602900829999996</v>
      </c>
      <c r="I17" s="256">
        <v>98.737091657999997</v>
      </c>
      <c r="J17" s="256">
        <v>98.599511096000001</v>
      </c>
      <c r="K17" s="256">
        <v>98.364511429000004</v>
      </c>
      <c r="L17" s="256">
        <v>97.785069601000004</v>
      </c>
      <c r="M17" s="256">
        <v>97.540499010000005</v>
      </c>
      <c r="N17" s="256">
        <v>97.383776601999998</v>
      </c>
      <c r="O17" s="256">
        <v>97.522657663000004</v>
      </c>
      <c r="P17" s="256">
        <v>97.385815156999996</v>
      </c>
      <c r="Q17" s="256">
        <v>97.181004368999993</v>
      </c>
      <c r="R17" s="256">
        <v>96.687008630999998</v>
      </c>
      <c r="S17" s="256">
        <v>96.512173782999994</v>
      </c>
      <c r="T17" s="256">
        <v>96.435283154999993</v>
      </c>
      <c r="U17" s="256">
        <v>96.519241754999996</v>
      </c>
      <c r="V17" s="256">
        <v>96.591060811999995</v>
      </c>
      <c r="W17" s="256">
        <v>96.713645334999995</v>
      </c>
      <c r="X17" s="256">
        <v>96.969489388</v>
      </c>
      <c r="Y17" s="256">
        <v>97.131734291000001</v>
      </c>
      <c r="Z17" s="256">
        <v>97.282874108000001</v>
      </c>
      <c r="AA17" s="256">
        <v>97.375388047000001</v>
      </c>
      <c r="AB17" s="256">
        <v>97.539958291000005</v>
      </c>
      <c r="AC17" s="256">
        <v>97.729064046999994</v>
      </c>
      <c r="AD17" s="256">
        <v>98.176110299000001</v>
      </c>
      <c r="AE17" s="256">
        <v>98.239233338999995</v>
      </c>
      <c r="AF17" s="256">
        <v>98.151838151999996</v>
      </c>
      <c r="AG17" s="256">
        <v>97.456920967000002</v>
      </c>
      <c r="AH17" s="256">
        <v>97.411242154000007</v>
      </c>
      <c r="AI17" s="256">
        <v>97.557797942999997</v>
      </c>
      <c r="AJ17" s="256">
        <v>98.280872735000003</v>
      </c>
      <c r="AK17" s="256">
        <v>98.523684426000003</v>
      </c>
      <c r="AL17" s="256">
        <v>98.670517415999996</v>
      </c>
      <c r="AM17" s="256">
        <v>98.562124427000001</v>
      </c>
      <c r="AN17" s="256">
        <v>98.636435477000006</v>
      </c>
      <c r="AO17" s="256">
        <v>98.734203287</v>
      </c>
      <c r="AP17" s="256">
        <v>98.846603649000002</v>
      </c>
      <c r="AQ17" s="256">
        <v>98.997903133999998</v>
      </c>
      <c r="AR17" s="256">
        <v>99.179277537000004</v>
      </c>
      <c r="AS17" s="256">
        <v>99.503794905000007</v>
      </c>
      <c r="AT17" s="256">
        <v>99.660518101999997</v>
      </c>
      <c r="AU17" s="256">
        <v>99.762515176999997</v>
      </c>
      <c r="AV17" s="256">
        <v>99.900117343000005</v>
      </c>
      <c r="AW17" s="256">
        <v>99.824913765999995</v>
      </c>
      <c r="AX17" s="256">
        <v>99.627235659999997</v>
      </c>
      <c r="AY17" s="256">
        <v>99.200173679000002</v>
      </c>
      <c r="AZ17" s="256">
        <v>98.837728521000003</v>
      </c>
      <c r="BA17" s="256">
        <v>98.432990842999999</v>
      </c>
      <c r="BB17" s="256">
        <v>97.785076881999998</v>
      </c>
      <c r="BC17" s="256">
        <v>97.446416983000006</v>
      </c>
      <c r="BD17" s="256">
        <v>97.216127384999993</v>
      </c>
      <c r="BE17" s="256">
        <v>97.265933227999994</v>
      </c>
      <c r="BF17" s="256">
        <v>97.123590375000006</v>
      </c>
      <c r="BG17" s="256">
        <v>96.960823966000007</v>
      </c>
      <c r="BH17" s="256">
        <v>96.68129003</v>
      </c>
      <c r="BI17" s="256">
        <v>96.549934488999995</v>
      </c>
      <c r="BJ17" s="342">
        <v>96.470410000000001</v>
      </c>
      <c r="BK17" s="342">
        <v>96.525350000000003</v>
      </c>
      <c r="BL17" s="342">
        <v>96.487530000000007</v>
      </c>
      <c r="BM17" s="342">
        <v>96.439580000000007</v>
      </c>
      <c r="BN17" s="342">
        <v>96.286720000000003</v>
      </c>
      <c r="BO17" s="342">
        <v>96.289580000000001</v>
      </c>
      <c r="BP17" s="342">
        <v>96.353380000000001</v>
      </c>
      <c r="BQ17" s="342">
        <v>96.60284</v>
      </c>
      <c r="BR17" s="342">
        <v>96.695009999999996</v>
      </c>
      <c r="BS17" s="342">
        <v>96.75461</v>
      </c>
      <c r="BT17" s="342">
        <v>96.755970000000005</v>
      </c>
      <c r="BU17" s="342">
        <v>96.769639999999995</v>
      </c>
      <c r="BV17" s="342">
        <v>96.769980000000004</v>
      </c>
    </row>
    <row r="18" spans="1:74" ht="11.1" customHeight="1" x14ac:dyDescent="0.2">
      <c r="A18" s="148" t="s">
        <v>719</v>
      </c>
      <c r="B18" s="209" t="s">
        <v>448</v>
      </c>
      <c r="C18" s="256">
        <v>104.6007518</v>
      </c>
      <c r="D18" s="256">
        <v>104.39939911</v>
      </c>
      <c r="E18" s="256">
        <v>104.25354611</v>
      </c>
      <c r="F18" s="256">
        <v>104.16357576</v>
      </c>
      <c r="G18" s="256">
        <v>104.12843491</v>
      </c>
      <c r="H18" s="256">
        <v>104.14850651</v>
      </c>
      <c r="I18" s="256">
        <v>104.43744085</v>
      </c>
      <c r="J18" s="256">
        <v>104.40769965</v>
      </c>
      <c r="K18" s="256">
        <v>104.27293318</v>
      </c>
      <c r="L18" s="256">
        <v>103.79417436999999</v>
      </c>
      <c r="M18" s="256">
        <v>103.62858269</v>
      </c>
      <c r="N18" s="256">
        <v>103.53719107000001</v>
      </c>
      <c r="O18" s="256">
        <v>103.68089268999999</v>
      </c>
      <c r="P18" s="256">
        <v>103.61723126</v>
      </c>
      <c r="Q18" s="256">
        <v>103.50709998000001</v>
      </c>
      <c r="R18" s="256">
        <v>103.16688172000001</v>
      </c>
      <c r="S18" s="256">
        <v>103.10152359</v>
      </c>
      <c r="T18" s="256">
        <v>103.12740845</v>
      </c>
      <c r="U18" s="256">
        <v>103.31153114</v>
      </c>
      <c r="V18" s="256">
        <v>103.46965588</v>
      </c>
      <c r="W18" s="256">
        <v>103.66877749</v>
      </c>
      <c r="X18" s="256">
        <v>103.9626992</v>
      </c>
      <c r="Y18" s="256">
        <v>104.20346214999999</v>
      </c>
      <c r="Z18" s="256">
        <v>104.44486955000001</v>
      </c>
      <c r="AA18" s="256">
        <v>104.66949479</v>
      </c>
      <c r="AB18" s="256">
        <v>104.92526108</v>
      </c>
      <c r="AC18" s="256">
        <v>105.19474182</v>
      </c>
      <c r="AD18" s="256">
        <v>105.69746133</v>
      </c>
      <c r="AE18" s="256">
        <v>105.82972767</v>
      </c>
      <c r="AF18" s="256">
        <v>105.81106517000001</v>
      </c>
      <c r="AG18" s="256">
        <v>105.12026598999999</v>
      </c>
      <c r="AH18" s="256">
        <v>105.19065172000001</v>
      </c>
      <c r="AI18" s="256">
        <v>105.50101449</v>
      </c>
      <c r="AJ18" s="256">
        <v>106.50985322</v>
      </c>
      <c r="AK18" s="256">
        <v>106.95629593</v>
      </c>
      <c r="AL18" s="256">
        <v>107.29884153</v>
      </c>
      <c r="AM18" s="256">
        <v>107.41448507</v>
      </c>
      <c r="AN18" s="256">
        <v>107.64149012999999</v>
      </c>
      <c r="AO18" s="256">
        <v>107.85685177000001</v>
      </c>
      <c r="AP18" s="256">
        <v>107.99634367</v>
      </c>
      <c r="AQ18" s="256">
        <v>108.23658820999999</v>
      </c>
      <c r="AR18" s="256">
        <v>108.51335907000001</v>
      </c>
      <c r="AS18" s="256">
        <v>108.99967693000001</v>
      </c>
      <c r="AT18" s="256">
        <v>109.21973493</v>
      </c>
      <c r="AU18" s="256">
        <v>109.34655373</v>
      </c>
      <c r="AV18" s="256">
        <v>109.36260901</v>
      </c>
      <c r="AW18" s="256">
        <v>109.31609268</v>
      </c>
      <c r="AX18" s="256">
        <v>109.18948041</v>
      </c>
      <c r="AY18" s="256">
        <v>108.96274750000001</v>
      </c>
      <c r="AZ18" s="256">
        <v>108.69096188</v>
      </c>
      <c r="BA18" s="256">
        <v>108.35409885999999</v>
      </c>
      <c r="BB18" s="256">
        <v>107.75671891</v>
      </c>
      <c r="BC18" s="256">
        <v>107.43628071000001</v>
      </c>
      <c r="BD18" s="256">
        <v>107.19734475999999</v>
      </c>
      <c r="BE18" s="256">
        <v>107.17312052</v>
      </c>
      <c r="BF18" s="256">
        <v>106.99728193</v>
      </c>
      <c r="BG18" s="256">
        <v>106.80303846</v>
      </c>
      <c r="BH18" s="256">
        <v>106.45608986000001</v>
      </c>
      <c r="BI18" s="256">
        <v>106.32576184</v>
      </c>
      <c r="BJ18" s="342">
        <v>106.2778</v>
      </c>
      <c r="BK18" s="342">
        <v>106.4461</v>
      </c>
      <c r="BL18" s="342">
        <v>106.4622</v>
      </c>
      <c r="BM18" s="342">
        <v>106.4602</v>
      </c>
      <c r="BN18" s="342">
        <v>106.3621</v>
      </c>
      <c r="BO18" s="342">
        <v>106.38209999999999</v>
      </c>
      <c r="BP18" s="342">
        <v>106.4422</v>
      </c>
      <c r="BQ18" s="342">
        <v>106.6186</v>
      </c>
      <c r="BR18" s="342">
        <v>106.70189999999999</v>
      </c>
      <c r="BS18" s="342">
        <v>106.76819999999999</v>
      </c>
      <c r="BT18" s="342">
        <v>106.8259</v>
      </c>
      <c r="BU18" s="342">
        <v>106.8519</v>
      </c>
      <c r="BV18" s="342">
        <v>106.8546</v>
      </c>
    </row>
    <row r="19" spans="1:74" ht="11.1" customHeight="1" x14ac:dyDescent="0.2">
      <c r="A19" s="148" t="s">
        <v>720</v>
      </c>
      <c r="B19" s="209" t="s">
        <v>449</v>
      </c>
      <c r="C19" s="256">
        <v>102.77899918999999</v>
      </c>
      <c r="D19" s="256">
        <v>102.53852734</v>
      </c>
      <c r="E19" s="256">
        <v>102.31741061</v>
      </c>
      <c r="F19" s="256">
        <v>102.08015588000001</v>
      </c>
      <c r="G19" s="256">
        <v>101.92436925</v>
      </c>
      <c r="H19" s="256">
        <v>101.81455758</v>
      </c>
      <c r="I19" s="256">
        <v>101.89982771</v>
      </c>
      <c r="J19" s="256">
        <v>101.77013586</v>
      </c>
      <c r="K19" s="256">
        <v>101.57458887</v>
      </c>
      <c r="L19" s="256">
        <v>101.11070386999999</v>
      </c>
      <c r="M19" s="256">
        <v>100.93530869999999</v>
      </c>
      <c r="N19" s="256">
        <v>100.84592052000001</v>
      </c>
      <c r="O19" s="256">
        <v>101.06780297</v>
      </c>
      <c r="P19" s="256">
        <v>100.98148101</v>
      </c>
      <c r="Q19" s="256">
        <v>100.8122183</v>
      </c>
      <c r="R19" s="256">
        <v>100.29554559</v>
      </c>
      <c r="S19" s="256">
        <v>100.1587533</v>
      </c>
      <c r="T19" s="256">
        <v>100.1373722</v>
      </c>
      <c r="U19" s="256">
        <v>100.3500986</v>
      </c>
      <c r="V19" s="256">
        <v>100.47051759999999</v>
      </c>
      <c r="W19" s="256">
        <v>100.61732551999999</v>
      </c>
      <c r="X19" s="256">
        <v>100.80354985</v>
      </c>
      <c r="Y19" s="256">
        <v>100.99336502</v>
      </c>
      <c r="Z19" s="256">
        <v>101.19979850999999</v>
      </c>
      <c r="AA19" s="256">
        <v>101.39902899000001</v>
      </c>
      <c r="AB19" s="256">
        <v>101.65656509</v>
      </c>
      <c r="AC19" s="256">
        <v>101.94858551</v>
      </c>
      <c r="AD19" s="256">
        <v>102.51248424000001</v>
      </c>
      <c r="AE19" s="256">
        <v>102.69542778</v>
      </c>
      <c r="AF19" s="256">
        <v>102.73481012000001</v>
      </c>
      <c r="AG19" s="256">
        <v>102.18204571</v>
      </c>
      <c r="AH19" s="256">
        <v>102.27074483</v>
      </c>
      <c r="AI19" s="256">
        <v>102.55232193000001</v>
      </c>
      <c r="AJ19" s="256">
        <v>103.42227576000001</v>
      </c>
      <c r="AK19" s="256">
        <v>103.79298473</v>
      </c>
      <c r="AL19" s="256">
        <v>104.0599476</v>
      </c>
      <c r="AM19" s="256">
        <v>104.06040547000001</v>
      </c>
      <c r="AN19" s="256">
        <v>104.24194532</v>
      </c>
      <c r="AO19" s="256">
        <v>104.44180824</v>
      </c>
      <c r="AP19" s="256">
        <v>104.58474128</v>
      </c>
      <c r="AQ19" s="256">
        <v>104.87769007</v>
      </c>
      <c r="AR19" s="256">
        <v>105.24540164</v>
      </c>
      <c r="AS19" s="256">
        <v>105.91644199</v>
      </c>
      <c r="AT19" s="256">
        <v>106.26225465</v>
      </c>
      <c r="AU19" s="256">
        <v>106.5114056</v>
      </c>
      <c r="AV19" s="256">
        <v>106.6850906</v>
      </c>
      <c r="AW19" s="256">
        <v>106.72502134</v>
      </c>
      <c r="AX19" s="256">
        <v>106.65239359</v>
      </c>
      <c r="AY19" s="256">
        <v>106.38491686</v>
      </c>
      <c r="AZ19" s="256">
        <v>106.14888994</v>
      </c>
      <c r="BA19" s="256">
        <v>105.86202237000001</v>
      </c>
      <c r="BB19" s="256">
        <v>105.28081741</v>
      </c>
      <c r="BC19" s="256">
        <v>105.07489106</v>
      </c>
      <c r="BD19" s="256">
        <v>105.0007466</v>
      </c>
      <c r="BE19" s="256">
        <v>105.31579748</v>
      </c>
      <c r="BF19" s="256">
        <v>105.31215671</v>
      </c>
      <c r="BG19" s="256">
        <v>105.24723774</v>
      </c>
      <c r="BH19" s="256">
        <v>104.9675378</v>
      </c>
      <c r="BI19" s="256">
        <v>104.89518953</v>
      </c>
      <c r="BJ19" s="342">
        <v>104.8767</v>
      </c>
      <c r="BK19" s="342">
        <v>104.99079999999999</v>
      </c>
      <c r="BL19" s="342">
        <v>105.0209</v>
      </c>
      <c r="BM19" s="342">
        <v>105.0458</v>
      </c>
      <c r="BN19" s="342">
        <v>104.9811</v>
      </c>
      <c r="BO19" s="342">
        <v>105.0587</v>
      </c>
      <c r="BP19" s="342">
        <v>105.1943</v>
      </c>
      <c r="BQ19" s="342">
        <v>105.5067</v>
      </c>
      <c r="BR19" s="342">
        <v>105.6691</v>
      </c>
      <c r="BS19" s="342">
        <v>105.80029999999999</v>
      </c>
      <c r="BT19" s="342">
        <v>105.8775</v>
      </c>
      <c r="BU19" s="342">
        <v>105.96339999999999</v>
      </c>
      <c r="BV19" s="342">
        <v>106.035</v>
      </c>
    </row>
    <row r="20" spans="1:74" ht="11.1" customHeight="1" x14ac:dyDescent="0.2">
      <c r="A20" s="148" t="s">
        <v>721</v>
      </c>
      <c r="B20" s="209" t="s">
        <v>450</v>
      </c>
      <c r="C20" s="256">
        <v>103.46716927</v>
      </c>
      <c r="D20" s="256">
        <v>103.36790771</v>
      </c>
      <c r="E20" s="256">
        <v>103.33049508000001</v>
      </c>
      <c r="F20" s="256">
        <v>103.3836132</v>
      </c>
      <c r="G20" s="256">
        <v>103.44838709</v>
      </c>
      <c r="H20" s="256">
        <v>103.55349855</v>
      </c>
      <c r="I20" s="256">
        <v>103.83661381</v>
      </c>
      <c r="J20" s="256">
        <v>103.91915078</v>
      </c>
      <c r="K20" s="256">
        <v>103.93877568000001</v>
      </c>
      <c r="L20" s="256">
        <v>103.7687916</v>
      </c>
      <c r="M20" s="256">
        <v>103.75761503</v>
      </c>
      <c r="N20" s="256">
        <v>103.77854906</v>
      </c>
      <c r="O20" s="256">
        <v>103.94310955</v>
      </c>
      <c r="P20" s="256">
        <v>103.94462790999999</v>
      </c>
      <c r="Q20" s="256">
        <v>103.89461999</v>
      </c>
      <c r="R20" s="256">
        <v>103.57783476</v>
      </c>
      <c r="S20" s="256">
        <v>103.58621254000001</v>
      </c>
      <c r="T20" s="256">
        <v>103.7045023</v>
      </c>
      <c r="U20" s="256">
        <v>104.04672456</v>
      </c>
      <c r="V20" s="256">
        <v>104.29932289</v>
      </c>
      <c r="W20" s="256">
        <v>104.57631782</v>
      </c>
      <c r="X20" s="256">
        <v>104.89117515</v>
      </c>
      <c r="Y20" s="256">
        <v>105.20686388999999</v>
      </c>
      <c r="Z20" s="256">
        <v>105.53684985</v>
      </c>
      <c r="AA20" s="256">
        <v>105.90517674</v>
      </c>
      <c r="AB20" s="256">
        <v>106.24572436</v>
      </c>
      <c r="AC20" s="256">
        <v>106.58253641</v>
      </c>
      <c r="AD20" s="256">
        <v>107.13626816999999</v>
      </c>
      <c r="AE20" s="256">
        <v>107.30011765</v>
      </c>
      <c r="AF20" s="256">
        <v>107.29474012</v>
      </c>
      <c r="AG20" s="256">
        <v>106.59170467</v>
      </c>
      <c r="AH20" s="256">
        <v>106.6441963</v>
      </c>
      <c r="AI20" s="256">
        <v>106.92378411</v>
      </c>
      <c r="AJ20" s="256">
        <v>107.86831739</v>
      </c>
      <c r="AK20" s="256">
        <v>108.27371055</v>
      </c>
      <c r="AL20" s="256">
        <v>108.57781291000001</v>
      </c>
      <c r="AM20" s="256">
        <v>108.61523615</v>
      </c>
      <c r="AN20" s="256">
        <v>108.84079812</v>
      </c>
      <c r="AO20" s="256">
        <v>109.08911052000001</v>
      </c>
      <c r="AP20" s="256">
        <v>109.3550664</v>
      </c>
      <c r="AQ20" s="256">
        <v>109.65270984</v>
      </c>
      <c r="AR20" s="256">
        <v>109.97693391</v>
      </c>
      <c r="AS20" s="256">
        <v>110.49578198</v>
      </c>
      <c r="AT20" s="256">
        <v>110.74713477</v>
      </c>
      <c r="AU20" s="256">
        <v>110.89903566</v>
      </c>
      <c r="AV20" s="256">
        <v>110.88850203</v>
      </c>
      <c r="AW20" s="256">
        <v>110.88873605000001</v>
      </c>
      <c r="AX20" s="256">
        <v>110.83675512000001</v>
      </c>
      <c r="AY20" s="256">
        <v>110.71458788</v>
      </c>
      <c r="AZ20" s="256">
        <v>110.57165556</v>
      </c>
      <c r="BA20" s="256">
        <v>110.3899868</v>
      </c>
      <c r="BB20" s="256">
        <v>109.94007075</v>
      </c>
      <c r="BC20" s="256">
        <v>109.85306227</v>
      </c>
      <c r="BD20" s="256">
        <v>109.89945049000001</v>
      </c>
      <c r="BE20" s="256">
        <v>110.40638308</v>
      </c>
      <c r="BF20" s="256">
        <v>110.47420397</v>
      </c>
      <c r="BG20" s="256">
        <v>110.43006083</v>
      </c>
      <c r="BH20" s="256">
        <v>110.04772591</v>
      </c>
      <c r="BI20" s="256">
        <v>109.94932548</v>
      </c>
      <c r="BJ20" s="342">
        <v>109.90860000000001</v>
      </c>
      <c r="BK20" s="342">
        <v>110.0205</v>
      </c>
      <c r="BL20" s="342">
        <v>110.0241</v>
      </c>
      <c r="BM20" s="342">
        <v>110.01430000000001</v>
      </c>
      <c r="BN20" s="342">
        <v>109.886</v>
      </c>
      <c r="BO20" s="342">
        <v>109.9282</v>
      </c>
      <c r="BP20" s="342">
        <v>110.03570000000001</v>
      </c>
      <c r="BQ20" s="342">
        <v>110.3378</v>
      </c>
      <c r="BR20" s="342">
        <v>110.4791</v>
      </c>
      <c r="BS20" s="342">
        <v>110.58880000000001</v>
      </c>
      <c r="BT20" s="342">
        <v>110.6481</v>
      </c>
      <c r="BU20" s="342">
        <v>110.70869999999999</v>
      </c>
      <c r="BV20" s="342">
        <v>110.7518</v>
      </c>
    </row>
    <row r="21" spans="1:74" ht="11.1" customHeight="1" x14ac:dyDescent="0.2">
      <c r="A21" s="148" t="s">
        <v>722</v>
      </c>
      <c r="B21" s="209" t="s">
        <v>451</v>
      </c>
      <c r="C21" s="256">
        <v>104.87234988</v>
      </c>
      <c r="D21" s="256">
        <v>104.74792551</v>
      </c>
      <c r="E21" s="256">
        <v>104.69535859</v>
      </c>
      <c r="F21" s="256">
        <v>104.75758312000001</v>
      </c>
      <c r="G21" s="256">
        <v>104.81653059</v>
      </c>
      <c r="H21" s="256">
        <v>104.91513501</v>
      </c>
      <c r="I21" s="256">
        <v>105.18004439000001</v>
      </c>
      <c r="J21" s="256">
        <v>105.2629767</v>
      </c>
      <c r="K21" s="256">
        <v>105.29057994999999</v>
      </c>
      <c r="L21" s="256">
        <v>105.08893389000001</v>
      </c>
      <c r="M21" s="256">
        <v>105.13631922</v>
      </c>
      <c r="N21" s="256">
        <v>105.25881569000001</v>
      </c>
      <c r="O21" s="256">
        <v>105.63264684000001</v>
      </c>
      <c r="P21" s="256">
        <v>105.77319792</v>
      </c>
      <c r="Q21" s="256">
        <v>105.85669248000001</v>
      </c>
      <c r="R21" s="256">
        <v>105.68776517000001</v>
      </c>
      <c r="S21" s="256">
        <v>105.80367069</v>
      </c>
      <c r="T21" s="256">
        <v>106.00904369</v>
      </c>
      <c r="U21" s="256">
        <v>106.44528594000001</v>
      </c>
      <c r="V21" s="256">
        <v>106.72354258</v>
      </c>
      <c r="W21" s="256">
        <v>106.98521538</v>
      </c>
      <c r="X21" s="256">
        <v>107.19204092</v>
      </c>
      <c r="Y21" s="256">
        <v>107.44924358999999</v>
      </c>
      <c r="Z21" s="256">
        <v>107.71855999</v>
      </c>
      <c r="AA21" s="256">
        <v>108.02177450000001</v>
      </c>
      <c r="AB21" s="256">
        <v>108.29898005</v>
      </c>
      <c r="AC21" s="256">
        <v>108.57196103</v>
      </c>
      <c r="AD21" s="256">
        <v>109.06685127999999</v>
      </c>
      <c r="AE21" s="256">
        <v>109.16178275</v>
      </c>
      <c r="AF21" s="256">
        <v>109.08288928</v>
      </c>
      <c r="AG21" s="256">
        <v>108.30854646</v>
      </c>
      <c r="AH21" s="256">
        <v>108.27322141</v>
      </c>
      <c r="AI21" s="256">
        <v>108.45528971</v>
      </c>
      <c r="AJ21" s="256">
        <v>109.28294735</v>
      </c>
      <c r="AK21" s="256">
        <v>109.57865537000001</v>
      </c>
      <c r="AL21" s="256">
        <v>109.77060976</v>
      </c>
      <c r="AM21" s="256">
        <v>109.70247517999999</v>
      </c>
      <c r="AN21" s="256">
        <v>109.80417380999999</v>
      </c>
      <c r="AO21" s="256">
        <v>109.9193703</v>
      </c>
      <c r="AP21" s="256">
        <v>109.97575551</v>
      </c>
      <c r="AQ21" s="256">
        <v>110.17217960000001</v>
      </c>
      <c r="AR21" s="256">
        <v>110.43633343</v>
      </c>
      <c r="AS21" s="256">
        <v>110.92401296</v>
      </c>
      <c r="AT21" s="256">
        <v>111.20677926</v>
      </c>
      <c r="AU21" s="256">
        <v>111.44042832</v>
      </c>
      <c r="AV21" s="256">
        <v>111.69458095</v>
      </c>
      <c r="AW21" s="256">
        <v>111.77777989000001</v>
      </c>
      <c r="AX21" s="256">
        <v>111.75964596</v>
      </c>
      <c r="AY21" s="256">
        <v>111.58932938</v>
      </c>
      <c r="AZ21" s="256">
        <v>111.40666705</v>
      </c>
      <c r="BA21" s="256">
        <v>111.16080918</v>
      </c>
      <c r="BB21" s="256">
        <v>110.61665456</v>
      </c>
      <c r="BC21" s="256">
        <v>110.42073155999999</v>
      </c>
      <c r="BD21" s="256">
        <v>110.33793894999999</v>
      </c>
      <c r="BE21" s="256">
        <v>110.60301971</v>
      </c>
      <c r="BF21" s="256">
        <v>110.57043066</v>
      </c>
      <c r="BG21" s="256">
        <v>110.47491477</v>
      </c>
      <c r="BH21" s="256">
        <v>110.15882347</v>
      </c>
      <c r="BI21" s="256">
        <v>110.05569033</v>
      </c>
      <c r="BJ21" s="342">
        <v>110.00790000000001</v>
      </c>
      <c r="BK21" s="342">
        <v>110.0962</v>
      </c>
      <c r="BL21" s="342">
        <v>110.0984</v>
      </c>
      <c r="BM21" s="342">
        <v>110.09520000000001</v>
      </c>
      <c r="BN21" s="342">
        <v>110.0027</v>
      </c>
      <c r="BO21" s="342">
        <v>110.0517</v>
      </c>
      <c r="BP21" s="342">
        <v>110.1583</v>
      </c>
      <c r="BQ21" s="342">
        <v>110.43</v>
      </c>
      <c r="BR21" s="342">
        <v>110.5711</v>
      </c>
      <c r="BS21" s="342">
        <v>110.6891</v>
      </c>
      <c r="BT21" s="342">
        <v>110.777</v>
      </c>
      <c r="BU21" s="342">
        <v>110.8541</v>
      </c>
      <c r="BV21" s="342">
        <v>110.9134</v>
      </c>
    </row>
    <row r="22" spans="1:74" ht="11.1" customHeight="1" x14ac:dyDescent="0.2">
      <c r="A22" s="148" t="s">
        <v>723</v>
      </c>
      <c r="B22" s="209" t="s">
        <v>452</v>
      </c>
      <c r="C22" s="256">
        <v>102.66459324</v>
      </c>
      <c r="D22" s="256">
        <v>102.18372285</v>
      </c>
      <c r="E22" s="256">
        <v>101.63975576999999</v>
      </c>
      <c r="F22" s="256">
        <v>100.85683038000001</v>
      </c>
      <c r="G22" s="256">
        <v>100.31856612</v>
      </c>
      <c r="H22" s="256">
        <v>99.849101374</v>
      </c>
      <c r="I22" s="256">
        <v>99.631870820000003</v>
      </c>
      <c r="J22" s="256">
        <v>99.162429094000004</v>
      </c>
      <c r="K22" s="256">
        <v>98.624210876000006</v>
      </c>
      <c r="L22" s="256">
        <v>97.798627119000002</v>
      </c>
      <c r="M22" s="256">
        <v>97.286797696999997</v>
      </c>
      <c r="N22" s="256">
        <v>96.870133564</v>
      </c>
      <c r="O22" s="256">
        <v>96.750538625999994</v>
      </c>
      <c r="P22" s="256">
        <v>96.372777145000001</v>
      </c>
      <c r="Q22" s="256">
        <v>95.938753027000004</v>
      </c>
      <c r="R22" s="256">
        <v>95.197828657000002</v>
      </c>
      <c r="S22" s="256">
        <v>94.839257470999996</v>
      </c>
      <c r="T22" s="256">
        <v>94.612401857999998</v>
      </c>
      <c r="U22" s="256">
        <v>94.610884909000006</v>
      </c>
      <c r="V22" s="256">
        <v>94.577243119000002</v>
      </c>
      <c r="W22" s="256">
        <v>94.605099581999994</v>
      </c>
      <c r="X22" s="256">
        <v>94.713039820000006</v>
      </c>
      <c r="Y22" s="256">
        <v>94.849953644999999</v>
      </c>
      <c r="Z22" s="256">
        <v>95.034426581000005</v>
      </c>
      <c r="AA22" s="256">
        <v>95.260437006999993</v>
      </c>
      <c r="AB22" s="256">
        <v>95.544544377999998</v>
      </c>
      <c r="AC22" s="256">
        <v>95.880727074000006</v>
      </c>
      <c r="AD22" s="256">
        <v>96.521548812000006</v>
      </c>
      <c r="AE22" s="256">
        <v>96.772459370999997</v>
      </c>
      <c r="AF22" s="256">
        <v>96.886022468999997</v>
      </c>
      <c r="AG22" s="256">
        <v>96.451465827000007</v>
      </c>
      <c r="AH22" s="256">
        <v>96.598413209</v>
      </c>
      <c r="AI22" s="256">
        <v>96.916092337999999</v>
      </c>
      <c r="AJ22" s="256">
        <v>97.763092631000006</v>
      </c>
      <c r="AK22" s="256">
        <v>98.153293189999999</v>
      </c>
      <c r="AL22" s="256">
        <v>98.445283431999997</v>
      </c>
      <c r="AM22" s="256">
        <v>98.450585208999996</v>
      </c>
      <c r="AN22" s="256">
        <v>98.687513429000006</v>
      </c>
      <c r="AO22" s="256">
        <v>98.967589945</v>
      </c>
      <c r="AP22" s="256">
        <v>99.307458886000006</v>
      </c>
      <c r="AQ22" s="256">
        <v>99.661348892999996</v>
      </c>
      <c r="AR22" s="256">
        <v>100.0459041</v>
      </c>
      <c r="AS22" s="256">
        <v>100.58496515</v>
      </c>
      <c r="AT22" s="256">
        <v>100.93797026</v>
      </c>
      <c r="AU22" s="256">
        <v>101.22876007000001</v>
      </c>
      <c r="AV22" s="256">
        <v>101.49031626999999</v>
      </c>
      <c r="AW22" s="256">
        <v>101.63193923999999</v>
      </c>
      <c r="AX22" s="256">
        <v>101.68661065000001</v>
      </c>
      <c r="AY22" s="256">
        <v>101.65006065</v>
      </c>
      <c r="AZ22" s="256">
        <v>101.53403133</v>
      </c>
      <c r="BA22" s="256">
        <v>101.33425285</v>
      </c>
      <c r="BB22" s="256">
        <v>100.63988698</v>
      </c>
      <c r="BC22" s="256">
        <v>100.58073881</v>
      </c>
      <c r="BD22" s="256">
        <v>100.74597013</v>
      </c>
      <c r="BE22" s="256">
        <v>101.64502643</v>
      </c>
      <c r="BF22" s="256">
        <v>101.8769326</v>
      </c>
      <c r="BG22" s="256">
        <v>101.95113413</v>
      </c>
      <c r="BH22" s="256">
        <v>101.60243515000001</v>
      </c>
      <c r="BI22" s="256">
        <v>101.5601243</v>
      </c>
      <c r="BJ22" s="342">
        <v>101.559</v>
      </c>
      <c r="BK22" s="342">
        <v>101.65389999999999</v>
      </c>
      <c r="BL22" s="342">
        <v>101.69410000000001</v>
      </c>
      <c r="BM22" s="342">
        <v>101.7342</v>
      </c>
      <c r="BN22" s="342">
        <v>101.6871</v>
      </c>
      <c r="BO22" s="342">
        <v>101.7929</v>
      </c>
      <c r="BP22" s="342">
        <v>101.96429999999999</v>
      </c>
      <c r="BQ22" s="342">
        <v>102.3497</v>
      </c>
      <c r="BR22" s="342">
        <v>102.541</v>
      </c>
      <c r="BS22" s="342">
        <v>102.6865</v>
      </c>
      <c r="BT22" s="342">
        <v>102.75</v>
      </c>
      <c r="BU22" s="342">
        <v>102.8313</v>
      </c>
      <c r="BV22" s="342">
        <v>102.8942</v>
      </c>
    </row>
    <row r="23" spans="1:74" ht="11.1" customHeight="1" x14ac:dyDescent="0.2">
      <c r="A23" s="148" t="s">
        <v>724</v>
      </c>
      <c r="B23" s="209" t="s">
        <v>453</v>
      </c>
      <c r="C23" s="256">
        <v>103.93795038</v>
      </c>
      <c r="D23" s="256">
        <v>103.85012333</v>
      </c>
      <c r="E23" s="256">
        <v>103.81999999</v>
      </c>
      <c r="F23" s="256">
        <v>103.86994565000001</v>
      </c>
      <c r="G23" s="256">
        <v>103.93845580999999</v>
      </c>
      <c r="H23" s="256">
        <v>104.04789575</v>
      </c>
      <c r="I23" s="256">
        <v>104.33050624000001</v>
      </c>
      <c r="J23" s="256">
        <v>104.42262512000001</v>
      </c>
      <c r="K23" s="256">
        <v>104.45649318</v>
      </c>
      <c r="L23" s="256">
        <v>104.31491302000001</v>
      </c>
      <c r="M23" s="256">
        <v>104.32017747</v>
      </c>
      <c r="N23" s="256">
        <v>104.35508913</v>
      </c>
      <c r="O23" s="256">
        <v>104.56106991</v>
      </c>
      <c r="P23" s="256">
        <v>104.54920957</v>
      </c>
      <c r="Q23" s="256">
        <v>104.46093001</v>
      </c>
      <c r="R23" s="256">
        <v>104.02135762</v>
      </c>
      <c r="S23" s="256">
        <v>103.98639482</v>
      </c>
      <c r="T23" s="256">
        <v>104.08116800000001</v>
      </c>
      <c r="U23" s="256">
        <v>104.44673761</v>
      </c>
      <c r="V23" s="256">
        <v>104.69518742</v>
      </c>
      <c r="W23" s="256">
        <v>104.96757786000001</v>
      </c>
      <c r="X23" s="256">
        <v>105.22324131000001</v>
      </c>
      <c r="Y23" s="256">
        <v>105.57401376999999</v>
      </c>
      <c r="Z23" s="256">
        <v>105.9792276</v>
      </c>
      <c r="AA23" s="256">
        <v>106.50215378</v>
      </c>
      <c r="AB23" s="256">
        <v>106.96879713</v>
      </c>
      <c r="AC23" s="256">
        <v>107.44242862</v>
      </c>
      <c r="AD23" s="256">
        <v>108.08220749</v>
      </c>
      <c r="AE23" s="256">
        <v>108.45044584999999</v>
      </c>
      <c r="AF23" s="256">
        <v>108.70630293000001</v>
      </c>
      <c r="AG23" s="256">
        <v>108.46351012</v>
      </c>
      <c r="AH23" s="256">
        <v>108.78430609</v>
      </c>
      <c r="AI23" s="256">
        <v>109.28242224</v>
      </c>
      <c r="AJ23" s="256">
        <v>110.30213487</v>
      </c>
      <c r="AK23" s="256">
        <v>110.89668415</v>
      </c>
      <c r="AL23" s="256">
        <v>111.41034637999999</v>
      </c>
      <c r="AM23" s="256">
        <v>111.73709751</v>
      </c>
      <c r="AN23" s="256">
        <v>112.16850368</v>
      </c>
      <c r="AO23" s="256">
        <v>112.59854084</v>
      </c>
      <c r="AP23" s="256">
        <v>112.94498290999999</v>
      </c>
      <c r="AQ23" s="256">
        <v>113.43395158</v>
      </c>
      <c r="AR23" s="256">
        <v>113.98322079</v>
      </c>
      <c r="AS23" s="256">
        <v>114.78167313</v>
      </c>
      <c r="AT23" s="256">
        <v>115.30988144</v>
      </c>
      <c r="AU23" s="256">
        <v>115.75672833</v>
      </c>
      <c r="AV23" s="256">
        <v>116.21183313</v>
      </c>
      <c r="AW23" s="256">
        <v>116.42874266</v>
      </c>
      <c r="AX23" s="256">
        <v>116.49707626</v>
      </c>
      <c r="AY23" s="256">
        <v>116.15056803</v>
      </c>
      <c r="AZ23" s="256">
        <v>116.12144919000001</v>
      </c>
      <c r="BA23" s="256">
        <v>116.14345384000001</v>
      </c>
      <c r="BB23" s="256">
        <v>116.0958103</v>
      </c>
      <c r="BC23" s="256">
        <v>116.31064069999999</v>
      </c>
      <c r="BD23" s="256">
        <v>116.66717336000001</v>
      </c>
      <c r="BE23" s="256">
        <v>117.63055049</v>
      </c>
      <c r="BF23" s="256">
        <v>117.92163099</v>
      </c>
      <c r="BG23" s="256">
        <v>118.00555706999999</v>
      </c>
      <c r="BH23" s="256">
        <v>117.52700376</v>
      </c>
      <c r="BI23" s="256">
        <v>117.46311475</v>
      </c>
      <c r="BJ23" s="342">
        <v>117.4586</v>
      </c>
      <c r="BK23" s="342">
        <v>117.577</v>
      </c>
      <c r="BL23" s="342">
        <v>117.6434</v>
      </c>
      <c r="BM23" s="342">
        <v>117.7214</v>
      </c>
      <c r="BN23" s="342">
        <v>117.73779999999999</v>
      </c>
      <c r="BO23" s="342">
        <v>117.8942</v>
      </c>
      <c r="BP23" s="342">
        <v>118.11709999999999</v>
      </c>
      <c r="BQ23" s="342">
        <v>118.5586</v>
      </c>
      <c r="BR23" s="342">
        <v>118.801</v>
      </c>
      <c r="BS23" s="342">
        <v>118.9962</v>
      </c>
      <c r="BT23" s="342">
        <v>119.10680000000001</v>
      </c>
      <c r="BU23" s="342">
        <v>119.2355</v>
      </c>
      <c r="BV23" s="342">
        <v>119.3449</v>
      </c>
    </row>
    <row r="24" spans="1:74" ht="11.1" customHeight="1" x14ac:dyDescent="0.2">
      <c r="A24" s="148" t="s">
        <v>725</v>
      </c>
      <c r="B24" s="209" t="s">
        <v>454</v>
      </c>
      <c r="C24" s="256">
        <v>103.02586882999999</v>
      </c>
      <c r="D24" s="256">
        <v>102.89252538</v>
      </c>
      <c r="E24" s="256">
        <v>102.81410962</v>
      </c>
      <c r="F24" s="256">
        <v>102.77996018</v>
      </c>
      <c r="G24" s="256">
        <v>102.81939583</v>
      </c>
      <c r="H24" s="256">
        <v>102.92175520000001</v>
      </c>
      <c r="I24" s="256">
        <v>103.36952893</v>
      </c>
      <c r="J24" s="256">
        <v>103.38586775</v>
      </c>
      <c r="K24" s="256">
        <v>103.25326232</v>
      </c>
      <c r="L24" s="256">
        <v>102.63636628</v>
      </c>
      <c r="M24" s="256">
        <v>102.45738208</v>
      </c>
      <c r="N24" s="256">
        <v>102.38096337</v>
      </c>
      <c r="O24" s="256">
        <v>102.6372947</v>
      </c>
      <c r="P24" s="256">
        <v>102.59336857</v>
      </c>
      <c r="Q24" s="256">
        <v>102.47936952000001</v>
      </c>
      <c r="R24" s="256">
        <v>102.1144852</v>
      </c>
      <c r="S24" s="256">
        <v>101.99594958</v>
      </c>
      <c r="T24" s="256">
        <v>101.94295031</v>
      </c>
      <c r="U24" s="256">
        <v>101.98382719999999</v>
      </c>
      <c r="V24" s="256">
        <v>102.04064577</v>
      </c>
      <c r="W24" s="256">
        <v>102.14174584</v>
      </c>
      <c r="X24" s="256">
        <v>102.35184753</v>
      </c>
      <c r="Y24" s="256">
        <v>102.49297048</v>
      </c>
      <c r="Z24" s="256">
        <v>102.62983481000001</v>
      </c>
      <c r="AA24" s="256">
        <v>102.72513582000001</v>
      </c>
      <c r="AB24" s="256">
        <v>102.88146146</v>
      </c>
      <c r="AC24" s="256">
        <v>103.06150701999999</v>
      </c>
      <c r="AD24" s="256">
        <v>103.49399762</v>
      </c>
      <c r="AE24" s="256">
        <v>103.5499392</v>
      </c>
      <c r="AF24" s="256">
        <v>103.45805686999999</v>
      </c>
      <c r="AG24" s="256">
        <v>102.71318875999999</v>
      </c>
      <c r="AH24" s="256">
        <v>102.70453003</v>
      </c>
      <c r="AI24" s="256">
        <v>102.92691879</v>
      </c>
      <c r="AJ24" s="256">
        <v>103.84373423</v>
      </c>
      <c r="AK24" s="256">
        <v>104.18068361</v>
      </c>
      <c r="AL24" s="256">
        <v>104.40114611</v>
      </c>
      <c r="AM24" s="256">
        <v>104.30600898</v>
      </c>
      <c r="AN24" s="256">
        <v>104.44283225</v>
      </c>
      <c r="AO24" s="256">
        <v>104.61250318</v>
      </c>
      <c r="AP24" s="256">
        <v>104.8504447</v>
      </c>
      <c r="AQ24" s="256">
        <v>105.05924376</v>
      </c>
      <c r="AR24" s="256">
        <v>105.27432329</v>
      </c>
      <c r="AS24" s="256">
        <v>105.49883617</v>
      </c>
      <c r="AT24" s="256">
        <v>105.72411197</v>
      </c>
      <c r="AU24" s="256">
        <v>105.95330357</v>
      </c>
      <c r="AV24" s="256">
        <v>106.36484603</v>
      </c>
      <c r="AW24" s="256">
        <v>106.46804293</v>
      </c>
      <c r="AX24" s="256">
        <v>106.44132933</v>
      </c>
      <c r="AY24" s="256">
        <v>106.15657817</v>
      </c>
      <c r="AZ24" s="256">
        <v>105.96613886</v>
      </c>
      <c r="BA24" s="256">
        <v>105.74188435000001</v>
      </c>
      <c r="BB24" s="256">
        <v>105.20793456</v>
      </c>
      <c r="BC24" s="256">
        <v>105.1229597</v>
      </c>
      <c r="BD24" s="256">
        <v>105.2110797</v>
      </c>
      <c r="BE24" s="256">
        <v>105.88682199</v>
      </c>
      <c r="BF24" s="256">
        <v>106.01023610999999</v>
      </c>
      <c r="BG24" s="256">
        <v>105.99584951</v>
      </c>
      <c r="BH24" s="256">
        <v>105.58933061</v>
      </c>
      <c r="BI24" s="256">
        <v>105.49009122</v>
      </c>
      <c r="BJ24" s="342">
        <v>105.4438</v>
      </c>
      <c r="BK24" s="342">
        <v>105.5247</v>
      </c>
      <c r="BL24" s="342">
        <v>105.5286</v>
      </c>
      <c r="BM24" s="342">
        <v>105.52970000000001</v>
      </c>
      <c r="BN24" s="342">
        <v>105.4218</v>
      </c>
      <c r="BO24" s="342">
        <v>105.4971</v>
      </c>
      <c r="BP24" s="342">
        <v>105.6493</v>
      </c>
      <c r="BQ24" s="342">
        <v>106.033</v>
      </c>
      <c r="BR24" s="342">
        <v>106.2231</v>
      </c>
      <c r="BS24" s="342">
        <v>106.3742</v>
      </c>
      <c r="BT24" s="342">
        <v>106.45189999999999</v>
      </c>
      <c r="BU24" s="342">
        <v>106.5508</v>
      </c>
      <c r="BV24" s="342">
        <v>106.6365</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802.11360792999994</v>
      </c>
      <c r="D26" s="238">
        <v>804.79500161999999</v>
      </c>
      <c r="E26" s="238">
        <v>807.60587965000002</v>
      </c>
      <c r="F26" s="238">
        <v>811.55962407000004</v>
      </c>
      <c r="G26" s="238">
        <v>813.86943428999996</v>
      </c>
      <c r="H26" s="238">
        <v>815.54869236000002</v>
      </c>
      <c r="I26" s="238">
        <v>815.20702276999998</v>
      </c>
      <c r="J26" s="238">
        <v>816.66795812999999</v>
      </c>
      <c r="K26" s="238">
        <v>818.54112294000004</v>
      </c>
      <c r="L26" s="238">
        <v>822.13905875</v>
      </c>
      <c r="M26" s="238">
        <v>823.85227631999999</v>
      </c>
      <c r="N26" s="238">
        <v>824.99331718999997</v>
      </c>
      <c r="O26" s="238">
        <v>824.77542693999999</v>
      </c>
      <c r="P26" s="238">
        <v>825.36218022000003</v>
      </c>
      <c r="Q26" s="238">
        <v>825.96682262000002</v>
      </c>
      <c r="R26" s="238">
        <v>826.32310589999997</v>
      </c>
      <c r="S26" s="238">
        <v>827.16321271000004</v>
      </c>
      <c r="T26" s="238">
        <v>828.22089482000001</v>
      </c>
      <c r="U26" s="238">
        <v>830.34119338000005</v>
      </c>
      <c r="V26" s="238">
        <v>831.20024522000006</v>
      </c>
      <c r="W26" s="238">
        <v>831.64309148999996</v>
      </c>
      <c r="X26" s="238">
        <v>829.82773792</v>
      </c>
      <c r="Y26" s="238">
        <v>830.81966876000001</v>
      </c>
      <c r="Z26" s="238">
        <v>832.77688972999999</v>
      </c>
      <c r="AA26" s="238">
        <v>837.23873787000002</v>
      </c>
      <c r="AB26" s="238">
        <v>839.97203635999995</v>
      </c>
      <c r="AC26" s="238">
        <v>842.51612222000006</v>
      </c>
      <c r="AD26" s="238">
        <v>844.58928229000003</v>
      </c>
      <c r="AE26" s="238">
        <v>846.96622778000005</v>
      </c>
      <c r="AF26" s="238">
        <v>849.36524552000003</v>
      </c>
      <c r="AG26" s="238">
        <v>851.84785265999994</v>
      </c>
      <c r="AH26" s="238">
        <v>854.24487705000001</v>
      </c>
      <c r="AI26" s="238">
        <v>856.61783584</v>
      </c>
      <c r="AJ26" s="238">
        <v>858.05960090999997</v>
      </c>
      <c r="AK26" s="238">
        <v>861.06477457000005</v>
      </c>
      <c r="AL26" s="238">
        <v>864.72622871999999</v>
      </c>
      <c r="AM26" s="238">
        <v>871.40781072000004</v>
      </c>
      <c r="AN26" s="238">
        <v>874.60894030999998</v>
      </c>
      <c r="AO26" s="238">
        <v>876.69346485000005</v>
      </c>
      <c r="AP26" s="238">
        <v>875.64552798</v>
      </c>
      <c r="AQ26" s="238">
        <v>877.00873471</v>
      </c>
      <c r="AR26" s="238">
        <v>878.76722867000001</v>
      </c>
      <c r="AS26" s="238">
        <v>882.02038790999995</v>
      </c>
      <c r="AT26" s="238">
        <v>883.74492278000002</v>
      </c>
      <c r="AU26" s="238">
        <v>885.04021133000003</v>
      </c>
      <c r="AV26" s="238">
        <v>883.20297441000002</v>
      </c>
      <c r="AW26" s="238">
        <v>885.66722971000002</v>
      </c>
      <c r="AX26" s="238">
        <v>889.72969806000003</v>
      </c>
      <c r="AY26" s="238">
        <v>899.39309189999994</v>
      </c>
      <c r="AZ26" s="238">
        <v>903.64995203000001</v>
      </c>
      <c r="BA26" s="238">
        <v>906.50299088999998</v>
      </c>
      <c r="BB26" s="238">
        <v>905.97259604999999</v>
      </c>
      <c r="BC26" s="238">
        <v>907.50270168999998</v>
      </c>
      <c r="BD26" s="238">
        <v>909.11369536999996</v>
      </c>
      <c r="BE26" s="238">
        <v>911.38616248000005</v>
      </c>
      <c r="BF26" s="238">
        <v>912.72349323000003</v>
      </c>
      <c r="BG26" s="238">
        <v>913.70627301000002</v>
      </c>
      <c r="BH26" s="238">
        <v>913.52140485999996</v>
      </c>
      <c r="BI26" s="238">
        <v>914.40490539999996</v>
      </c>
      <c r="BJ26" s="329">
        <v>915.54369999999994</v>
      </c>
      <c r="BK26" s="329">
        <v>917.36919999999998</v>
      </c>
      <c r="BL26" s="329">
        <v>918.69489999999996</v>
      </c>
      <c r="BM26" s="329">
        <v>919.95219999999995</v>
      </c>
      <c r="BN26" s="329">
        <v>921.17190000000005</v>
      </c>
      <c r="BO26" s="329">
        <v>922.26949999999999</v>
      </c>
      <c r="BP26" s="329">
        <v>923.2758</v>
      </c>
      <c r="BQ26" s="329">
        <v>924.01480000000004</v>
      </c>
      <c r="BR26" s="329">
        <v>924.9701</v>
      </c>
      <c r="BS26" s="329">
        <v>925.96600000000001</v>
      </c>
      <c r="BT26" s="329">
        <v>926.8433</v>
      </c>
      <c r="BU26" s="329">
        <v>928.03949999999998</v>
      </c>
      <c r="BV26" s="329">
        <v>929.39549999999997</v>
      </c>
    </row>
    <row r="27" spans="1:74" ht="11.1" customHeight="1" x14ac:dyDescent="0.2">
      <c r="A27" s="148" t="s">
        <v>727</v>
      </c>
      <c r="B27" s="209" t="s">
        <v>480</v>
      </c>
      <c r="C27" s="238">
        <v>2046.8764149000001</v>
      </c>
      <c r="D27" s="238">
        <v>2054.3269055999999</v>
      </c>
      <c r="E27" s="238">
        <v>2061.8027830999999</v>
      </c>
      <c r="F27" s="238">
        <v>2070.4809334000001</v>
      </c>
      <c r="G27" s="238">
        <v>2077.1249195</v>
      </c>
      <c r="H27" s="238">
        <v>2082.9116276</v>
      </c>
      <c r="I27" s="238">
        <v>2089.3034862999998</v>
      </c>
      <c r="J27" s="238">
        <v>2092.2788169</v>
      </c>
      <c r="K27" s="238">
        <v>2093.3000480999999</v>
      </c>
      <c r="L27" s="238">
        <v>2085.8151031000002</v>
      </c>
      <c r="M27" s="238">
        <v>2087.8421927999998</v>
      </c>
      <c r="N27" s="238">
        <v>2092.8292405000002</v>
      </c>
      <c r="O27" s="238">
        <v>2109.1416654999998</v>
      </c>
      <c r="P27" s="238">
        <v>2113.7745648999999</v>
      </c>
      <c r="Q27" s="238">
        <v>2115.0933580000001</v>
      </c>
      <c r="R27" s="238">
        <v>2106.5296254</v>
      </c>
      <c r="S27" s="238">
        <v>2106.1465204000001</v>
      </c>
      <c r="T27" s="238">
        <v>2107.3756235999999</v>
      </c>
      <c r="U27" s="238">
        <v>2111.5908493000002</v>
      </c>
      <c r="V27" s="238">
        <v>2115.0139331</v>
      </c>
      <c r="W27" s="238">
        <v>2119.0187894999999</v>
      </c>
      <c r="X27" s="238">
        <v>2121.3994078999999</v>
      </c>
      <c r="Y27" s="238">
        <v>2128.2223171000001</v>
      </c>
      <c r="Z27" s="238">
        <v>2137.2815065999998</v>
      </c>
      <c r="AA27" s="238">
        <v>2154.1984879000001</v>
      </c>
      <c r="AB27" s="238">
        <v>2163.5141045999999</v>
      </c>
      <c r="AC27" s="238">
        <v>2170.8498679999998</v>
      </c>
      <c r="AD27" s="238">
        <v>2173.0817037000002</v>
      </c>
      <c r="AE27" s="238">
        <v>2178.8008166</v>
      </c>
      <c r="AF27" s="238">
        <v>2184.8831320999998</v>
      </c>
      <c r="AG27" s="238">
        <v>2189.6832221999998</v>
      </c>
      <c r="AH27" s="238">
        <v>2197.7260142</v>
      </c>
      <c r="AI27" s="238">
        <v>2207.3660799999998</v>
      </c>
      <c r="AJ27" s="238">
        <v>2223.9491797999999</v>
      </c>
      <c r="AK27" s="238">
        <v>2232.7744729999999</v>
      </c>
      <c r="AL27" s="238">
        <v>2239.1877198000002</v>
      </c>
      <c r="AM27" s="238">
        <v>2240.3864447000001</v>
      </c>
      <c r="AN27" s="238">
        <v>2244.0774553000001</v>
      </c>
      <c r="AO27" s="238">
        <v>2247.4582759999998</v>
      </c>
      <c r="AP27" s="238">
        <v>2249.2414365</v>
      </c>
      <c r="AQ27" s="238">
        <v>2252.9674804000001</v>
      </c>
      <c r="AR27" s="238">
        <v>2257.3489373000002</v>
      </c>
      <c r="AS27" s="238">
        <v>2266.0009839999998</v>
      </c>
      <c r="AT27" s="238">
        <v>2268.9818841000001</v>
      </c>
      <c r="AU27" s="238">
        <v>2269.9068145000001</v>
      </c>
      <c r="AV27" s="238">
        <v>2260.2174393999999</v>
      </c>
      <c r="AW27" s="238">
        <v>2263.4491822999998</v>
      </c>
      <c r="AX27" s="238">
        <v>2271.0437072999998</v>
      </c>
      <c r="AY27" s="238">
        <v>2291.4575098999999</v>
      </c>
      <c r="AZ27" s="238">
        <v>2301.4352276999998</v>
      </c>
      <c r="BA27" s="238">
        <v>2309.433356</v>
      </c>
      <c r="BB27" s="238">
        <v>2314.0822492000002</v>
      </c>
      <c r="BC27" s="238">
        <v>2319.1484328000001</v>
      </c>
      <c r="BD27" s="238">
        <v>2323.2622611000002</v>
      </c>
      <c r="BE27" s="238">
        <v>2326.0088264999999</v>
      </c>
      <c r="BF27" s="238">
        <v>2328.5291250999999</v>
      </c>
      <c r="BG27" s="238">
        <v>2330.4082490999999</v>
      </c>
      <c r="BH27" s="238">
        <v>2329.8531269999999</v>
      </c>
      <c r="BI27" s="238">
        <v>2331.7947055999998</v>
      </c>
      <c r="BJ27" s="329">
        <v>2334.44</v>
      </c>
      <c r="BK27" s="329">
        <v>2339.1060000000002</v>
      </c>
      <c r="BL27" s="329">
        <v>2342.1709999999998</v>
      </c>
      <c r="BM27" s="329">
        <v>2344.951</v>
      </c>
      <c r="BN27" s="329">
        <v>2347.346</v>
      </c>
      <c r="BO27" s="329">
        <v>2349.6329999999998</v>
      </c>
      <c r="BP27" s="329">
        <v>2351.7130000000002</v>
      </c>
      <c r="BQ27" s="329">
        <v>2353.1019999999999</v>
      </c>
      <c r="BR27" s="329">
        <v>2355.1260000000002</v>
      </c>
      <c r="BS27" s="329">
        <v>2357.3029999999999</v>
      </c>
      <c r="BT27" s="329">
        <v>2359.335</v>
      </c>
      <c r="BU27" s="329">
        <v>2362.0419999999999</v>
      </c>
      <c r="BV27" s="329">
        <v>2365.1239999999998</v>
      </c>
    </row>
    <row r="28" spans="1:74" ht="11.1" customHeight="1" x14ac:dyDescent="0.2">
      <c r="A28" s="148" t="s">
        <v>728</v>
      </c>
      <c r="B28" s="209" t="s">
        <v>448</v>
      </c>
      <c r="C28" s="238">
        <v>2212.6893280999998</v>
      </c>
      <c r="D28" s="238">
        <v>2221.5110417999999</v>
      </c>
      <c r="E28" s="238">
        <v>2229.2134688000001</v>
      </c>
      <c r="F28" s="238">
        <v>2234.7958542000001</v>
      </c>
      <c r="G28" s="238">
        <v>2241.0102740000002</v>
      </c>
      <c r="H28" s="238">
        <v>2246.8559733000002</v>
      </c>
      <c r="I28" s="238">
        <v>2251.962771</v>
      </c>
      <c r="J28" s="238">
        <v>2257.3486650999998</v>
      </c>
      <c r="K28" s="238">
        <v>2262.6434746</v>
      </c>
      <c r="L28" s="238">
        <v>2269.7679662999999</v>
      </c>
      <c r="M28" s="238">
        <v>2273.4400310999999</v>
      </c>
      <c r="N28" s="238">
        <v>2275.5804358999999</v>
      </c>
      <c r="O28" s="238">
        <v>2274.3848585999999</v>
      </c>
      <c r="P28" s="238">
        <v>2274.8151850999998</v>
      </c>
      <c r="Q28" s="238">
        <v>2275.0670931</v>
      </c>
      <c r="R28" s="238">
        <v>2274.1084504999999</v>
      </c>
      <c r="S28" s="238">
        <v>2274.7776208999999</v>
      </c>
      <c r="T28" s="238">
        <v>2276.0424721999998</v>
      </c>
      <c r="U28" s="238">
        <v>2277.587442</v>
      </c>
      <c r="V28" s="238">
        <v>2280.2803264999998</v>
      </c>
      <c r="W28" s="238">
        <v>2283.8055634000002</v>
      </c>
      <c r="X28" s="238">
        <v>2289.3988279999999</v>
      </c>
      <c r="Y28" s="238">
        <v>2293.6620133000001</v>
      </c>
      <c r="Z28" s="238">
        <v>2297.8307946</v>
      </c>
      <c r="AA28" s="238">
        <v>2302.3503937999999</v>
      </c>
      <c r="AB28" s="238">
        <v>2305.9964507</v>
      </c>
      <c r="AC28" s="238">
        <v>2309.2141870999999</v>
      </c>
      <c r="AD28" s="238">
        <v>2310.7804406999999</v>
      </c>
      <c r="AE28" s="238">
        <v>2314.0589083</v>
      </c>
      <c r="AF28" s="238">
        <v>2317.8264273</v>
      </c>
      <c r="AG28" s="238">
        <v>2322.0201312999998</v>
      </c>
      <c r="AH28" s="238">
        <v>2326.8129032000002</v>
      </c>
      <c r="AI28" s="238">
        <v>2332.1418764999999</v>
      </c>
      <c r="AJ28" s="238">
        <v>2337.1151666000001</v>
      </c>
      <c r="AK28" s="238">
        <v>2344.1854561</v>
      </c>
      <c r="AL28" s="238">
        <v>2352.4608604</v>
      </c>
      <c r="AM28" s="238">
        <v>2367.1829886999999</v>
      </c>
      <c r="AN28" s="238">
        <v>2373.9374157000002</v>
      </c>
      <c r="AO28" s="238">
        <v>2377.9657504000002</v>
      </c>
      <c r="AP28" s="238">
        <v>2373.7904539000001</v>
      </c>
      <c r="AQ28" s="238">
        <v>2376.4747587000002</v>
      </c>
      <c r="AR28" s="238">
        <v>2380.5411257000001</v>
      </c>
      <c r="AS28" s="238">
        <v>2388.7055455999998</v>
      </c>
      <c r="AT28" s="238">
        <v>2393.4990441</v>
      </c>
      <c r="AU28" s="238">
        <v>2397.6376117</v>
      </c>
      <c r="AV28" s="238">
        <v>2398.1419483</v>
      </c>
      <c r="AW28" s="238">
        <v>2403.2051293999998</v>
      </c>
      <c r="AX28" s="238">
        <v>2409.8478547999998</v>
      </c>
      <c r="AY28" s="238">
        <v>2421.9919681000001</v>
      </c>
      <c r="AZ28" s="238">
        <v>2428.8523994000002</v>
      </c>
      <c r="BA28" s="238">
        <v>2434.3509923000001</v>
      </c>
      <c r="BB28" s="238">
        <v>2437.3624883000002</v>
      </c>
      <c r="BC28" s="238">
        <v>2440.9813485</v>
      </c>
      <c r="BD28" s="238">
        <v>2444.0823141999999</v>
      </c>
      <c r="BE28" s="238">
        <v>2445.8223646000001</v>
      </c>
      <c r="BF28" s="238">
        <v>2448.5198073000001</v>
      </c>
      <c r="BG28" s="238">
        <v>2451.3316212</v>
      </c>
      <c r="BH28" s="238">
        <v>2453.9045504999999</v>
      </c>
      <c r="BI28" s="238">
        <v>2457.2100491000001</v>
      </c>
      <c r="BJ28" s="329">
        <v>2460.895</v>
      </c>
      <c r="BK28" s="329">
        <v>2466.4940000000001</v>
      </c>
      <c r="BL28" s="329">
        <v>2469.7860000000001</v>
      </c>
      <c r="BM28" s="329">
        <v>2472.306</v>
      </c>
      <c r="BN28" s="329">
        <v>2473.12</v>
      </c>
      <c r="BO28" s="329">
        <v>2474.7959999999998</v>
      </c>
      <c r="BP28" s="329">
        <v>2476.4009999999998</v>
      </c>
      <c r="BQ28" s="329">
        <v>2477.5039999999999</v>
      </c>
      <c r="BR28" s="329">
        <v>2479.2890000000002</v>
      </c>
      <c r="BS28" s="329">
        <v>2481.3240000000001</v>
      </c>
      <c r="BT28" s="329">
        <v>2483.364</v>
      </c>
      <c r="BU28" s="329">
        <v>2486.0880000000002</v>
      </c>
      <c r="BV28" s="329">
        <v>2489.2489999999998</v>
      </c>
    </row>
    <row r="29" spans="1:74" ht="11.1" customHeight="1" x14ac:dyDescent="0.2">
      <c r="A29" s="148" t="s">
        <v>729</v>
      </c>
      <c r="B29" s="209" t="s">
        <v>449</v>
      </c>
      <c r="C29" s="238">
        <v>1057.4364363</v>
      </c>
      <c r="D29" s="238">
        <v>1060.0049839000001</v>
      </c>
      <c r="E29" s="238">
        <v>1061.8712192999999</v>
      </c>
      <c r="F29" s="238">
        <v>1061.4654246</v>
      </c>
      <c r="G29" s="238">
        <v>1063.1043244</v>
      </c>
      <c r="H29" s="238">
        <v>1065.2182006999999</v>
      </c>
      <c r="I29" s="238">
        <v>1069.0705648999999</v>
      </c>
      <c r="J29" s="238">
        <v>1071.1867606000001</v>
      </c>
      <c r="K29" s="238">
        <v>1072.8302991999999</v>
      </c>
      <c r="L29" s="238">
        <v>1074.2965227</v>
      </c>
      <c r="M29" s="238">
        <v>1074.7732404999999</v>
      </c>
      <c r="N29" s="238">
        <v>1074.5557947</v>
      </c>
      <c r="O29" s="238">
        <v>1072.4161316</v>
      </c>
      <c r="P29" s="238">
        <v>1071.7313985999999</v>
      </c>
      <c r="Q29" s="238">
        <v>1071.2735421</v>
      </c>
      <c r="R29" s="238">
        <v>1070.311156</v>
      </c>
      <c r="S29" s="238">
        <v>1070.855607</v>
      </c>
      <c r="T29" s="238">
        <v>1072.175489</v>
      </c>
      <c r="U29" s="238">
        <v>1076.0210431999999</v>
      </c>
      <c r="V29" s="238">
        <v>1077.5791062999999</v>
      </c>
      <c r="W29" s="238">
        <v>1078.5999194999999</v>
      </c>
      <c r="X29" s="238">
        <v>1077.3158893</v>
      </c>
      <c r="Y29" s="238">
        <v>1078.5878978000001</v>
      </c>
      <c r="Z29" s="238">
        <v>1080.6483516000001</v>
      </c>
      <c r="AA29" s="238">
        <v>1085.4902176999999</v>
      </c>
      <c r="AB29" s="238">
        <v>1087.6328366</v>
      </c>
      <c r="AC29" s="238">
        <v>1089.0691753000001</v>
      </c>
      <c r="AD29" s="238">
        <v>1089.3827646</v>
      </c>
      <c r="AE29" s="238">
        <v>1089.7188951999999</v>
      </c>
      <c r="AF29" s="238">
        <v>1089.6610977</v>
      </c>
      <c r="AG29" s="238">
        <v>1087.0155030999999</v>
      </c>
      <c r="AH29" s="238">
        <v>1087.8152513</v>
      </c>
      <c r="AI29" s="238">
        <v>1089.8664730999999</v>
      </c>
      <c r="AJ29" s="238">
        <v>1093.8564417</v>
      </c>
      <c r="AK29" s="238">
        <v>1097.8951560999999</v>
      </c>
      <c r="AL29" s="238">
        <v>1102.6698893</v>
      </c>
      <c r="AM29" s="238">
        <v>1110.4585635000001</v>
      </c>
      <c r="AN29" s="238">
        <v>1114.996893</v>
      </c>
      <c r="AO29" s="238">
        <v>1118.5627998</v>
      </c>
      <c r="AP29" s="238">
        <v>1120.4508678</v>
      </c>
      <c r="AQ29" s="238">
        <v>1122.6009916</v>
      </c>
      <c r="AR29" s="238">
        <v>1124.307755</v>
      </c>
      <c r="AS29" s="238">
        <v>1123.4542237000001</v>
      </c>
      <c r="AT29" s="238">
        <v>1125.861967</v>
      </c>
      <c r="AU29" s="238">
        <v>1129.4140504</v>
      </c>
      <c r="AV29" s="238">
        <v>1136.7493325</v>
      </c>
      <c r="AW29" s="238">
        <v>1140.6109527000001</v>
      </c>
      <c r="AX29" s="238">
        <v>1143.6377692999999</v>
      </c>
      <c r="AY29" s="238">
        <v>1145.0732317</v>
      </c>
      <c r="AZ29" s="238">
        <v>1146.9978541999999</v>
      </c>
      <c r="BA29" s="238">
        <v>1148.655086</v>
      </c>
      <c r="BB29" s="238">
        <v>1149.3758972000001</v>
      </c>
      <c r="BC29" s="238">
        <v>1151.0001202000001</v>
      </c>
      <c r="BD29" s="238">
        <v>1152.858725</v>
      </c>
      <c r="BE29" s="238">
        <v>1154.0178608000001</v>
      </c>
      <c r="BF29" s="238">
        <v>1157.0456173</v>
      </c>
      <c r="BG29" s="238">
        <v>1161.0081436</v>
      </c>
      <c r="BH29" s="238">
        <v>1169.4053939999999</v>
      </c>
      <c r="BI29" s="238">
        <v>1172.6124944000001</v>
      </c>
      <c r="BJ29" s="329">
        <v>1174.1289999999999</v>
      </c>
      <c r="BK29" s="329">
        <v>1171.6020000000001</v>
      </c>
      <c r="BL29" s="329">
        <v>1171.5039999999999</v>
      </c>
      <c r="BM29" s="329">
        <v>1171.481</v>
      </c>
      <c r="BN29" s="329">
        <v>1171.4639999999999</v>
      </c>
      <c r="BO29" s="329">
        <v>1171.644</v>
      </c>
      <c r="BP29" s="329">
        <v>1171.953</v>
      </c>
      <c r="BQ29" s="329">
        <v>1172.1890000000001</v>
      </c>
      <c r="BR29" s="329">
        <v>1172.905</v>
      </c>
      <c r="BS29" s="329">
        <v>1173.9000000000001</v>
      </c>
      <c r="BT29" s="329">
        <v>1175.1199999999999</v>
      </c>
      <c r="BU29" s="329">
        <v>1176.7139999999999</v>
      </c>
      <c r="BV29" s="329">
        <v>1178.6289999999999</v>
      </c>
    </row>
    <row r="30" spans="1:74" ht="11.1" customHeight="1" x14ac:dyDescent="0.2">
      <c r="A30" s="148" t="s">
        <v>730</v>
      </c>
      <c r="B30" s="209" t="s">
        <v>450</v>
      </c>
      <c r="C30" s="238">
        <v>2824.0449523000002</v>
      </c>
      <c r="D30" s="238">
        <v>2840.2659072000001</v>
      </c>
      <c r="E30" s="238">
        <v>2853.4746441000002</v>
      </c>
      <c r="F30" s="238">
        <v>2860.9925824000002</v>
      </c>
      <c r="G30" s="238">
        <v>2870.1858189999998</v>
      </c>
      <c r="H30" s="238">
        <v>2878.3757731999999</v>
      </c>
      <c r="I30" s="238">
        <v>2885.1736381000001</v>
      </c>
      <c r="J30" s="238">
        <v>2891.6486326999998</v>
      </c>
      <c r="K30" s="238">
        <v>2897.4119500000002</v>
      </c>
      <c r="L30" s="238">
        <v>2901.2417154999998</v>
      </c>
      <c r="M30" s="238">
        <v>2906.4980842999998</v>
      </c>
      <c r="N30" s="238">
        <v>2911.9591817</v>
      </c>
      <c r="O30" s="238">
        <v>2919.7952641000002</v>
      </c>
      <c r="P30" s="238">
        <v>2924.0381266999998</v>
      </c>
      <c r="Q30" s="238">
        <v>2926.8580256999999</v>
      </c>
      <c r="R30" s="238">
        <v>2924.3641594999999</v>
      </c>
      <c r="S30" s="238">
        <v>2927.2562327000001</v>
      </c>
      <c r="T30" s="238">
        <v>2931.6434435000001</v>
      </c>
      <c r="U30" s="238">
        <v>2938.9256759</v>
      </c>
      <c r="V30" s="238">
        <v>2945.2532491000002</v>
      </c>
      <c r="W30" s="238">
        <v>2952.0260471000001</v>
      </c>
      <c r="X30" s="238">
        <v>2957.8123418</v>
      </c>
      <c r="Y30" s="238">
        <v>2966.5493852</v>
      </c>
      <c r="Z30" s="238">
        <v>2976.8054492000001</v>
      </c>
      <c r="AA30" s="238">
        <v>2992.9631973</v>
      </c>
      <c r="AB30" s="238">
        <v>3002.9703052</v>
      </c>
      <c r="AC30" s="238">
        <v>3011.2094364</v>
      </c>
      <c r="AD30" s="238">
        <v>3015.4228226999999</v>
      </c>
      <c r="AE30" s="238">
        <v>3021.8193262</v>
      </c>
      <c r="AF30" s="238">
        <v>3028.1411791</v>
      </c>
      <c r="AG30" s="238">
        <v>3032.1650272000002</v>
      </c>
      <c r="AH30" s="238">
        <v>3040.0050940000001</v>
      </c>
      <c r="AI30" s="238">
        <v>3049.4380255999999</v>
      </c>
      <c r="AJ30" s="238">
        <v>3062.3502592999998</v>
      </c>
      <c r="AK30" s="238">
        <v>3073.5540924000002</v>
      </c>
      <c r="AL30" s="238">
        <v>3084.9359622000002</v>
      </c>
      <c r="AM30" s="238">
        <v>3099.7372107000001</v>
      </c>
      <c r="AN30" s="238">
        <v>3109.0441476000001</v>
      </c>
      <c r="AO30" s="238">
        <v>3116.0981148999999</v>
      </c>
      <c r="AP30" s="238">
        <v>3115.5706890000001</v>
      </c>
      <c r="AQ30" s="238">
        <v>3122.1150345999999</v>
      </c>
      <c r="AR30" s="238">
        <v>3130.4027280999999</v>
      </c>
      <c r="AS30" s="238">
        <v>3144.7518399</v>
      </c>
      <c r="AT30" s="238">
        <v>3153.2876765999999</v>
      </c>
      <c r="AU30" s="238">
        <v>3160.3283084999998</v>
      </c>
      <c r="AV30" s="238">
        <v>3159.7874799000001</v>
      </c>
      <c r="AW30" s="238">
        <v>3168.4023938</v>
      </c>
      <c r="AX30" s="238">
        <v>3180.0867945999998</v>
      </c>
      <c r="AY30" s="238">
        <v>3201.7719087999999</v>
      </c>
      <c r="AZ30" s="238">
        <v>3214.3968636</v>
      </c>
      <c r="BA30" s="238">
        <v>3224.8928853000002</v>
      </c>
      <c r="BB30" s="238">
        <v>3230.9836052000001</v>
      </c>
      <c r="BC30" s="238">
        <v>3238.9290377000002</v>
      </c>
      <c r="BD30" s="238">
        <v>3246.4528138000001</v>
      </c>
      <c r="BE30" s="238">
        <v>3254.1449177999998</v>
      </c>
      <c r="BF30" s="238">
        <v>3260.3828933</v>
      </c>
      <c r="BG30" s="238">
        <v>3265.7567242</v>
      </c>
      <c r="BH30" s="238">
        <v>3268.4838424</v>
      </c>
      <c r="BI30" s="238">
        <v>3273.4663108</v>
      </c>
      <c r="BJ30" s="329">
        <v>3278.922</v>
      </c>
      <c r="BK30" s="329">
        <v>3285.3960000000002</v>
      </c>
      <c r="BL30" s="329">
        <v>3291.3870000000002</v>
      </c>
      <c r="BM30" s="329">
        <v>3297.4409999999998</v>
      </c>
      <c r="BN30" s="329">
        <v>3304.1039999999998</v>
      </c>
      <c r="BO30" s="329">
        <v>3309.8739999999998</v>
      </c>
      <c r="BP30" s="329">
        <v>3315.2959999999998</v>
      </c>
      <c r="BQ30" s="329">
        <v>3319.4989999999998</v>
      </c>
      <c r="BR30" s="329">
        <v>3324.8820000000001</v>
      </c>
      <c r="BS30" s="329">
        <v>3330.5720000000001</v>
      </c>
      <c r="BT30" s="329">
        <v>3336.1329999999998</v>
      </c>
      <c r="BU30" s="329">
        <v>3342.7649999999999</v>
      </c>
      <c r="BV30" s="329">
        <v>3350.0309999999999</v>
      </c>
    </row>
    <row r="31" spans="1:74" ht="11.1" customHeight="1" x14ac:dyDescent="0.2">
      <c r="A31" s="148" t="s">
        <v>731</v>
      </c>
      <c r="B31" s="209" t="s">
        <v>451</v>
      </c>
      <c r="C31" s="238">
        <v>810.31379607999997</v>
      </c>
      <c r="D31" s="238">
        <v>813.11748537000005</v>
      </c>
      <c r="E31" s="238">
        <v>815.64445511999998</v>
      </c>
      <c r="F31" s="238">
        <v>817.84671460000004</v>
      </c>
      <c r="G31" s="238">
        <v>819.85623834</v>
      </c>
      <c r="H31" s="238">
        <v>821.62503560000005</v>
      </c>
      <c r="I31" s="238">
        <v>822.99102134999998</v>
      </c>
      <c r="J31" s="238">
        <v>824.39992943000004</v>
      </c>
      <c r="K31" s="238">
        <v>825.68967482000005</v>
      </c>
      <c r="L31" s="238">
        <v>826.65749039000002</v>
      </c>
      <c r="M31" s="238">
        <v>827.86098571000002</v>
      </c>
      <c r="N31" s="238">
        <v>829.09739365999997</v>
      </c>
      <c r="O31" s="238">
        <v>831.09023619000004</v>
      </c>
      <c r="P31" s="238">
        <v>831.84982794999996</v>
      </c>
      <c r="Q31" s="238">
        <v>832.09969088000003</v>
      </c>
      <c r="R31" s="238">
        <v>830.52058165999995</v>
      </c>
      <c r="S31" s="238">
        <v>830.74041944999999</v>
      </c>
      <c r="T31" s="238">
        <v>831.43996090999997</v>
      </c>
      <c r="U31" s="238">
        <v>833.37713062</v>
      </c>
      <c r="V31" s="238">
        <v>834.46763600999998</v>
      </c>
      <c r="W31" s="238">
        <v>835.46940165000001</v>
      </c>
      <c r="X31" s="238">
        <v>835.75592872000004</v>
      </c>
      <c r="Y31" s="238">
        <v>837.05008896000004</v>
      </c>
      <c r="Z31" s="238">
        <v>838.72538354000005</v>
      </c>
      <c r="AA31" s="238">
        <v>841.93664351999996</v>
      </c>
      <c r="AB31" s="238">
        <v>843.50808353000002</v>
      </c>
      <c r="AC31" s="238">
        <v>844.59453461999999</v>
      </c>
      <c r="AD31" s="238">
        <v>844.42820900000004</v>
      </c>
      <c r="AE31" s="238">
        <v>845.12052306999999</v>
      </c>
      <c r="AF31" s="238">
        <v>845.90368907000004</v>
      </c>
      <c r="AG31" s="238">
        <v>846.21016305000001</v>
      </c>
      <c r="AH31" s="238">
        <v>847.60069081999995</v>
      </c>
      <c r="AI31" s="238">
        <v>849.50772845999995</v>
      </c>
      <c r="AJ31" s="238">
        <v>852.68232871999999</v>
      </c>
      <c r="AK31" s="238">
        <v>855.05909651000002</v>
      </c>
      <c r="AL31" s="238">
        <v>857.38908458000003</v>
      </c>
      <c r="AM31" s="238">
        <v>860.05276447999995</v>
      </c>
      <c r="AN31" s="238">
        <v>862.00383949000002</v>
      </c>
      <c r="AO31" s="238">
        <v>863.62278114000003</v>
      </c>
      <c r="AP31" s="238">
        <v>864.24203119000003</v>
      </c>
      <c r="AQ31" s="238">
        <v>865.69737480000003</v>
      </c>
      <c r="AR31" s="238">
        <v>867.32125371999996</v>
      </c>
      <c r="AS31" s="238">
        <v>869.53797272999998</v>
      </c>
      <c r="AT31" s="238">
        <v>871.18069369</v>
      </c>
      <c r="AU31" s="238">
        <v>872.67372138999997</v>
      </c>
      <c r="AV31" s="238">
        <v>872.64463333000003</v>
      </c>
      <c r="AW31" s="238">
        <v>874.86759135</v>
      </c>
      <c r="AX31" s="238">
        <v>877.97017298000003</v>
      </c>
      <c r="AY31" s="238">
        <v>884.20842289999996</v>
      </c>
      <c r="AZ31" s="238">
        <v>887.37821821</v>
      </c>
      <c r="BA31" s="238">
        <v>889.73560359999999</v>
      </c>
      <c r="BB31" s="238">
        <v>890.20503659999997</v>
      </c>
      <c r="BC31" s="238">
        <v>891.74425900000006</v>
      </c>
      <c r="BD31" s="238">
        <v>893.27772832999995</v>
      </c>
      <c r="BE31" s="238">
        <v>894.95032441000001</v>
      </c>
      <c r="BF31" s="238">
        <v>896.36362772999996</v>
      </c>
      <c r="BG31" s="238">
        <v>897.66251810000006</v>
      </c>
      <c r="BH31" s="238">
        <v>898.78157909000004</v>
      </c>
      <c r="BI31" s="238">
        <v>899.90070590000005</v>
      </c>
      <c r="BJ31" s="329">
        <v>900.95450000000005</v>
      </c>
      <c r="BK31" s="329">
        <v>901.91470000000004</v>
      </c>
      <c r="BL31" s="329">
        <v>902.85889999999995</v>
      </c>
      <c r="BM31" s="329">
        <v>903.75890000000004</v>
      </c>
      <c r="BN31" s="329">
        <v>904.60239999999999</v>
      </c>
      <c r="BO31" s="329">
        <v>905.42319999999995</v>
      </c>
      <c r="BP31" s="329">
        <v>906.20899999999995</v>
      </c>
      <c r="BQ31" s="329">
        <v>906.84190000000001</v>
      </c>
      <c r="BR31" s="329">
        <v>907.64620000000002</v>
      </c>
      <c r="BS31" s="329">
        <v>908.50390000000004</v>
      </c>
      <c r="BT31" s="329">
        <v>909.16319999999996</v>
      </c>
      <c r="BU31" s="329">
        <v>910.31669999999997</v>
      </c>
      <c r="BV31" s="329">
        <v>911.71259999999995</v>
      </c>
    </row>
    <row r="32" spans="1:74" ht="11.1" customHeight="1" x14ac:dyDescent="0.2">
      <c r="A32" s="148" t="s">
        <v>732</v>
      </c>
      <c r="B32" s="209" t="s">
        <v>452</v>
      </c>
      <c r="C32" s="238">
        <v>1831.5065853000001</v>
      </c>
      <c r="D32" s="238">
        <v>1831.809857</v>
      </c>
      <c r="E32" s="238">
        <v>1829.2743089000001</v>
      </c>
      <c r="F32" s="238">
        <v>1817.2032915</v>
      </c>
      <c r="G32" s="238">
        <v>1814.0125909000001</v>
      </c>
      <c r="H32" s="238">
        <v>1813.0055574999999</v>
      </c>
      <c r="I32" s="238">
        <v>1818.4452148</v>
      </c>
      <c r="J32" s="238">
        <v>1818.6082484000001</v>
      </c>
      <c r="K32" s="238">
        <v>1817.7576818</v>
      </c>
      <c r="L32" s="238">
        <v>1817.1026538000001</v>
      </c>
      <c r="M32" s="238">
        <v>1813.3180325999999</v>
      </c>
      <c r="N32" s="238">
        <v>1807.6129570999999</v>
      </c>
      <c r="O32" s="238">
        <v>1795.1794970999999</v>
      </c>
      <c r="P32" s="238">
        <v>1789.2394604000001</v>
      </c>
      <c r="Q32" s="238">
        <v>1784.9849168999999</v>
      </c>
      <c r="R32" s="238">
        <v>1782.3942320000001</v>
      </c>
      <c r="S32" s="238">
        <v>1781.526901</v>
      </c>
      <c r="T32" s="238">
        <v>1782.3612893</v>
      </c>
      <c r="U32" s="238">
        <v>1786.2284778000001</v>
      </c>
      <c r="V32" s="238">
        <v>1789.4679937999999</v>
      </c>
      <c r="W32" s="238">
        <v>1793.4109182</v>
      </c>
      <c r="X32" s="238">
        <v>1796.9234898</v>
      </c>
      <c r="Y32" s="238">
        <v>1803.1235523</v>
      </c>
      <c r="Z32" s="238">
        <v>1810.8773444000001</v>
      </c>
      <c r="AA32" s="238">
        <v>1823.5124808</v>
      </c>
      <c r="AB32" s="238">
        <v>1831.878021</v>
      </c>
      <c r="AC32" s="238">
        <v>1839.3015797999999</v>
      </c>
      <c r="AD32" s="238">
        <v>1844.7740683</v>
      </c>
      <c r="AE32" s="238">
        <v>1851.0704808</v>
      </c>
      <c r="AF32" s="238">
        <v>1857.1817285</v>
      </c>
      <c r="AG32" s="238">
        <v>1862.767736</v>
      </c>
      <c r="AH32" s="238">
        <v>1868.7637107</v>
      </c>
      <c r="AI32" s="238">
        <v>1874.8295771999999</v>
      </c>
      <c r="AJ32" s="238">
        <v>1879.7134662999999</v>
      </c>
      <c r="AK32" s="238">
        <v>1886.8580181</v>
      </c>
      <c r="AL32" s="238">
        <v>1895.0113636000001</v>
      </c>
      <c r="AM32" s="238">
        <v>1908.0190313999999</v>
      </c>
      <c r="AN32" s="238">
        <v>1915.3058175000001</v>
      </c>
      <c r="AO32" s="238">
        <v>1920.7172508000001</v>
      </c>
      <c r="AP32" s="238">
        <v>1921.2368173</v>
      </c>
      <c r="AQ32" s="238">
        <v>1925.1599299</v>
      </c>
      <c r="AR32" s="238">
        <v>1929.470075</v>
      </c>
      <c r="AS32" s="238">
        <v>1934.8927512</v>
      </c>
      <c r="AT32" s="238">
        <v>1939.4328370000001</v>
      </c>
      <c r="AU32" s="238">
        <v>1943.8158309999999</v>
      </c>
      <c r="AV32" s="238">
        <v>1945.0341833</v>
      </c>
      <c r="AW32" s="238">
        <v>1951.3586565999999</v>
      </c>
      <c r="AX32" s="238">
        <v>1959.7817008</v>
      </c>
      <c r="AY32" s="238">
        <v>1974.7658191</v>
      </c>
      <c r="AZ32" s="238">
        <v>1984.0391277000001</v>
      </c>
      <c r="BA32" s="238">
        <v>1992.0641298</v>
      </c>
      <c r="BB32" s="238">
        <v>1998.1020008999999</v>
      </c>
      <c r="BC32" s="238">
        <v>2004.1845085</v>
      </c>
      <c r="BD32" s="238">
        <v>2009.5728280999999</v>
      </c>
      <c r="BE32" s="238">
        <v>2014.0915030000001</v>
      </c>
      <c r="BF32" s="238">
        <v>2018.2230388999999</v>
      </c>
      <c r="BG32" s="238">
        <v>2021.7919790999999</v>
      </c>
      <c r="BH32" s="238">
        <v>2023.781982</v>
      </c>
      <c r="BI32" s="238">
        <v>2026.9879873</v>
      </c>
      <c r="BJ32" s="329">
        <v>2030.394</v>
      </c>
      <c r="BK32" s="329">
        <v>2034.414</v>
      </c>
      <c r="BL32" s="329">
        <v>2037.9079999999999</v>
      </c>
      <c r="BM32" s="329">
        <v>2041.29</v>
      </c>
      <c r="BN32" s="329">
        <v>2044.6759999999999</v>
      </c>
      <c r="BO32" s="329">
        <v>2047.748</v>
      </c>
      <c r="BP32" s="329">
        <v>2050.6219999999998</v>
      </c>
      <c r="BQ32" s="329">
        <v>2052.77</v>
      </c>
      <c r="BR32" s="329">
        <v>2055.643</v>
      </c>
      <c r="BS32" s="329">
        <v>2058.7130000000002</v>
      </c>
      <c r="BT32" s="329">
        <v>2061.6120000000001</v>
      </c>
      <c r="BU32" s="329">
        <v>2065.3539999999998</v>
      </c>
      <c r="BV32" s="329">
        <v>2069.5720000000001</v>
      </c>
    </row>
    <row r="33" spans="1:74" s="163" customFormat="1" ht="11.1" customHeight="1" x14ac:dyDescent="0.2">
      <c r="A33" s="148" t="s">
        <v>733</v>
      </c>
      <c r="B33" s="209" t="s">
        <v>453</v>
      </c>
      <c r="C33" s="238">
        <v>1009.2883006</v>
      </c>
      <c r="D33" s="238">
        <v>1014.4077140000001</v>
      </c>
      <c r="E33" s="238">
        <v>1018.4486842</v>
      </c>
      <c r="F33" s="238">
        <v>1020.6759511</v>
      </c>
      <c r="G33" s="238">
        <v>1023.11148</v>
      </c>
      <c r="H33" s="238">
        <v>1025.0200107000001</v>
      </c>
      <c r="I33" s="238">
        <v>1025.3643913000001</v>
      </c>
      <c r="J33" s="238">
        <v>1026.9967898</v>
      </c>
      <c r="K33" s="238">
        <v>1028.8800541000001</v>
      </c>
      <c r="L33" s="238">
        <v>1031.7467458000001</v>
      </c>
      <c r="M33" s="238">
        <v>1033.5823207999999</v>
      </c>
      <c r="N33" s="238">
        <v>1035.1193404999999</v>
      </c>
      <c r="O33" s="238">
        <v>1035.8431246</v>
      </c>
      <c r="P33" s="238">
        <v>1037.1690443</v>
      </c>
      <c r="Q33" s="238">
        <v>1038.5824190000001</v>
      </c>
      <c r="R33" s="238">
        <v>1039.3702053</v>
      </c>
      <c r="S33" s="238">
        <v>1041.4932729</v>
      </c>
      <c r="T33" s="238">
        <v>1044.2385783</v>
      </c>
      <c r="U33" s="238">
        <v>1049.3720304999999</v>
      </c>
      <c r="V33" s="238">
        <v>1052.0373795</v>
      </c>
      <c r="W33" s="238">
        <v>1054.0005343</v>
      </c>
      <c r="X33" s="238">
        <v>1052.5905593</v>
      </c>
      <c r="Y33" s="238">
        <v>1055.1525276</v>
      </c>
      <c r="Z33" s="238">
        <v>1059.0155035</v>
      </c>
      <c r="AA33" s="238">
        <v>1066.9005986</v>
      </c>
      <c r="AB33" s="238">
        <v>1071.324756</v>
      </c>
      <c r="AC33" s="238">
        <v>1075.0090874</v>
      </c>
      <c r="AD33" s="238">
        <v>1076.5777181999999</v>
      </c>
      <c r="AE33" s="238">
        <v>1079.8143034</v>
      </c>
      <c r="AF33" s="238">
        <v>1083.3429684</v>
      </c>
      <c r="AG33" s="238">
        <v>1087.6867027999999</v>
      </c>
      <c r="AH33" s="238">
        <v>1091.4072854000001</v>
      </c>
      <c r="AI33" s="238">
        <v>1095.0277057000001</v>
      </c>
      <c r="AJ33" s="238">
        <v>1097.199149</v>
      </c>
      <c r="AK33" s="238">
        <v>1101.6308557</v>
      </c>
      <c r="AL33" s="238">
        <v>1106.9740111999999</v>
      </c>
      <c r="AM33" s="238">
        <v>1116.3997101</v>
      </c>
      <c r="AN33" s="238">
        <v>1121.1874419000001</v>
      </c>
      <c r="AO33" s="238">
        <v>1124.5083013999999</v>
      </c>
      <c r="AP33" s="238">
        <v>1123.4235134999999</v>
      </c>
      <c r="AQ33" s="238">
        <v>1126.0147093999999</v>
      </c>
      <c r="AR33" s="238">
        <v>1129.3431141999999</v>
      </c>
      <c r="AS33" s="238">
        <v>1134.7923957999999</v>
      </c>
      <c r="AT33" s="238">
        <v>1138.5574675</v>
      </c>
      <c r="AU33" s="238">
        <v>1142.0219972</v>
      </c>
      <c r="AV33" s="238">
        <v>1143.2449746</v>
      </c>
      <c r="AW33" s="238">
        <v>1147.5641780000001</v>
      </c>
      <c r="AX33" s="238">
        <v>1153.038597</v>
      </c>
      <c r="AY33" s="238">
        <v>1162.6190139</v>
      </c>
      <c r="AZ33" s="238">
        <v>1168.1907776999999</v>
      </c>
      <c r="BA33" s="238">
        <v>1172.7046706000001</v>
      </c>
      <c r="BB33" s="238">
        <v>1175.0046709000001</v>
      </c>
      <c r="BC33" s="238">
        <v>1178.2698381</v>
      </c>
      <c r="BD33" s="238">
        <v>1181.3441505999999</v>
      </c>
      <c r="BE33" s="238">
        <v>1184.6129538</v>
      </c>
      <c r="BF33" s="238">
        <v>1187.0165477999999</v>
      </c>
      <c r="BG33" s="238">
        <v>1188.9402780999999</v>
      </c>
      <c r="BH33" s="238">
        <v>1189.3768328000001</v>
      </c>
      <c r="BI33" s="238">
        <v>1191.0963193</v>
      </c>
      <c r="BJ33" s="329">
        <v>1193.0909999999999</v>
      </c>
      <c r="BK33" s="329">
        <v>1195.6420000000001</v>
      </c>
      <c r="BL33" s="329">
        <v>1197.9780000000001</v>
      </c>
      <c r="BM33" s="329">
        <v>1200.3810000000001</v>
      </c>
      <c r="BN33" s="329">
        <v>1203.1790000000001</v>
      </c>
      <c r="BO33" s="329">
        <v>1205.4649999999999</v>
      </c>
      <c r="BP33" s="329">
        <v>1207.57</v>
      </c>
      <c r="BQ33" s="329">
        <v>1209.0930000000001</v>
      </c>
      <c r="BR33" s="329">
        <v>1211.135</v>
      </c>
      <c r="BS33" s="329">
        <v>1213.296</v>
      </c>
      <c r="BT33" s="329">
        <v>1215.5060000000001</v>
      </c>
      <c r="BU33" s="329">
        <v>1217.9549999999999</v>
      </c>
      <c r="BV33" s="329">
        <v>1220.5740000000001</v>
      </c>
    </row>
    <row r="34" spans="1:74" s="163" customFormat="1" ht="11.1" customHeight="1" x14ac:dyDescent="0.2">
      <c r="A34" s="148" t="s">
        <v>734</v>
      </c>
      <c r="B34" s="209" t="s">
        <v>454</v>
      </c>
      <c r="C34" s="238">
        <v>2424.4766384999998</v>
      </c>
      <c r="D34" s="238">
        <v>2441.9910817999998</v>
      </c>
      <c r="E34" s="238">
        <v>2457.6482076000002</v>
      </c>
      <c r="F34" s="238">
        <v>2471.7616057999999</v>
      </c>
      <c r="G34" s="238">
        <v>2483.4689036999998</v>
      </c>
      <c r="H34" s="238">
        <v>2493.0836914000001</v>
      </c>
      <c r="I34" s="238">
        <v>2499.1107648000002</v>
      </c>
      <c r="J34" s="238">
        <v>2505.6619351999998</v>
      </c>
      <c r="K34" s="238">
        <v>2511.2419985000001</v>
      </c>
      <c r="L34" s="238">
        <v>2512.6897640000002</v>
      </c>
      <c r="M34" s="238">
        <v>2518.6985063000002</v>
      </c>
      <c r="N34" s="238">
        <v>2526.1070346000001</v>
      </c>
      <c r="O34" s="238">
        <v>2540.5049445</v>
      </c>
      <c r="P34" s="238">
        <v>2546.5208481</v>
      </c>
      <c r="Q34" s="238">
        <v>2549.7443410000001</v>
      </c>
      <c r="R34" s="238">
        <v>2544.7110938999999</v>
      </c>
      <c r="S34" s="238">
        <v>2546.4480124000002</v>
      </c>
      <c r="T34" s="238">
        <v>2549.4907672999998</v>
      </c>
      <c r="U34" s="238">
        <v>2554.606585</v>
      </c>
      <c r="V34" s="238">
        <v>2559.6855927000001</v>
      </c>
      <c r="W34" s="238">
        <v>2565.4950168999999</v>
      </c>
      <c r="X34" s="238">
        <v>2573.0503715</v>
      </c>
      <c r="Y34" s="238">
        <v>2579.5589934</v>
      </c>
      <c r="Z34" s="238">
        <v>2586.0363963999998</v>
      </c>
      <c r="AA34" s="238">
        <v>2592.5530708000001</v>
      </c>
      <c r="AB34" s="238">
        <v>2598.9151685000002</v>
      </c>
      <c r="AC34" s="238">
        <v>2605.1931797000002</v>
      </c>
      <c r="AD34" s="238">
        <v>2611.6117813999999</v>
      </c>
      <c r="AE34" s="238">
        <v>2617.5531120000001</v>
      </c>
      <c r="AF34" s="238">
        <v>2623.2418484</v>
      </c>
      <c r="AG34" s="238">
        <v>2624.9378815</v>
      </c>
      <c r="AH34" s="238">
        <v>2632.9265114999998</v>
      </c>
      <c r="AI34" s="238">
        <v>2643.4676291000001</v>
      </c>
      <c r="AJ34" s="238">
        <v>2661.3868357000001</v>
      </c>
      <c r="AK34" s="238">
        <v>2673.4137277999998</v>
      </c>
      <c r="AL34" s="238">
        <v>2684.3739065999998</v>
      </c>
      <c r="AM34" s="238">
        <v>2693.7209934000002</v>
      </c>
      <c r="AN34" s="238">
        <v>2702.9575297000001</v>
      </c>
      <c r="AO34" s="238">
        <v>2711.5371369</v>
      </c>
      <c r="AP34" s="238">
        <v>2719.1654874999999</v>
      </c>
      <c r="AQ34" s="238">
        <v>2726.6519819</v>
      </c>
      <c r="AR34" s="238">
        <v>2733.7022926999998</v>
      </c>
      <c r="AS34" s="238">
        <v>2739.6228787999999</v>
      </c>
      <c r="AT34" s="238">
        <v>2746.3209780000002</v>
      </c>
      <c r="AU34" s="238">
        <v>2753.1030492999998</v>
      </c>
      <c r="AV34" s="238">
        <v>2756.9168592000001</v>
      </c>
      <c r="AW34" s="238">
        <v>2766.1560499000002</v>
      </c>
      <c r="AX34" s="238">
        <v>2777.7683877999998</v>
      </c>
      <c r="AY34" s="238">
        <v>2797.5146415999998</v>
      </c>
      <c r="AZ34" s="238">
        <v>2809.5526976000001</v>
      </c>
      <c r="BA34" s="238">
        <v>2819.6433243000001</v>
      </c>
      <c r="BB34" s="238">
        <v>2826.4870771000001</v>
      </c>
      <c r="BC34" s="238">
        <v>2833.6574291000002</v>
      </c>
      <c r="BD34" s="238">
        <v>2839.8549355</v>
      </c>
      <c r="BE34" s="238">
        <v>2845.3253592000001</v>
      </c>
      <c r="BF34" s="238">
        <v>2849.3928523</v>
      </c>
      <c r="BG34" s="238">
        <v>2852.3031778</v>
      </c>
      <c r="BH34" s="238">
        <v>2851.4216731000001</v>
      </c>
      <c r="BI34" s="238">
        <v>2853.9936600000001</v>
      </c>
      <c r="BJ34" s="329">
        <v>2857.384</v>
      </c>
      <c r="BK34" s="329">
        <v>2862.0810000000001</v>
      </c>
      <c r="BL34" s="329">
        <v>2866.7440000000001</v>
      </c>
      <c r="BM34" s="329">
        <v>2871.8620000000001</v>
      </c>
      <c r="BN34" s="329">
        <v>2878.491</v>
      </c>
      <c r="BO34" s="329">
        <v>2883.7220000000002</v>
      </c>
      <c r="BP34" s="329">
        <v>2888.6129999999998</v>
      </c>
      <c r="BQ34" s="329">
        <v>2892.8290000000002</v>
      </c>
      <c r="BR34" s="329">
        <v>2897.2919999999999</v>
      </c>
      <c r="BS34" s="329">
        <v>2901.665</v>
      </c>
      <c r="BT34" s="329">
        <v>2905.4189999999999</v>
      </c>
      <c r="BU34" s="329">
        <v>2910.0129999999999</v>
      </c>
      <c r="BV34" s="329">
        <v>2914.9169999999999</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5812.7654910000001</v>
      </c>
      <c r="D36" s="238">
        <v>5813.1756038000003</v>
      </c>
      <c r="E36" s="238">
        <v>5812.9209733999996</v>
      </c>
      <c r="F36" s="238">
        <v>5811.9473125000004</v>
      </c>
      <c r="G36" s="238">
        <v>5811.3724226000004</v>
      </c>
      <c r="H36" s="238">
        <v>5812.6071270000002</v>
      </c>
      <c r="I36" s="238">
        <v>5816.5993848999997</v>
      </c>
      <c r="J36" s="238">
        <v>5822.4456977</v>
      </c>
      <c r="K36" s="238">
        <v>5828.7797025999998</v>
      </c>
      <c r="L36" s="238">
        <v>5834.5280456</v>
      </c>
      <c r="M36" s="238">
        <v>5839.7894089000001</v>
      </c>
      <c r="N36" s="238">
        <v>5844.9554834</v>
      </c>
      <c r="O36" s="238">
        <v>5850.2521882999999</v>
      </c>
      <c r="P36" s="238">
        <v>5855.2423543000004</v>
      </c>
      <c r="Q36" s="238">
        <v>5859.3230402999998</v>
      </c>
      <c r="R36" s="238">
        <v>5862.0464511999999</v>
      </c>
      <c r="S36" s="238">
        <v>5863.5853765000002</v>
      </c>
      <c r="T36" s="238">
        <v>5864.2677518999999</v>
      </c>
      <c r="U36" s="238">
        <v>5864.4065633</v>
      </c>
      <c r="V36" s="238">
        <v>5864.254997</v>
      </c>
      <c r="W36" s="238">
        <v>5864.0512896</v>
      </c>
      <c r="X36" s="238">
        <v>5863.9722540000002</v>
      </c>
      <c r="Y36" s="238">
        <v>5863.9490094000003</v>
      </c>
      <c r="Z36" s="238">
        <v>5863.8512510999999</v>
      </c>
      <c r="AA36" s="238">
        <v>5863.6950385</v>
      </c>
      <c r="AB36" s="238">
        <v>5864.0818861999996</v>
      </c>
      <c r="AC36" s="238">
        <v>5865.7596727</v>
      </c>
      <c r="AD36" s="238">
        <v>5869.1997333999998</v>
      </c>
      <c r="AE36" s="238">
        <v>5873.7672323999996</v>
      </c>
      <c r="AF36" s="238">
        <v>5878.5507907000001</v>
      </c>
      <c r="AG36" s="238">
        <v>5882.8379206</v>
      </c>
      <c r="AH36" s="238">
        <v>5886.7116981999998</v>
      </c>
      <c r="AI36" s="238">
        <v>5890.4540908999998</v>
      </c>
      <c r="AJ36" s="238">
        <v>5894.2934925999998</v>
      </c>
      <c r="AK36" s="238">
        <v>5898.2440045000003</v>
      </c>
      <c r="AL36" s="238">
        <v>5902.2661545999999</v>
      </c>
      <c r="AM36" s="238">
        <v>5906.2698774</v>
      </c>
      <c r="AN36" s="238">
        <v>5909.9627343000002</v>
      </c>
      <c r="AO36" s="238">
        <v>5913.0016932999997</v>
      </c>
      <c r="AP36" s="238">
        <v>5915.1830825999996</v>
      </c>
      <c r="AQ36" s="238">
        <v>5916.8606712000001</v>
      </c>
      <c r="AR36" s="238">
        <v>5918.5275883000004</v>
      </c>
      <c r="AS36" s="238">
        <v>5920.5570268000001</v>
      </c>
      <c r="AT36" s="238">
        <v>5922.8424347</v>
      </c>
      <c r="AU36" s="238">
        <v>5925.1573234999996</v>
      </c>
      <c r="AV36" s="238">
        <v>5927.3331980000003</v>
      </c>
      <c r="AW36" s="238">
        <v>5929.4335352999997</v>
      </c>
      <c r="AX36" s="238">
        <v>5931.5798054999996</v>
      </c>
      <c r="AY36" s="238">
        <v>5933.8413251000002</v>
      </c>
      <c r="AZ36" s="238">
        <v>5936.0787959999998</v>
      </c>
      <c r="BA36" s="238">
        <v>5938.1007663</v>
      </c>
      <c r="BB36" s="238">
        <v>5939.8988138000004</v>
      </c>
      <c r="BC36" s="238">
        <v>5942.1966332000002</v>
      </c>
      <c r="BD36" s="238">
        <v>5945.9009486000004</v>
      </c>
      <c r="BE36" s="238">
        <v>5951.5076379000002</v>
      </c>
      <c r="BF36" s="238">
        <v>5957.8691928999997</v>
      </c>
      <c r="BG36" s="238">
        <v>5963.4272589000002</v>
      </c>
      <c r="BH36" s="238">
        <v>5967.0513584999999</v>
      </c>
      <c r="BI36" s="238">
        <v>5969.3225229999998</v>
      </c>
      <c r="BJ36" s="329">
        <v>5971.25</v>
      </c>
      <c r="BK36" s="329">
        <v>5973.61</v>
      </c>
      <c r="BL36" s="329">
        <v>5976.2550000000001</v>
      </c>
      <c r="BM36" s="329">
        <v>5978.8019999999997</v>
      </c>
      <c r="BN36" s="329">
        <v>5980.9920000000002</v>
      </c>
      <c r="BO36" s="329">
        <v>5983.0349999999999</v>
      </c>
      <c r="BP36" s="329">
        <v>5985.2659999999996</v>
      </c>
      <c r="BQ36" s="329">
        <v>5987.9139999999998</v>
      </c>
      <c r="BR36" s="329">
        <v>5990.8029999999999</v>
      </c>
      <c r="BS36" s="329">
        <v>5993.6570000000002</v>
      </c>
      <c r="BT36" s="329">
        <v>5996.2650000000003</v>
      </c>
      <c r="BU36" s="329">
        <v>5998.6980000000003</v>
      </c>
      <c r="BV36" s="329">
        <v>6001.0950000000003</v>
      </c>
    </row>
    <row r="37" spans="1:74" s="163" customFormat="1" ht="11.1" customHeight="1" x14ac:dyDescent="0.2">
      <c r="A37" s="148" t="s">
        <v>736</v>
      </c>
      <c r="B37" s="209" t="s">
        <v>480</v>
      </c>
      <c r="C37" s="238">
        <v>15945.192333000001</v>
      </c>
      <c r="D37" s="238">
        <v>15945.196357000001</v>
      </c>
      <c r="E37" s="238">
        <v>15944.356557999999</v>
      </c>
      <c r="F37" s="238">
        <v>15942.666370999999</v>
      </c>
      <c r="G37" s="238">
        <v>15941.089550999999</v>
      </c>
      <c r="H37" s="238">
        <v>15940.832431000001</v>
      </c>
      <c r="I37" s="238">
        <v>15942.708216000001</v>
      </c>
      <c r="J37" s="238">
        <v>15945.957581999999</v>
      </c>
      <c r="K37" s="238">
        <v>15949.428076</v>
      </c>
      <c r="L37" s="238">
        <v>15952.275111000001</v>
      </c>
      <c r="M37" s="238">
        <v>15954.88557</v>
      </c>
      <c r="N37" s="238">
        <v>15957.954199</v>
      </c>
      <c r="O37" s="238">
        <v>15961.606002</v>
      </c>
      <c r="P37" s="238">
        <v>15963.686999</v>
      </c>
      <c r="Q37" s="238">
        <v>15961.473463</v>
      </c>
      <c r="R37" s="238">
        <v>15953.6304</v>
      </c>
      <c r="S37" s="238">
        <v>15944.37773</v>
      </c>
      <c r="T37" s="238">
        <v>15939.324106</v>
      </c>
      <c r="U37" s="238">
        <v>15942.459349000001</v>
      </c>
      <c r="V37" s="238">
        <v>15951.297973000001</v>
      </c>
      <c r="W37" s="238">
        <v>15961.735659</v>
      </c>
      <c r="X37" s="238">
        <v>15970.502037</v>
      </c>
      <c r="Y37" s="238">
        <v>15977.662517000001</v>
      </c>
      <c r="Z37" s="238">
        <v>15984.116452</v>
      </c>
      <c r="AA37" s="238">
        <v>15990.909319</v>
      </c>
      <c r="AB37" s="238">
        <v>15999.67108</v>
      </c>
      <c r="AC37" s="238">
        <v>16012.177818</v>
      </c>
      <c r="AD37" s="238">
        <v>16029.464937000001</v>
      </c>
      <c r="AE37" s="238">
        <v>16049.605133999999</v>
      </c>
      <c r="AF37" s="238">
        <v>16069.930425</v>
      </c>
      <c r="AG37" s="238">
        <v>16088.356</v>
      </c>
      <c r="AH37" s="238">
        <v>16105.129746000001</v>
      </c>
      <c r="AI37" s="238">
        <v>16121.082724</v>
      </c>
      <c r="AJ37" s="238">
        <v>16136.876714</v>
      </c>
      <c r="AK37" s="238">
        <v>16152.496383</v>
      </c>
      <c r="AL37" s="238">
        <v>16167.757114</v>
      </c>
      <c r="AM37" s="238">
        <v>16182.388364</v>
      </c>
      <c r="AN37" s="238">
        <v>16195.775856</v>
      </c>
      <c r="AO37" s="238">
        <v>16207.219385</v>
      </c>
      <c r="AP37" s="238">
        <v>16216.212092</v>
      </c>
      <c r="AQ37" s="238">
        <v>16223.020516</v>
      </c>
      <c r="AR37" s="238">
        <v>16228.104541000001</v>
      </c>
      <c r="AS37" s="238">
        <v>16231.907341</v>
      </c>
      <c r="AT37" s="238">
        <v>16234.805238999999</v>
      </c>
      <c r="AU37" s="238">
        <v>16237.157846</v>
      </c>
      <c r="AV37" s="238">
        <v>16239.257319</v>
      </c>
      <c r="AW37" s="238">
        <v>16241.125994</v>
      </c>
      <c r="AX37" s="238">
        <v>16242.718755</v>
      </c>
      <c r="AY37" s="238">
        <v>16244.004183999999</v>
      </c>
      <c r="AZ37" s="238">
        <v>16245.005662</v>
      </c>
      <c r="BA37" s="238">
        <v>16245.760270000001</v>
      </c>
      <c r="BB37" s="238">
        <v>16246.682819</v>
      </c>
      <c r="BC37" s="238">
        <v>16249.699041</v>
      </c>
      <c r="BD37" s="238">
        <v>16257.112399</v>
      </c>
      <c r="BE37" s="238">
        <v>16270.124593</v>
      </c>
      <c r="BF37" s="238">
        <v>16285.530276</v>
      </c>
      <c r="BG37" s="238">
        <v>16299.022337</v>
      </c>
      <c r="BH37" s="238">
        <v>16307.461099</v>
      </c>
      <c r="BI37" s="238">
        <v>16312.376608</v>
      </c>
      <c r="BJ37" s="329">
        <v>16316.47</v>
      </c>
      <c r="BK37" s="329">
        <v>16321.8</v>
      </c>
      <c r="BL37" s="329">
        <v>16327.9</v>
      </c>
      <c r="BM37" s="329">
        <v>16333.69</v>
      </c>
      <c r="BN37" s="329">
        <v>16338.43</v>
      </c>
      <c r="BO37" s="329">
        <v>16342.77</v>
      </c>
      <c r="BP37" s="329">
        <v>16347.74</v>
      </c>
      <c r="BQ37" s="329">
        <v>16354.05</v>
      </c>
      <c r="BR37" s="329">
        <v>16361.18</v>
      </c>
      <c r="BS37" s="329">
        <v>16368.29</v>
      </c>
      <c r="BT37" s="329">
        <v>16374.74</v>
      </c>
      <c r="BU37" s="329">
        <v>16380.71</v>
      </c>
      <c r="BV37" s="329">
        <v>16386.599999999999</v>
      </c>
    </row>
    <row r="38" spans="1:74" s="163" customFormat="1" ht="11.1" customHeight="1" x14ac:dyDescent="0.2">
      <c r="A38" s="148" t="s">
        <v>737</v>
      </c>
      <c r="B38" s="209" t="s">
        <v>448</v>
      </c>
      <c r="C38" s="238">
        <v>18654.947840000001</v>
      </c>
      <c r="D38" s="238">
        <v>18666.696456999998</v>
      </c>
      <c r="E38" s="238">
        <v>18677.561049</v>
      </c>
      <c r="F38" s="238">
        <v>18687.299954999999</v>
      </c>
      <c r="G38" s="238">
        <v>18697.076602000001</v>
      </c>
      <c r="H38" s="238">
        <v>18708.405691</v>
      </c>
      <c r="I38" s="238">
        <v>18722.329117000001</v>
      </c>
      <c r="J38" s="238">
        <v>18737.997555999998</v>
      </c>
      <c r="K38" s="238">
        <v>18754.088881</v>
      </c>
      <c r="L38" s="238">
        <v>18769.580576</v>
      </c>
      <c r="M38" s="238">
        <v>18784.648571999998</v>
      </c>
      <c r="N38" s="238">
        <v>18799.768413000002</v>
      </c>
      <c r="O38" s="238">
        <v>18815.023988000001</v>
      </c>
      <c r="P38" s="238">
        <v>18828.932588</v>
      </c>
      <c r="Q38" s="238">
        <v>18839.619847000002</v>
      </c>
      <c r="R38" s="238">
        <v>18845.787847</v>
      </c>
      <c r="S38" s="238">
        <v>18848.444438999999</v>
      </c>
      <c r="T38" s="238">
        <v>18849.173921000001</v>
      </c>
      <c r="U38" s="238">
        <v>18849.329216999999</v>
      </c>
      <c r="V38" s="238">
        <v>18849.337774</v>
      </c>
      <c r="W38" s="238">
        <v>18849.395669000001</v>
      </c>
      <c r="X38" s="238">
        <v>18849.619018000001</v>
      </c>
      <c r="Y38" s="238">
        <v>18849.804091000002</v>
      </c>
      <c r="Z38" s="238">
        <v>18849.6672</v>
      </c>
      <c r="AA38" s="238">
        <v>18849.377468999999</v>
      </c>
      <c r="AB38" s="238">
        <v>18850.915278</v>
      </c>
      <c r="AC38" s="238">
        <v>18856.713823999999</v>
      </c>
      <c r="AD38" s="238">
        <v>18868.270698</v>
      </c>
      <c r="AE38" s="238">
        <v>18883.341071999999</v>
      </c>
      <c r="AF38" s="238">
        <v>18898.744518</v>
      </c>
      <c r="AG38" s="238">
        <v>18912.019135999999</v>
      </c>
      <c r="AH38" s="238">
        <v>18923.577159</v>
      </c>
      <c r="AI38" s="238">
        <v>18934.549354999999</v>
      </c>
      <c r="AJ38" s="238">
        <v>18945.847038</v>
      </c>
      <c r="AK38" s="238">
        <v>18957.503723000002</v>
      </c>
      <c r="AL38" s="238">
        <v>18969.333477</v>
      </c>
      <c r="AM38" s="238">
        <v>18980.999442</v>
      </c>
      <c r="AN38" s="238">
        <v>18991.561076000002</v>
      </c>
      <c r="AO38" s="238">
        <v>18999.926917000001</v>
      </c>
      <c r="AP38" s="238">
        <v>19005.454221</v>
      </c>
      <c r="AQ38" s="238">
        <v>19009.295128999998</v>
      </c>
      <c r="AR38" s="238">
        <v>19013.050502999999</v>
      </c>
      <c r="AS38" s="238">
        <v>19017.940761999998</v>
      </c>
      <c r="AT38" s="238">
        <v>19023.664556</v>
      </c>
      <c r="AU38" s="238">
        <v>19029.540089999999</v>
      </c>
      <c r="AV38" s="238">
        <v>19035.029567000001</v>
      </c>
      <c r="AW38" s="238">
        <v>19040.171177</v>
      </c>
      <c r="AX38" s="238">
        <v>19045.147104</v>
      </c>
      <c r="AY38" s="238">
        <v>19050.1427</v>
      </c>
      <c r="AZ38" s="238">
        <v>19055.355984999998</v>
      </c>
      <c r="BA38" s="238">
        <v>19060.988146</v>
      </c>
      <c r="BB38" s="238">
        <v>19067.446868999999</v>
      </c>
      <c r="BC38" s="238">
        <v>19075.965837</v>
      </c>
      <c r="BD38" s="238">
        <v>19087.985232999999</v>
      </c>
      <c r="BE38" s="238">
        <v>19104.08351</v>
      </c>
      <c r="BF38" s="238">
        <v>19121.392217000001</v>
      </c>
      <c r="BG38" s="238">
        <v>19136.181173000001</v>
      </c>
      <c r="BH38" s="238">
        <v>19145.766167999998</v>
      </c>
      <c r="BI38" s="238">
        <v>19151.646855999999</v>
      </c>
      <c r="BJ38" s="329">
        <v>19156.37</v>
      </c>
      <c r="BK38" s="329">
        <v>19161.97</v>
      </c>
      <c r="BL38" s="329">
        <v>19168.439999999999</v>
      </c>
      <c r="BM38" s="329">
        <v>19175.29</v>
      </c>
      <c r="BN38" s="329">
        <v>19182.169999999998</v>
      </c>
      <c r="BO38" s="329">
        <v>19189.5</v>
      </c>
      <c r="BP38" s="329">
        <v>19197.87</v>
      </c>
      <c r="BQ38" s="329">
        <v>19207.63</v>
      </c>
      <c r="BR38" s="329">
        <v>19218.2</v>
      </c>
      <c r="BS38" s="329">
        <v>19228.759999999998</v>
      </c>
      <c r="BT38" s="329">
        <v>19238.650000000001</v>
      </c>
      <c r="BU38" s="329">
        <v>19247.900000000001</v>
      </c>
      <c r="BV38" s="329">
        <v>19256.73</v>
      </c>
    </row>
    <row r="39" spans="1:74" s="163" customFormat="1" ht="11.1" customHeight="1" x14ac:dyDescent="0.2">
      <c r="A39" s="148" t="s">
        <v>738</v>
      </c>
      <c r="B39" s="209" t="s">
        <v>449</v>
      </c>
      <c r="C39" s="238">
        <v>8447.3767011</v>
      </c>
      <c r="D39" s="238">
        <v>8454.6164434000002</v>
      </c>
      <c r="E39" s="238">
        <v>8461.9914829999998</v>
      </c>
      <c r="F39" s="238">
        <v>8469.4475395000009</v>
      </c>
      <c r="G39" s="238">
        <v>8476.3866087000006</v>
      </c>
      <c r="H39" s="238">
        <v>8482.0747558999992</v>
      </c>
      <c r="I39" s="238">
        <v>8486.0349937999999</v>
      </c>
      <c r="J39" s="238">
        <v>8488.8181270000005</v>
      </c>
      <c r="K39" s="238">
        <v>8491.2319074000006</v>
      </c>
      <c r="L39" s="238">
        <v>8493.9369521999997</v>
      </c>
      <c r="M39" s="238">
        <v>8497.0053373999999</v>
      </c>
      <c r="N39" s="238">
        <v>8500.3620040999995</v>
      </c>
      <c r="O39" s="238">
        <v>8503.7623839000007</v>
      </c>
      <c r="P39" s="238">
        <v>8506.2838713000001</v>
      </c>
      <c r="Q39" s="238">
        <v>8506.8343513</v>
      </c>
      <c r="R39" s="238">
        <v>8504.8360653</v>
      </c>
      <c r="S39" s="238">
        <v>8501.7686782000001</v>
      </c>
      <c r="T39" s="238">
        <v>8499.6262110000007</v>
      </c>
      <c r="U39" s="238">
        <v>8499.8683502000004</v>
      </c>
      <c r="V39" s="238">
        <v>8501.8174445000004</v>
      </c>
      <c r="W39" s="238">
        <v>8504.2615083000001</v>
      </c>
      <c r="X39" s="238">
        <v>8506.2278420000002</v>
      </c>
      <c r="Y39" s="238">
        <v>8507.7008906999999</v>
      </c>
      <c r="Z39" s="238">
        <v>8508.9043856000008</v>
      </c>
      <c r="AA39" s="238">
        <v>8510.1901159000008</v>
      </c>
      <c r="AB39" s="238">
        <v>8512.4221023999999</v>
      </c>
      <c r="AC39" s="238">
        <v>8516.5924238999996</v>
      </c>
      <c r="AD39" s="238">
        <v>8523.3014404000005</v>
      </c>
      <c r="AE39" s="238">
        <v>8531.5826369000006</v>
      </c>
      <c r="AF39" s="238">
        <v>8540.0777794999995</v>
      </c>
      <c r="AG39" s="238">
        <v>8547.7343039999996</v>
      </c>
      <c r="AH39" s="238">
        <v>8554.7223238999995</v>
      </c>
      <c r="AI39" s="238">
        <v>8561.5176221999991</v>
      </c>
      <c r="AJ39" s="238">
        <v>8568.5042668999995</v>
      </c>
      <c r="AK39" s="238">
        <v>8575.6994651999994</v>
      </c>
      <c r="AL39" s="238">
        <v>8583.0287091999999</v>
      </c>
      <c r="AM39" s="238">
        <v>8590.3471669999999</v>
      </c>
      <c r="AN39" s="238">
        <v>8597.2287104000006</v>
      </c>
      <c r="AO39" s="238">
        <v>8603.1768874999998</v>
      </c>
      <c r="AP39" s="238">
        <v>8607.8984462999997</v>
      </c>
      <c r="AQ39" s="238">
        <v>8611.9129348000006</v>
      </c>
      <c r="AR39" s="238">
        <v>8615.9431012999994</v>
      </c>
      <c r="AS39" s="238">
        <v>8620.5391445999994</v>
      </c>
      <c r="AT39" s="238">
        <v>8625.5610656000008</v>
      </c>
      <c r="AU39" s="238">
        <v>8630.6963159999996</v>
      </c>
      <c r="AV39" s="238">
        <v>8635.6986871999998</v>
      </c>
      <c r="AW39" s="238">
        <v>8640.5873296999998</v>
      </c>
      <c r="AX39" s="238">
        <v>8645.4477339000005</v>
      </c>
      <c r="AY39" s="238">
        <v>8650.3690903000006</v>
      </c>
      <c r="AZ39" s="238">
        <v>8655.4553887999991</v>
      </c>
      <c r="BA39" s="238">
        <v>8660.8143192999996</v>
      </c>
      <c r="BB39" s="238">
        <v>8666.6325135999996</v>
      </c>
      <c r="BC39" s="238">
        <v>8673.4123715999995</v>
      </c>
      <c r="BD39" s="238">
        <v>8681.7352351999998</v>
      </c>
      <c r="BE39" s="238">
        <v>8691.8015219999997</v>
      </c>
      <c r="BF39" s="238">
        <v>8702.2879527999994</v>
      </c>
      <c r="BG39" s="238">
        <v>8711.4903240000003</v>
      </c>
      <c r="BH39" s="238">
        <v>8718.2053126999999</v>
      </c>
      <c r="BI39" s="238">
        <v>8723.2331181000009</v>
      </c>
      <c r="BJ39" s="329">
        <v>8727.875</v>
      </c>
      <c r="BK39" s="329">
        <v>8733.1229999999996</v>
      </c>
      <c r="BL39" s="329">
        <v>8738.7340000000004</v>
      </c>
      <c r="BM39" s="329">
        <v>8744.1560000000009</v>
      </c>
      <c r="BN39" s="329">
        <v>8749.0280000000002</v>
      </c>
      <c r="BO39" s="329">
        <v>8753.7520000000004</v>
      </c>
      <c r="BP39" s="329">
        <v>8758.9179999999997</v>
      </c>
      <c r="BQ39" s="329">
        <v>8764.9380000000001</v>
      </c>
      <c r="BR39" s="329">
        <v>8771.5020000000004</v>
      </c>
      <c r="BS39" s="329">
        <v>8778.1190000000006</v>
      </c>
      <c r="BT39" s="329">
        <v>8784.3950000000004</v>
      </c>
      <c r="BU39" s="329">
        <v>8790.3220000000001</v>
      </c>
      <c r="BV39" s="329">
        <v>8795.9889999999996</v>
      </c>
    </row>
    <row r="40" spans="1:74" s="163" customFormat="1" ht="11.1" customHeight="1" x14ac:dyDescent="0.2">
      <c r="A40" s="148" t="s">
        <v>739</v>
      </c>
      <c r="B40" s="209" t="s">
        <v>450</v>
      </c>
      <c r="C40" s="238">
        <v>24583.988275</v>
      </c>
      <c r="D40" s="238">
        <v>24617.883803000001</v>
      </c>
      <c r="E40" s="238">
        <v>24651.627639999999</v>
      </c>
      <c r="F40" s="238">
        <v>24685.044188</v>
      </c>
      <c r="G40" s="238">
        <v>24717.511072000001</v>
      </c>
      <c r="H40" s="238">
        <v>24748.294218999999</v>
      </c>
      <c r="I40" s="238">
        <v>24776.944972000001</v>
      </c>
      <c r="J40" s="238">
        <v>24804.156319999998</v>
      </c>
      <c r="K40" s="238">
        <v>24830.906662000001</v>
      </c>
      <c r="L40" s="238">
        <v>24858.003648000002</v>
      </c>
      <c r="M40" s="238">
        <v>24885.571910999999</v>
      </c>
      <c r="N40" s="238">
        <v>24913.565336</v>
      </c>
      <c r="O40" s="238">
        <v>24941.526925999999</v>
      </c>
      <c r="P40" s="238">
        <v>24967.356178000002</v>
      </c>
      <c r="Q40" s="238">
        <v>24988.541710000001</v>
      </c>
      <c r="R40" s="238">
        <v>25003.468801999999</v>
      </c>
      <c r="S40" s="238">
        <v>25014.109380999998</v>
      </c>
      <c r="T40" s="238">
        <v>25023.332036</v>
      </c>
      <c r="U40" s="238">
        <v>25033.435469</v>
      </c>
      <c r="V40" s="238">
        <v>25044.438832</v>
      </c>
      <c r="W40" s="238">
        <v>25055.791389999999</v>
      </c>
      <c r="X40" s="238">
        <v>25067.008129000002</v>
      </c>
      <c r="Y40" s="238">
        <v>25077.866927999999</v>
      </c>
      <c r="Z40" s="238">
        <v>25088.211383999998</v>
      </c>
      <c r="AA40" s="238">
        <v>25098.439194999999</v>
      </c>
      <c r="AB40" s="238">
        <v>25111.16445</v>
      </c>
      <c r="AC40" s="238">
        <v>25129.555337000002</v>
      </c>
      <c r="AD40" s="238">
        <v>25155.561342000001</v>
      </c>
      <c r="AE40" s="238">
        <v>25186.257138000001</v>
      </c>
      <c r="AF40" s="238">
        <v>25217.498694999998</v>
      </c>
      <c r="AG40" s="238">
        <v>25246.100601999999</v>
      </c>
      <c r="AH40" s="238">
        <v>25272.711926</v>
      </c>
      <c r="AI40" s="238">
        <v>25298.940353999998</v>
      </c>
      <c r="AJ40" s="238">
        <v>25326.079203000001</v>
      </c>
      <c r="AK40" s="238">
        <v>25354.164315000002</v>
      </c>
      <c r="AL40" s="238">
        <v>25382.917162999998</v>
      </c>
      <c r="AM40" s="238">
        <v>25411.867140999999</v>
      </c>
      <c r="AN40" s="238">
        <v>25439.775321000001</v>
      </c>
      <c r="AO40" s="238">
        <v>25465.210694000001</v>
      </c>
      <c r="AP40" s="238">
        <v>25487.321169999999</v>
      </c>
      <c r="AQ40" s="238">
        <v>25507.570316000001</v>
      </c>
      <c r="AR40" s="238">
        <v>25528.000617999998</v>
      </c>
      <c r="AS40" s="238">
        <v>25550.171289999998</v>
      </c>
      <c r="AT40" s="238">
        <v>25573.708466</v>
      </c>
      <c r="AU40" s="238">
        <v>25597.755008</v>
      </c>
      <c r="AV40" s="238">
        <v>25621.628360999999</v>
      </c>
      <c r="AW40" s="238">
        <v>25645.344300000001</v>
      </c>
      <c r="AX40" s="238">
        <v>25669.093182000001</v>
      </c>
      <c r="AY40" s="238">
        <v>25693.101535000002</v>
      </c>
      <c r="AZ40" s="238">
        <v>25717.740577</v>
      </c>
      <c r="BA40" s="238">
        <v>25743.417696</v>
      </c>
      <c r="BB40" s="238">
        <v>25770.712043</v>
      </c>
      <c r="BC40" s="238">
        <v>25800.889811000001</v>
      </c>
      <c r="BD40" s="238">
        <v>25835.388954999999</v>
      </c>
      <c r="BE40" s="238">
        <v>25874.598961</v>
      </c>
      <c r="BF40" s="238">
        <v>25914.715442000001</v>
      </c>
      <c r="BG40" s="238">
        <v>25950.885543</v>
      </c>
      <c r="BH40" s="238">
        <v>25979.724584</v>
      </c>
      <c r="BI40" s="238">
        <v>26003.720592999998</v>
      </c>
      <c r="BJ40" s="329">
        <v>26026.83</v>
      </c>
      <c r="BK40" s="329">
        <v>26052.05</v>
      </c>
      <c r="BL40" s="329">
        <v>26078.53</v>
      </c>
      <c r="BM40" s="329">
        <v>26104.48</v>
      </c>
      <c r="BN40" s="329">
        <v>26128.68</v>
      </c>
      <c r="BO40" s="329">
        <v>26152.29</v>
      </c>
      <c r="BP40" s="329">
        <v>26177.05</v>
      </c>
      <c r="BQ40" s="329">
        <v>26204.2</v>
      </c>
      <c r="BR40" s="329">
        <v>26232.799999999999</v>
      </c>
      <c r="BS40" s="329">
        <v>26261.42</v>
      </c>
      <c r="BT40" s="329">
        <v>26288.92</v>
      </c>
      <c r="BU40" s="329">
        <v>26315.52</v>
      </c>
      <c r="BV40" s="329">
        <v>26341.72</v>
      </c>
    </row>
    <row r="41" spans="1:74" s="163" customFormat="1" ht="11.1" customHeight="1" x14ac:dyDescent="0.2">
      <c r="A41" s="148" t="s">
        <v>740</v>
      </c>
      <c r="B41" s="209" t="s">
        <v>451</v>
      </c>
      <c r="C41" s="238">
        <v>7529.0532847000004</v>
      </c>
      <c r="D41" s="238">
        <v>7534.1267835999997</v>
      </c>
      <c r="E41" s="238">
        <v>7539.0034644999996</v>
      </c>
      <c r="F41" s="238">
        <v>7543.6450892000003</v>
      </c>
      <c r="G41" s="238">
        <v>7548.1422570000004</v>
      </c>
      <c r="H41" s="238">
        <v>7552.6177770000004</v>
      </c>
      <c r="I41" s="238">
        <v>7557.1651277999999</v>
      </c>
      <c r="J41" s="238">
        <v>7561.7604659999997</v>
      </c>
      <c r="K41" s="238">
        <v>7566.3506181000002</v>
      </c>
      <c r="L41" s="238">
        <v>7570.9014442999996</v>
      </c>
      <c r="M41" s="238">
        <v>7575.4549414000003</v>
      </c>
      <c r="N41" s="238">
        <v>7580.0721399000004</v>
      </c>
      <c r="O41" s="238">
        <v>7584.6851008000003</v>
      </c>
      <c r="P41" s="238">
        <v>7588.7100069999997</v>
      </c>
      <c r="Q41" s="238">
        <v>7591.4340716999995</v>
      </c>
      <c r="R41" s="238">
        <v>7592.3635590000004</v>
      </c>
      <c r="S41" s="238">
        <v>7591.8809363999999</v>
      </c>
      <c r="T41" s="238">
        <v>7590.5877221000001</v>
      </c>
      <c r="U41" s="238">
        <v>7589.0032749000002</v>
      </c>
      <c r="V41" s="238">
        <v>7587.3183153999998</v>
      </c>
      <c r="W41" s="238">
        <v>7585.6414044000003</v>
      </c>
      <c r="X41" s="238">
        <v>7584.0435871</v>
      </c>
      <c r="Y41" s="238">
        <v>7582.4458446999997</v>
      </c>
      <c r="Z41" s="238">
        <v>7580.7316425999998</v>
      </c>
      <c r="AA41" s="238">
        <v>7578.9635684000004</v>
      </c>
      <c r="AB41" s="238">
        <v>7577.9206992999998</v>
      </c>
      <c r="AC41" s="238">
        <v>7578.5612345999998</v>
      </c>
      <c r="AD41" s="238">
        <v>7581.4837169000002</v>
      </c>
      <c r="AE41" s="238">
        <v>7585.8480600000003</v>
      </c>
      <c r="AF41" s="238">
        <v>7590.4545207000001</v>
      </c>
      <c r="AG41" s="238">
        <v>7594.3788832</v>
      </c>
      <c r="AH41" s="238">
        <v>7597.7990405999999</v>
      </c>
      <c r="AI41" s="238">
        <v>7601.1684132999999</v>
      </c>
      <c r="AJ41" s="238">
        <v>7604.8523585000003</v>
      </c>
      <c r="AK41" s="238">
        <v>7608.8639812000001</v>
      </c>
      <c r="AL41" s="238">
        <v>7613.1283233000004</v>
      </c>
      <c r="AM41" s="238">
        <v>7617.5104727999997</v>
      </c>
      <c r="AN41" s="238">
        <v>7621.6357023999999</v>
      </c>
      <c r="AO41" s="238">
        <v>7625.0693314</v>
      </c>
      <c r="AP41" s="238">
        <v>7627.5542658000004</v>
      </c>
      <c r="AQ41" s="238">
        <v>7629.5437609999999</v>
      </c>
      <c r="AR41" s="238">
        <v>7631.6686594000003</v>
      </c>
      <c r="AS41" s="238">
        <v>7634.4116989000004</v>
      </c>
      <c r="AT41" s="238">
        <v>7637.6631987999999</v>
      </c>
      <c r="AU41" s="238">
        <v>7641.1653735</v>
      </c>
      <c r="AV41" s="238">
        <v>7644.7075922000004</v>
      </c>
      <c r="AW41" s="238">
        <v>7648.2678417999996</v>
      </c>
      <c r="AX41" s="238">
        <v>7651.8712636999999</v>
      </c>
      <c r="AY41" s="238">
        <v>7655.5657306000003</v>
      </c>
      <c r="AZ41" s="238">
        <v>7659.4900396000003</v>
      </c>
      <c r="BA41" s="238">
        <v>7663.8057191999997</v>
      </c>
      <c r="BB41" s="238">
        <v>7668.7147845</v>
      </c>
      <c r="BC41" s="238">
        <v>7674.5811959000002</v>
      </c>
      <c r="BD41" s="238">
        <v>7681.8094006000001</v>
      </c>
      <c r="BE41" s="238">
        <v>7690.4951189000003</v>
      </c>
      <c r="BF41" s="238">
        <v>7699.4991651</v>
      </c>
      <c r="BG41" s="238">
        <v>7707.3736267000004</v>
      </c>
      <c r="BH41" s="238">
        <v>7713.0968684999998</v>
      </c>
      <c r="BI41" s="238">
        <v>7717.3523630999998</v>
      </c>
      <c r="BJ41" s="329">
        <v>7721.25</v>
      </c>
      <c r="BK41" s="329">
        <v>7725.6319999999996</v>
      </c>
      <c r="BL41" s="329">
        <v>7730.2709999999997</v>
      </c>
      <c r="BM41" s="329">
        <v>7734.6729999999998</v>
      </c>
      <c r="BN41" s="329">
        <v>7738.527</v>
      </c>
      <c r="BO41" s="329">
        <v>7742.2479999999996</v>
      </c>
      <c r="BP41" s="329">
        <v>7746.4350000000004</v>
      </c>
      <c r="BQ41" s="329">
        <v>7751.5039999999999</v>
      </c>
      <c r="BR41" s="329">
        <v>7757.1289999999999</v>
      </c>
      <c r="BS41" s="329">
        <v>7762.8</v>
      </c>
      <c r="BT41" s="329">
        <v>7768.125</v>
      </c>
      <c r="BU41" s="329">
        <v>7773.1890000000003</v>
      </c>
      <c r="BV41" s="329">
        <v>7778.192</v>
      </c>
    </row>
    <row r="42" spans="1:74" s="163" customFormat="1" ht="11.1" customHeight="1" x14ac:dyDescent="0.2">
      <c r="A42" s="148" t="s">
        <v>741</v>
      </c>
      <c r="B42" s="209" t="s">
        <v>452</v>
      </c>
      <c r="C42" s="238">
        <v>14284.620859000001</v>
      </c>
      <c r="D42" s="238">
        <v>14303.567544</v>
      </c>
      <c r="E42" s="238">
        <v>14322.549021999999</v>
      </c>
      <c r="F42" s="238">
        <v>14341.517196999999</v>
      </c>
      <c r="G42" s="238">
        <v>14359.810222</v>
      </c>
      <c r="H42" s="238">
        <v>14376.612811000001</v>
      </c>
      <c r="I42" s="238">
        <v>14391.404893000001</v>
      </c>
      <c r="J42" s="238">
        <v>14404.847254</v>
      </c>
      <c r="K42" s="238">
        <v>14417.895896</v>
      </c>
      <c r="L42" s="238">
        <v>14431.319836000001</v>
      </c>
      <c r="M42" s="238">
        <v>14445.140142</v>
      </c>
      <c r="N42" s="238">
        <v>14459.190895</v>
      </c>
      <c r="O42" s="238">
        <v>14473.119047</v>
      </c>
      <c r="P42" s="238">
        <v>14485.823032</v>
      </c>
      <c r="Q42" s="238">
        <v>14496.014157</v>
      </c>
      <c r="R42" s="238">
        <v>14502.807505999999</v>
      </c>
      <c r="S42" s="238">
        <v>14506.933287</v>
      </c>
      <c r="T42" s="238">
        <v>14509.52549</v>
      </c>
      <c r="U42" s="238">
        <v>14511.563236</v>
      </c>
      <c r="V42" s="238">
        <v>14513.406187000001</v>
      </c>
      <c r="W42" s="238">
        <v>14515.259137999999</v>
      </c>
      <c r="X42" s="238">
        <v>14517.25603</v>
      </c>
      <c r="Y42" s="238">
        <v>14519.247384</v>
      </c>
      <c r="Z42" s="238">
        <v>14521.012871000001</v>
      </c>
      <c r="AA42" s="238">
        <v>14522.673597000001</v>
      </c>
      <c r="AB42" s="238">
        <v>14525.716435</v>
      </c>
      <c r="AC42" s="238">
        <v>14531.969697</v>
      </c>
      <c r="AD42" s="238">
        <v>14542.580511</v>
      </c>
      <c r="AE42" s="238">
        <v>14555.971275</v>
      </c>
      <c r="AF42" s="238">
        <v>14569.883202000001</v>
      </c>
      <c r="AG42" s="238">
        <v>14582.572292000001</v>
      </c>
      <c r="AH42" s="238">
        <v>14594.353684</v>
      </c>
      <c r="AI42" s="238">
        <v>14606.0573</v>
      </c>
      <c r="AJ42" s="238">
        <v>14618.353171999999</v>
      </c>
      <c r="AK42" s="238">
        <v>14631.271773</v>
      </c>
      <c r="AL42" s="238">
        <v>14644.683682999999</v>
      </c>
      <c r="AM42" s="238">
        <v>14658.339436</v>
      </c>
      <c r="AN42" s="238">
        <v>14671.509378999999</v>
      </c>
      <c r="AO42" s="238">
        <v>14683.34381</v>
      </c>
      <c r="AP42" s="238">
        <v>14693.343011000001</v>
      </c>
      <c r="AQ42" s="238">
        <v>14702.407192000001</v>
      </c>
      <c r="AR42" s="238">
        <v>14711.786543</v>
      </c>
      <c r="AS42" s="238">
        <v>14722.445849</v>
      </c>
      <c r="AT42" s="238">
        <v>14734.208267</v>
      </c>
      <c r="AU42" s="238">
        <v>14746.611545</v>
      </c>
      <c r="AV42" s="238">
        <v>14759.243643</v>
      </c>
      <c r="AW42" s="238">
        <v>14771.893367999999</v>
      </c>
      <c r="AX42" s="238">
        <v>14784.399739</v>
      </c>
      <c r="AY42" s="238">
        <v>14796.718024</v>
      </c>
      <c r="AZ42" s="238">
        <v>14809.268496999999</v>
      </c>
      <c r="BA42" s="238">
        <v>14822.587683</v>
      </c>
      <c r="BB42" s="238">
        <v>14837.246507</v>
      </c>
      <c r="BC42" s="238">
        <v>14853.953495</v>
      </c>
      <c r="BD42" s="238">
        <v>14873.451572</v>
      </c>
      <c r="BE42" s="238">
        <v>14895.890858000001</v>
      </c>
      <c r="BF42" s="238">
        <v>14919.050233</v>
      </c>
      <c r="BG42" s="238">
        <v>14940.115771999999</v>
      </c>
      <c r="BH42" s="238">
        <v>14957.112193000001</v>
      </c>
      <c r="BI42" s="238">
        <v>14971.418788000001</v>
      </c>
      <c r="BJ42" s="329">
        <v>14985.25</v>
      </c>
      <c r="BK42" s="329">
        <v>15000.29</v>
      </c>
      <c r="BL42" s="329">
        <v>15016.06</v>
      </c>
      <c r="BM42" s="329">
        <v>15031.52</v>
      </c>
      <c r="BN42" s="329">
        <v>15046.01</v>
      </c>
      <c r="BO42" s="329">
        <v>15060.27</v>
      </c>
      <c r="BP42" s="329">
        <v>15075.37</v>
      </c>
      <c r="BQ42" s="329">
        <v>15092.07</v>
      </c>
      <c r="BR42" s="329">
        <v>15109.75</v>
      </c>
      <c r="BS42" s="329">
        <v>15127.45</v>
      </c>
      <c r="BT42" s="329">
        <v>15144.46</v>
      </c>
      <c r="BU42" s="329">
        <v>15160.95</v>
      </c>
      <c r="BV42" s="329">
        <v>15177.3</v>
      </c>
    </row>
    <row r="43" spans="1:74" s="163" customFormat="1" ht="11.1" customHeight="1" x14ac:dyDescent="0.2">
      <c r="A43" s="148" t="s">
        <v>742</v>
      </c>
      <c r="B43" s="209" t="s">
        <v>453</v>
      </c>
      <c r="C43" s="238">
        <v>8764.2411121999994</v>
      </c>
      <c r="D43" s="238">
        <v>8775.7093433999999</v>
      </c>
      <c r="E43" s="238">
        <v>8786.6972702999992</v>
      </c>
      <c r="F43" s="238">
        <v>8797.1254778999992</v>
      </c>
      <c r="G43" s="238">
        <v>8807.6408551999994</v>
      </c>
      <c r="H43" s="238">
        <v>8819.0718670999995</v>
      </c>
      <c r="I43" s="238">
        <v>8831.9826293999995</v>
      </c>
      <c r="J43" s="238">
        <v>8845.8798626999996</v>
      </c>
      <c r="K43" s="238">
        <v>8860.0059383000007</v>
      </c>
      <c r="L43" s="238">
        <v>8873.7810513000004</v>
      </c>
      <c r="M43" s="238">
        <v>8887.3366922000005</v>
      </c>
      <c r="N43" s="238">
        <v>8900.9821747000005</v>
      </c>
      <c r="O43" s="238">
        <v>8914.7929237999997</v>
      </c>
      <c r="P43" s="238">
        <v>8927.9088085999992</v>
      </c>
      <c r="Q43" s="238">
        <v>8939.2358089999998</v>
      </c>
      <c r="R43" s="238">
        <v>8948.1084298000005</v>
      </c>
      <c r="S43" s="238">
        <v>8955.5752752999997</v>
      </c>
      <c r="T43" s="238">
        <v>8963.1134746999996</v>
      </c>
      <c r="U43" s="238">
        <v>8971.8476262000004</v>
      </c>
      <c r="V43" s="238">
        <v>8981.4922036000007</v>
      </c>
      <c r="W43" s="238">
        <v>8991.4091494999993</v>
      </c>
      <c r="X43" s="238">
        <v>9001.0797571000003</v>
      </c>
      <c r="Y43" s="238">
        <v>9010.4627192999997</v>
      </c>
      <c r="Z43" s="238">
        <v>9019.6360796999998</v>
      </c>
      <c r="AA43" s="238">
        <v>9028.8387719000002</v>
      </c>
      <c r="AB43" s="238">
        <v>9038.9532913000003</v>
      </c>
      <c r="AC43" s="238">
        <v>9051.0230234999999</v>
      </c>
      <c r="AD43" s="238">
        <v>9065.7130195999998</v>
      </c>
      <c r="AE43" s="238">
        <v>9082.1749909999999</v>
      </c>
      <c r="AF43" s="238">
        <v>9099.1823146000006</v>
      </c>
      <c r="AG43" s="238">
        <v>9115.7558645999998</v>
      </c>
      <c r="AH43" s="238">
        <v>9131.9065050000008</v>
      </c>
      <c r="AI43" s="238">
        <v>9147.892597</v>
      </c>
      <c r="AJ43" s="238">
        <v>9163.9268013000001</v>
      </c>
      <c r="AK43" s="238">
        <v>9180.0389752999999</v>
      </c>
      <c r="AL43" s="238">
        <v>9196.2132756999999</v>
      </c>
      <c r="AM43" s="238">
        <v>9212.3465428</v>
      </c>
      <c r="AN43" s="238">
        <v>9227.9863516000005</v>
      </c>
      <c r="AO43" s="238">
        <v>9242.5929610000003</v>
      </c>
      <c r="AP43" s="238">
        <v>9255.8381011000001</v>
      </c>
      <c r="AQ43" s="238">
        <v>9268.2393897000002</v>
      </c>
      <c r="AR43" s="238">
        <v>9280.5259158999997</v>
      </c>
      <c r="AS43" s="238">
        <v>9293.2485651000006</v>
      </c>
      <c r="AT43" s="238">
        <v>9306.2454078999999</v>
      </c>
      <c r="AU43" s="238">
        <v>9319.1763107999996</v>
      </c>
      <c r="AV43" s="238">
        <v>9331.7879231000006</v>
      </c>
      <c r="AW43" s="238">
        <v>9344.1740250000003</v>
      </c>
      <c r="AX43" s="238">
        <v>9356.5151795000002</v>
      </c>
      <c r="AY43" s="238">
        <v>9368.9545584000007</v>
      </c>
      <c r="AZ43" s="238">
        <v>9381.4857692999994</v>
      </c>
      <c r="BA43" s="238">
        <v>9394.0650286</v>
      </c>
      <c r="BB43" s="238">
        <v>9406.7879291999998</v>
      </c>
      <c r="BC43" s="238">
        <v>9420.3075697000004</v>
      </c>
      <c r="BD43" s="238">
        <v>9435.4164247999997</v>
      </c>
      <c r="BE43" s="238">
        <v>9452.4482769999995</v>
      </c>
      <c r="BF43" s="238">
        <v>9469.9021384999996</v>
      </c>
      <c r="BG43" s="238">
        <v>9485.8183291000005</v>
      </c>
      <c r="BH43" s="238">
        <v>9498.8208952999994</v>
      </c>
      <c r="BI43" s="238">
        <v>9509.8687891999998</v>
      </c>
      <c r="BJ43" s="329">
        <v>9520.5049999999992</v>
      </c>
      <c r="BK43" s="329">
        <v>9531.9</v>
      </c>
      <c r="BL43" s="329">
        <v>9543.741</v>
      </c>
      <c r="BM43" s="329">
        <v>9555.3420000000006</v>
      </c>
      <c r="BN43" s="329">
        <v>9566.2520000000004</v>
      </c>
      <c r="BO43" s="329">
        <v>9576.9590000000007</v>
      </c>
      <c r="BP43" s="329">
        <v>9588.1820000000007</v>
      </c>
      <c r="BQ43" s="329">
        <v>9600.4220000000005</v>
      </c>
      <c r="BR43" s="329">
        <v>9613.3009999999995</v>
      </c>
      <c r="BS43" s="329">
        <v>9626.2180000000008</v>
      </c>
      <c r="BT43" s="329">
        <v>9638.7070000000003</v>
      </c>
      <c r="BU43" s="329">
        <v>9650.8230000000003</v>
      </c>
      <c r="BV43" s="329">
        <v>9662.7540000000008</v>
      </c>
    </row>
    <row r="44" spans="1:74" s="163" customFormat="1" ht="11.1" customHeight="1" x14ac:dyDescent="0.2">
      <c r="A44" s="148" t="s">
        <v>743</v>
      </c>
      <c r="B44" s="209" t="s">
        <v>454</v>
      </c>
      <c r="C44" s="238">
        <v>18371.156987999999</v>
      </c>
      <c r="D44" s="238">
        <v>18392.530214999999</v>
      </c>
      <c r="E44" s="238">
        <v>18413.785360000002</v>
      </c>
      <c r="F44" s="238">
        <v>18434.799147000002</v>
      </c>
      <c r="G44" s="238">
        <v>18455.104876000001</v>
      </c>
      <c r="H44" s="238">
        <v>18474.149987000001</v>
      </c>
      <c r="I44" s="238">
        <v>18491.596105000001</v>
      </c>
      <c r="J44" s="238">
        <v>18507.961589999999</v>
      </c>
      <c r="K44" s="238">
        <v>18523.978985000002</v>
      </c>
      <c r="L44" s="238">
        <v>18540.252978</v>
      </c>
      <c r="M44" s="238">
        <v>18556.876849</v>
      </c>
      <c r="N44" s="238">
        <v>18573.816021999999</v>
      </c>
      <c r="O44" s="238">
        <v>18590.72939</v>
      </c>
      <c r="P44" s="238">
        <v>18606.049703000001</v>
      </c>
      <c r="Q44" s="238">
        <v>18617.903180000001</v>
      </c>
      <c r="R44" s="238">
        <v>18625.087316000001</v>
      </c>
      <c r="S44" s="238">
        <v>18629.084722</v>
      </c>
      <c r="T44" s="238">
        <v>18632.049287999998</v>
      </c>
      <c r="U44" s="238">
        <v>18635.706011999999</v>
      </c>
      <c r="V44" s="238">
        <v>18640.064332000002</v>
      </c>
      <c r="W44" s="238">
        <v>18644.704792</v>
      </c>
      <c r="X44" s="238">
        <v>18649.254023000001</v>
      </c>
      <c r="Y44" s="238">
        <v>18653.522988000001</v>
      </c>
      <c r="Z44" s="238">
        <v>18657.368735</v>
      </c>
      <c r="AA44" s="238">
        <v>18661.084063999999</v>
      </c>
      <c r="AB44" s="238">
        <v>18666.704801</v>
      </c>
      <c r="AC44" s="238">
        <v>18676.702525000001</v>
      </c>
      <c r="AD44" s="238">
        <v>18692.548975999998</v>
      </c>
      <c r="AE44" s="238">
        <v>18711.716538000001</v>
      </c>
      <c r="AF44" s="238">
        <v>18730.677755000001</v>
      </c>
      <c r="AG44" s="238">
        <v>18746.749201999999</v>
      </c>
      <c r="AH44" s="238">
        <v>18760.623561</v>
      </c>
      <c r="AI44" s="238">
        <v>18773.837544999998</v>
      </c>
      <c r="AJ44" s="238">
        <v>18787.623706999999</v>
      </c>
      <c r="AK44" s="238">
        <v>18801.99797</v>
      </c>
      <c r="AL44" s="238">
        <v>18816.6721</v>
      </c>
      <c r="AM44" s="238">
        <v>18831.225309000001</v>
      </c>
      <c r="AN44" s="238">
        <v>18844.706592999999</v>
      </c>
      <c r="AO44" s="238">
        <v>18856.032394999998</v>
      </c>
      <c r="AP44" s="238">
        <v>18864.581547999998</v>
      </c>
      <c r="AQ44" s="238">
        <v>18871.582442999999</v>
      </c>
      <c r="AR44" s="238">
        <v>18878.725864</v>
      </c>
      <c r="AS44" s="238">
        <v>18887.282384999999</v>
      </c>
      <c r="AT44" s="238">
        <v>18896.841756000002</v>
      </c>
      <c r="AU44" s="238">
        <v>18906.573520999998</v>
      </c>
      <c r="AV44" s="238">
        <v>18915.871739999999</v>
      </c>
      <c r="AW44" s="238">
        <v>18925.028541</v>
      </c>
      <c r="AX44" s="238">
        <v>18934.560571000002</v>
      </c>
      <c r="AY44" s="238">
        <v>18944.873939000001</v>
      </c>
      <c r="AZ44" s="238">
        <v>18955.932606999999</v>
      </c>
      <c r="BA44" s="238">
        <v>18967.590002000001</v>
      </c>
      <c r="BB44" s="238">
        <v>18980.050162</v>
      </c>
      <c r="BC44" s="238">
        <v>18994.919587</v>
      </c>
      <c r="BD44" s="238">
        <v>19014.155386999999</v>
      </c>
      <c r="BE44" s="238">
        <v>19038.647519999999</v>
      </c>
      <c r="BF44" s="238">
        <v>19065.017320999999</v>
      </c>
      <c r="BG44" s="238">
        <v>19088.818969</v>
      </c>
      <c r="BH44" s="238">
        <v>19106.864441000002</v>
      </c>
      <c r="BI44" s="238">
        <v>19120.996902999999</v>
      </c>
      <c r="BJ44" s="329">
        <v>19134.32</v>
      </c>
      <c r="BK44" s="329">
        <v>19149.2</v>
      </c>
      <c r="BL44" s="329">
        <v>19165.09</v>
      </c>
      <c r="BM44" s="329">
        <v>19180.71</v>
      </c>
      <c r="BN44" s="329">
        <v>19195.22</v>
      </c>
      <c r="BO44" s="329">
        <v>19209.490000000002</v>
      </c>
      <c r="BP44" s="329">
        <v>19224.82</v>
      </c>
      <c r="BQ44" s="329">
        <v>19242.11</v>
      </c>
      <c r="BR44" s="329">
        <v>19260.560000000001</v>
      </c>
      <c r="BS44" s="329">
        <v>19278.97</v>
      </c>
      <c r="BT44" s="329">
        <v>19296.43</v>
      </c>
      <c r="BU44" s="329">
        <v>19313.11</v>
      </c>
      <c r="BV44" s="329">
        <v>19329.5</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7.4971147025000002</v>
      </c>
      <c r="AZ46" s="256">
        <v>7.5048009127000004</v>
      </c>
      <c r="BA46" s="256">
        <v>7.5106906429000002</v>
      </c>
      <c r="BB46" s="256">
        <v>7.5107935303</v>
      </c>
      <c r="BC46" s="256">
        <v>7.5160830725999999</v>
      </c>
      <c r="BD46" s="256">
        <v>7.5225689070000001</v>
      </c>
      <c r="BE46" s="256">
        <v>7.5319625258</v>
      </c>
      <c r="BF46" s="256">
        <v>7.5395573250999997</v>
      </c>
      <c r="BG46" s="256">
        <v>7.5470647973</v>
      </c>
      <c r="BH46" s="256">
        <v>7.5555966647000004</v>
      </c>
      <c r="BI46" s="256">
        <v>7.5620956908999997</v>
      </c>
      <c r="BJ46" s="342">
        <v>7.5676740000000002</v>
      </c>
      <c r="BK46" s="342">
        <v>7.5698420000000004</v>
      </c>
      <c r="BL46" s="342">
        <v>7.5754440000000001</v>
      </c>
      <c r="BM46" s="342">
        <v>7.5819910000000004</v>
      </c>
      <c r="BN46" s="342">
        <v>7.5938540000000003</v>
      </c>
      <c r="BO46" s="342">
        <v>7.5990140000000004</v>
      </c>
      <c r="BP46" s="342">
        <v>7.6018400000000002</v>
      </c>
      <c r="BQ46" s="342">
        <v>7.5990589999999996</v>
      </c>
      <c r="BR46" s="342">
        <v>7.5996759999999997</v>
      </c>
      <c r="BS46" s="342">
        <v>7.6004170000000002</v>
      </c>
      <c r="BT46" s="342">
        <v>7.6010980000000004</v>
      </c>
      <c r="BU46" s="342">
        <v>7.6022230000000004</v>
      </c>
      <c r="BV46" s="342">
        <v>7.6036089999999996</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19.989184660999999</v>
      </c>
      <c r="AZ47" s="256">
        <v>20.008054795</v>
      </c>
      <c r="BA47" s="256">
        <v>20.022592069000002</v>
      </c>
      <c r="BB47" s="256">
        <v>20.029507659</v>
      </c>
      <c r="BC47" s="256">
        <v>20.037845829999998</v>
      </c>
      <c r="BD47" s="256">
        <v>20.044317757999998</v>
      </c>
      <c r="BE47" s="256">
        <v>20.040586864000002</v>
      </c>
      <c r="BF47" s="256">
        <v>20.049578742000001</v>
      </c>
      <c r="BG47" s="256">
        <v>20.062956813</v>
      </c>
      <c r="BH47" s="256">
        <v>20.088223966000001</v>
      </c>
      <c r="BI47" s="256">
        <v>20.104747252999999</v>
      </c>
      <c r="BJ47" s="342">
        <v>20.12003</v>
      </c>
      <c r="BK47" s="342">
        <v>20.129259999999999</v>
      </c>
      <c r="BL47" s="342">
        <v>20.145669999999999</v>
      </c>
      <c r="BM47" s="342">
        <v>20.164449999999999</v>
      </c>
      <c r="BN47" s="342">
        <v>20.198260000000001</v>
      </c>
      <c r="BO47" s="342">
        <v>20.212289999999999</v>
      </c>
      <c r="BP47" s="342">
        <v>20.219190000000001</v>
      </c>
      <c r="BQ47" s="342">
        <v>20.208390000000001</v>
      </c>
      <c r="BR47" s="342">
        <v>20.209</v>
      </c>
      <c r="BS47" s="342">
        <v>20.210419999999999</v>
      </c>
      <c r="BT47" s="342">
        <v>20.212520000000001</v>
      </c>
      <c r="BU47" s="342">
        <v>20.215689999999999</v>
      </c>
      <c r="BV47" s="342">
        <v>20.21978</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22.379968308999999</v>
      </c>
      <c r="AZ48" s="256">
        <v>22.400549825999999</v>
      </c>
      <c r="BA48" s="256">
        <v>22.409734292</v>
      </c>
      <c r="BB48" s="256">
        <v>22.391129576000001</v>
      </c>
      <c r="BC48" s="256">
        <v>22.389814039000001</v>
      </c>
      <c r="BD48" s="256">
        <v>22.389395552</v>
      </c>
      <c r="BE48" s="256">
        <v>22.385140008</v>
      </c>
      <c r="BF48" s="256">
        <v>22.390066194999999</v>
      </c>
      <c r="BG48" s="256">
        <v>22.399440008999999</v>
      </c>
      <c r="BH48" s="256">
        <v>22.419258850999999</v>
      </c>
      <c r="BI48" s="256">
        <v>22.433029866999998</v>
      </c>
      <c r="BJ48" s="342">
        <v>22.446750000000002</v>
      </c>
      <c r="BK48" s="342">
        <v>22.457139999999999</v>
      </c>
      <c r="BL48" s="342">
        <v>22.473220000000001</v>
      </c>
      <c r="BM48" s="342">
        <v>22.491710000000001</v>
      </c>
      <c r="BN48" s="342">
        <v>22.52692</v>
      </c>
      <c r="BO48" s="342">
        <v>22.5395</v>
      </c>
      <c r="BP48" s="342">
        <v>22.543759999999999</v>
      </c>
      <c r="BQ48" s="342">
        <v>22.52599</v>
      </c>
      <c r="BR48" s="342">
        <v>22.523890000000002</v>
      </c>
      <c r="BS48" s="342">
        <v>22.523759999999999</v>
      </c>
      <c r="BT48" s="342">
        <v>22.526979999999998</v>
      </c>
      <c r="BU48" s="342">
        <v>22.52974</v>
      </c>
      <c r="BV48" s="342">
        <v>22.533439999999999</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10.781914618</v>
      </c>
      <c r="AZ49" s="256">
        <v>10.786727029</v>
      </c>
      <c r="BA49" s="256">
        <v>10.793580319</v>
      </c>
      <c r="BB49" s="256">
        <v>10.803865630000001</v>
      </c>
      <c r="BC49" s="256">
        <v>10.813757320000001</v>
      </c>
      <c r="BD49" s="256">
        <v>10.824646531999999</v>
      </c>
      <c r="BE49" s="256">
        <v>10.838820982</v>
      </c>
      <c r="BF49" s="256">
        <v>10.849989449000001</v>
      </c>
      <c r="BG49" s="256">
        <v>10.86043965</v>
      </c>
      <c r="BH49" s="256">
        <v>10.869964991</v>
      </c>
      <c r="BI49" s="256">
        <v>10.879133606</v>
      </c>
      <c r="BJ49" s="342">
        <v>10.887740000000001</v>
      </c>
      <c r="BK49" s="342">
        <v>10.89329</v>
      </c>
      <c r="BL49" s="342">
        <v>10.90264</v>
      </c>
      <c r="BM49" s="342">
        <v>10.91329</v>
      </c>
      <c r="BN49" s="342">
        <v>10.93149</v>
      </c>
      <c r="BO49" s="342">
        <v>10.940060000000001</v>
      </c>
      <c r="BP49" s="342">
        <v>10.94524</v>
      </c>
      <c r="BQ49" s="342">
        <v>10.942600000000001</v>
      </c>
      <c r="BR49" s="342">
        <v>10.94435</v>
      </c>
      <c r="BS49" s="342">
        <v>10.94603</v>
      </c>
      <c r="BT49" s="342">
        <v>10.946669999999999</v>
      </c>
      <c r="BU49" s="342">
        <v>10.948980000000001</v>
      </c>
      <c r="BV49" s="342">
        <v>10.951980000000001</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29.011009202</v>
      </c>
      <c r="AZ50" s="256">
        <v>29.054250873000001</v>
      </c>
      <c r="BA50" s="256">
        <v>29.086675914000001</v>
      </c>
      <c r="BB50" s="256">
        <v>29.084692641</v>
      </c>
      <c r="BC50" s="256">
        <v>29.113178180999999</v>
      </c>
      <c r="BD50" s="256">
        <v>29.148540853</v>
      </c>
      <c r="BE50" s="256">
        <v>29.201655078999998</v>
      </c>
      <c r="BF50" s="256">
        <v>29.242616193</v>
      </c>
      <c r="BG50" s="256">
        <v>29.282298618999999</v>
      </c>
      <c r="BH50" s="256">
        <v>29.320960638999999</v>
      </c>
      <c r="BI50" s="256">
        <v>29.357891978000001</v>
      </c>
      <c r="BJ50" s="342">
        <v>29.393350000000002</v>
      </c>
      <c r="BK50" s="342">
        <v>29.417280000000002</v>
      </c>
      <c r="BL50" s="342">
        <v>29.457339999999999</v>
      </c>
      <c r="BM50" s="342">
        <v>29.50347</v>
      </c>
      <c r="BN50" s="342">
        <v>29.57874</v>
      </c>
      <c r="BO50" s="342">
        <v>29.619720000000001</v>
      </c>
      <c r="BP50" s="342">
        <v>29.649470000000001</v>
      </c>
      <c r="BQ50" s="342">
        <v>29.650590000000001</v>
      </c>
      <c r="BR50" s="342">
        <v>29.670940000000002</v>
      </c>
      <c r="BS50" s="342">
        <v>29.69312</v>
      </c>
      <c r="BT50" s="342">
        <v>29.71913</v>
      </c>
      <c r="BU50" s="342">
        <v>29.743449999999999</v>
      </c>
      <c r="BV50" s="342">
        <v>29.768080000000001</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8.2725334571999998</v>
      </c>
      <c r="AZ51" s="256">
        <v>8.2828760195999998</v>
      </c>
      <c r="BA51" s="256">
        <v>8.2916290025000006</v>
      </c>
      <c r="BB51" s="256">
        <v>8.2959085255999998</v>
      </c>
      <c r="BC51" s="256">
        <v>8.3036452595999997</v>
      </c>
      <c r="BD51" s="256">
        <v>8.3119553243999995</v>
      </c>
      <c r="BE51" s="256">
        <v>8.3226242391999996</v>
      </c>
      <c r="BF51" s="256">
        <v>8.3307418257000005</v>
      </c>
      <c r="BG51" s="256">
        <v>8.3380936033000008</v>
      </c>
      <c r="BH51" s="256">
        <v>8.3440139590999998</v>
      </c>
      <c r="BI51" s="256">
        <v>8.3503333284999997</v>
      </c>
      <c r="BJ51" s="342">
        <v>8.3563860000000005</v>
      </c>
      <c r="BK51" s="342">
        <v>8.3593709999999994</v>
      </c>
      <c r="BL51" s="342">
        <v>8.3669919999999998</v>
      </c>
      <c r="BM51" s="342">
        <v>8.3764459999999996</v>
      </c>
      <c r="BN51" s="342">
        <v>8.3944539999999996</v>
      </c>
      <c r="BO51" s="342">
        <v>8.4025390000000009</v>
      </c>
      <c r="BP51" s="342">
        <v>8.4074190000000009</v>
      </c>
      <c r="BQ51" s="342">
        <v>8.4042239999999993</v>
      </c>
      <c r="BR51" s="342">
        <v>8.4063470000000002</v>
      </c>
      <c r="BS51" s="342">
        <v>8.4089179999999999</v>
      </c>
      <c r="BT51" s="342">
        <v>8.4121129999999997</v>
      </c>
      <c r="BU51" s="342">
        <v>8.4154470000000003</v>
      </c>
      <c r="BV51" s="342">
        <v>8.4190959999999997</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17.618377133999999</v>
      </c>
      <c r="AZ52" s="256">
        <v>17.642238588000001</v>
      </c>
      <c r="BA52" s="256">
        <v>17.669703459000001</v>
      </c>
      <c r="BB52" s="256">
        <v>17.704813474000002</v>
      </c>
      <c r="BC52" s="256">
        <v>17.736453887</v>
      </c>
      <c r="BD52" s="256">
        <v>17.768666423999999</v>
      </c>
      <c r="BE52" s="256">
        <v>17.806380350000001</v>
      </c>
      <c r="BF52" s="256">
        <v>17.836040184000002</v>
      </c>
      <c r="BG52" s="256">
        <v>17.862575192000001</v>
      </c>
      <c r="BH52" s="256">
        <v>17.882570387000001</v>
      </c>
      <c r="BI52" s="256">
        <v>17.905416982999999</v>
      </c>
      <c r="BJ52" s="342">
        <v>17.927700000000002</v>
      </c>
      <c r="BK52" s="342">
        <v>17.94388</v>
      </c>
      <c r="BL52" s="342">
        <v>17.969190000000001</v>
      </c>
      <c r="BM52" s="342">
        <v>17.998100000000001</v>
      </c>
      <c r="BN52" s="342">
        <v>18.043939999999999</v>
      </c>
      <c r="BO52" s="342">
        <v>18.070029999999999</v>
      </c>
      <c r="BP52" s="342">
        <v>18.08971</v>
      </c>
      <c r="BQ52" s="342">
        <v>18.094280000000001</v>
      </c>
      <c r="BR52" s="342">
        <v>18.10765</v>
      </c>
      <c r="BS52" s="342">
        <v>18.12114</v>
      </c>
      <c r="BT52" s="342">
        <v>18.134080000000001</v>
      </c>
      <c r="BU52" s="342">
        <v>18.148289999999999</v>
      </c>
      <c r="BV52" s="342">
        <v>18.16311</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10.983336607</v>
      </c>
      <c r="AZ53" s="256">
        <v>11.00382535</v>
      </c>
      <c r="BA53" s="256">
        <v>11.024030764000001</v>
      </c>
      <c r="BB53" s="256">
        <v>11.040459993000001</v>
      </c>
      <c r="BC53" s="256">
        <v>11.062718391000001</v>
      </c>
      <c r="BD53" s="256">
        <v>11.087313100999999</v>
      </c>
      <c r="BE53" s="256">
        <v>11.121501216</v>
      </c>
      <c r="BF53" s="256">
        <v>11.145325734</v>
      </c>
      <c r="BG53" s="256">
        <v>11.166043746</v>
      </c>
      <c r="BH53" s="256">
        <v>11.180595762999999</v>
      </c>
      <c r="BI53" s="256">
        <v>11.197395381</v>
      </c>
      <c r="BJ53" s="342">
        <v>11.213380000000001</v>
      </c>
      <c r="BK53" s="342">
        <v>11.223319999999999</v>
      </c>
      <c r="BL53" s="342">
        <v>11.24161</v>
      </c>
      <c r="BM53" s="342">
        <v>11.263019999999999</v>
      </c>
      <c r="BN53" s="342">
        <v>11.298159999999999</v>
      </c>
      <c r="BO53" s="342">
        <v>11.31784</v>
      </c>
      <c r="BP53" s="342">
        <v>11.33268</v>
      </c>
      <c r="BQ53" s="342">
        <v>11.336220000000001</v>
      </c>
      <c r="BR53" s="342">
        <v>11.3462</v>
      </c>
      <c r="BS53" s="342">
        <v>11.35618</v>
      </c>
      <c r="BT53" s="342">
        <v>11.365629999999999</v>
      </c>
      <c r="BU53" s="342">
        <v>11.375999999999999</v>
      </c>
      <c r="BV53" s="342">
        <v>11.38677</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23.704907386999999</v>
      </c>
      <c r="AZ54" s="69">
        <v>23.740408107</v>
      </c>
      <c r="BA54" s="69">
        <v>23.780551713000001</v>
      </c>
      <c r="BB54" s="69">
        <v>23.836029237000002</v>
      </c>
      <c r="BC54" s="69">
        <v>23.877440341</v>
      </c>
      <c r="BD54" s="69">
        <v>23.915476059</v>
      </c>
      <c r="BE54" s="69">
        <v>23.948984651</v>
      </c>
      <c r="BF54" s="69">
        <v>23.981133397000001</v>
      </c>
      <c r="BG54" s="69">
        <v>24.010770561000001</v>
      </c>
      <c r="BH54" s="69">
        <v>24.036087272</v>
      </c>
      <c r="BI54" s="69">
        <v>24.062057921000001</v>
      </c>
      <c r="BJ54" s="346">
        <v>24.086870000000001</v>
      </c>
      <c r="BK54" s="346">
        <v>24.103909999999999</v>
      </c>
      <c r="BL54" s="346">
        <v>24.13138</v>
      </c>
      <c r="BM54" s="346">
        <v>24.162669999999999</v>
      </c>
      <c r="BN54" s="346">
        <v>24.213080000000001</v>
      </c>
      <c r="BO54" s="346">
        <v>24.24052</v>
      </c>
      <c r="BP54" s="346">
        <v>24.26032</v>
      </c>
      <c r="BQ54" s="346">
        <v>24.262840000000001</v>
      </c>
      <c r="BR54" s="346">
        <v>24.274529999999999</v>
      </c>
      <c r="BS54" s="346">
        <v>24.28576</v>
      </c>
      <c r="BT54" s="346">
        <v>24.29393</v>
      </c>
      <c r="BU54" s="346">
        <v>24.30622</v>
      </c>
      <c r="BV54" s="346">
        <v>24.32001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802" t="s">
        <v>834</v>
      </c>
      <c r="C56" s="799"/>
      <c r="D56" s="799"/>
      <c r="E56" s="799"/>
      <c r="F56" s="799"/>
      <c r="G56" s="799"/>
      <c r="H56" s="799"/>
      <c r="I56" s="799"/>
      <c r="J56" s="799"/>
      <c r="K56" s="799"/>
      <c r="L56" s="799"/>
      <c r="M56" s="799"/>
      <c r="N56" s="799"/>
      <c r="O56" s="799"/>
      <c r="P56" s="799"/>
      <c r="Q56" s="799"/>
      <c r="AY56" s="502"/>
      <c r="AZ56" s="502"/>
      <c r="BA56" s="502"/>
      <c r="BB56" s="502"/>
      <c r="BC56" s="502"/>
      <c r="BD56" s="697"/>
      <c r="BE56" s="697"/>
      <c r="BF56" s="697"/>
      <c r="BG56" s="697"/>
      <c r="BH56" s="502"/>
      <c r="BI56" s="502"/>
      <c r="BJ56" s="502"/>
    </row>
    <row r="57" spans="1:74" s="463" customFormat="1" ht="12" customHeight="1" x14ac:dyDescent="0.2">
      <c r="A57" s="462"/>
      <c r="B57" s="788" t="s">
        <v>859</v>
      </c>
      <c r="C57" s="789"/>
      <c r="D57" s="789"/>
      <c r="E57" s="789"/>
      <c r="F57" s="789"/>
      <c r="G57" s="789"/>
      <c r="H57" s="789"/>
      <c r="I57" s="789"/>
      <c r="J57" s="789"/>
      <c r="K57" s="789"/>
      <c r="L57" s="789"/>
      <c r="M57" s="789"/>
      <c r="N57" s="789"/>
      <c r="O57" s="789"/>
      <c r="P57" s="789"/>
      <c r="Q57" s="785"/>
      <c r="AY57" s="503"/>
      <c r="AZ57" s="503"/>
      <c r="BA57" s="503"/>
      <c r="BB57" s="503"/>
      <c r="BC57" s="503"/>
      <c r="BD57" s="698"/>
      <c r="BE57" s="698"/>
      <c r="BF57" s="698"/>
      <c r="BG57" s="698"/>
      <c r="BH57" s="503"/>
      <c r="BI57" s="503"/>
      <c r="BJ57" s="503"/>
    </row>
    <row r="58" spans="1:74" s="463" customFormat="1" ht="12" customHeight="1" x14ac:dyDescent="0.2">
      <c r="A58" s="462"/>
      <c r="B58" s="783" t="s">
        <v>895</v>
      </c>
      <c r="C58" s="789"/>
      <c r="D58" s="789"/>
      <c r="E58" s="789"/>
      <c r="F58" s="789"/>
      <c r="G58" s="789"/>
      <c r="H58" s="789"/>
      <c r="I58" s="789"/>
      <c r="J58" s="789"/>
      <c r="K58" s="789"/>
      <c r="L58" s="789"/>
      <c r="M58" s="789"/>
      <c r="N58" s="789"/>
      <c r="O58" s="789"/>
      <c r="P58" s="789"/>
      <c r="Q58" s="785"/>
      <c r="AY58" s="503"/>
      <c r="AZ58" s="503"/>
      <c r="BA58" s="503"/>
      <c r="BB58" s="503"/>
      <c r="BC58" s="503"/>
      <c r="BD58" s="698"/>
      <c r="BE58" s="698"/>
      <c r="BF58" s="698"/>
      <c r="BG58" s="698"/>
      <c r="BH58" s="503"/>
      <c r="BI58" s="503"/>
      <c r="BJ58" s="503"/>
    </row>
    <row r="59" spans="1:74" s="464" customFormat="1" ht="12" customHeight="1" x14ac:dyDescent="0.2">
      <c r="A59" s="462"/>
      <c r="B59" s="832" t="s">
        <v>896</v>
      </c>
      <c r="C59" s="785"/>
      <c r="D59" s="785"/>
      <c r="E59" s="785"/>
      <c r="F59" s="785"/>
      <c r="G59" s="785"/>
      <c r="H59" s="785"/>
      <c r="I59" s="785"/>
      <c r="J59" s="785"/>
      <c r="K59" s="785"/>
      <c r="L59" s="785"/>
      <c r="M59" s="785"/>
      <c r="N59" s="785"/>
      <c r="O59" s="785"/>
      <c r="P59" s="785"/>
      <c r="Q59" s="785"/>
      <c r="AY59" s="504"/>
      <c r="AZ59" s="504"/>
      <c r="BA59" s="504"/>
      <c r="BB59" s="504"/>
      <c r="BC59" s="504"/>
      <c r="BD59" s="699"/>
      <c r="BE59" s="699"/>
      <c r="BF59" s="699"/>
      <c r="BG59" s="699"/>
      <c r="BH59" s="504"/>
      <c r="BI59" s="504"/>
      <c r="BJ59" s="504"/>
    </row>
    <row r="60" spans="1:74" s="463" customFormat="1" ht="12" customHeight="1" x14ac:dyDescent="0.2">
      <c r="A60" s="462"/>
      <c r="B60" s="788" t="s">
        <v>4</v>
      </c>
      <c r="C60" s="789"/>
      <c r="D60" s="789"/>
      <c r="E60" s="789"/>
      <c r="F60" s="789"/>
      <c r="G60" s="789"/>
      <c r="H60" s="789"/>
      <c r="I60" s="789"/>
      <c r="J60" s="789"/>
      <c r="K60" s="789"/>
      <c r="L60" s="789"/>
      <c r="M60" s="789"/>
      <c r="N60" s="789"/>
      <c r="O60" s="789"/>
      <c r="P60" s="789"/>
      <c r="Q60" s="785"/>
      <c r="AY60" s="503"/>
      <c r="AZ60" s="503"/>
      <c r="BA60" s="503"/>
      <c r="BB60" s="503"/>
      <c r="BC60" s="503"/>
      <c r="BD60" s="698"/>
      <c r="BE60" s="698"/>
      <c r="BF60" s="698"/>
      <c r="BG60" s="503"/>
      <c r="BH60" s="503"/>
      <c r="BI60" s="503"/>
      <c r="BJ60" s="503"/>
    </row>
    <row r="61" spans="1:74" s="463" customFormat="1" ht="12" customHeight="1" x14ac:dyDescent="0.2">
      <c r="A61" s="462"/>
      <c r="B61" s="783" t="s">
        <v>863</v>
      </c>
      <c r="C61" s="784"/>
      <c r="D61" s="784"/>
      <c r="E61" s="784"/>
      <c r="F61" s="784"/>
      <c r="G61" s="784"/>
      <c r="H61" s="784"/>
      <c r="I61" s="784"/>
      <c r="J61" s="784"/>
      <c r="K61" s="784"/>
      <c r="L61" s="784"/>
      <c r="M61" s="784"/>
      <c r="N61" s="784"/>
      <c r="O61" s="784"/>
      <c r="P61" s="784"/>
      <c r="Q61" s="785"/>
      <c r="AY61" s="503"/>
      <c r="AZ61" s="503"/>
      <c r="BA61" s="503"/>
      <c r="BB61" s="503"/>
      <c r="BC61" s="503"/>
      <c r="BD61" s="698"/>
      <c r="BE61" s="698"/>
      <c r="BF61" s="698"/>
      <c r="BG61" s="503"/>
      <c r="BH61" s="503"/>
      <c r="BI61" s="503"/>
      <c r="BJ61" s="503"/>
    </row>
    <row r="62" spans="1:74" s="463" customFormat="1" ht="12" customHeight="1" x14ac:dyDescent="0.2">
      <c r="A62" s="429"/>
      <c r="B62" s="805" t="s">
        <v>1151</v>
      </c>
      <c r="C62" s="785"/>
      <c r="D62" s="785"/>
      <c r="E62" s="785"/>
      <c r="F62" s="785"/>
      <c r="G62" s="785"/>
      <c r="H62" s="785"/>
      <c r="I62" s="785"/>
      <c r="J62" s="785"/>
      <c r="K62" s="785"/>
      <c r="L62" s="785"/>
      <c r="M62" s="785"/>
      <c r="N62" s="785"/>
      <c r="O62" s="785"/>
      <c r="P62" s="785"/>
      <c r="Q62" s="785"/>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I18" sqref="BI18"/>
      <selection pane="topRight" activeCell="BI18" sqref="BI18"/>
      <selection pane="bottomLeft" activeCell="BI18" sqref="BI18"/>
      <selection pane="bottomRight" activeCell="BH10" sqref="BH10"/>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91" t="s">
        <v>817</v>
      </c>
      <c r="B1" s="870" t="s">
        <v>248</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197"/>
    </row>
    <row r="2" spans="1:74" s="192" customFormat="1" ht="13.35" customHeight="1" x14ac:dyDescent="0.2">
      <c r="A2" s="792"/>
      <c r="B2" s="748" t="str">
        <f>"U.S. Energy Information Administration  |  Short-Term Energy Outlook  - "&amp;Dates!D1</f>
        <v>U.S. Energy Information Administration  |  Short-Term Energy Outlook  - December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1257.0637772</v>
      </c>
      <c r="AN6" s="273">
        <v>868.99017025000001</v>
      </c>
      <c r="AO6" s="273">
        <v>925.58006677000003</v>
      </c>
      <c r="AP6" s="273">
        <v>673.57988026999999</v>
      </c>
      <c r="AQ6" s="273">
        <v>167.86343359</v>
      </c>
      <c r="AR6" s="273">
        <v>61.882562000999997</v>
      </c>
      <c r="AS6" s="273">
        <v>1.5953220981</v>
      </c>
      <c r="AT6" s="273">
        <v>3.2907128473</v>
      </c>
      <c r="AU6" s="273">
        <v>63.737801836999999</v>
      </c>
      <c r="AV6" s="273">
        <v>455.68257599999998</v>
      </c>
      <c r="AW6" s="273">
        <v>817.42377279000004</v>
      </c>
      <c r="AX6" s="273">
        <v>1025.5269920000001</v>
      </c>
      <c r="AY6" s="273">
        <v>1218.878557</v>
      </c>
      <c r="AZ6" s="273">
        <v>1027.0961898</v>
      </c>
      <c r="BA6" s="273">
        <v>973.64738620000003</v>
      </c>
      <c r="BB6" s="273">
        <v>525.89378873999999</v>
      </c>
      <c r="BC6" s="273">
        <v>313.29305615999999</v>
      </c>
      <c r="BD6" s="273">
        <v>55.368144649000001</v>
      </c>
      <c r="BE6" s="273">
        <v>1.6358003276999999</v>
      </c>
      <c r="BF6" s="273">
        <v>16.006736012000001</v>
      </c>
      <c r="BG6" s="273">
        <v>112.83173683</v>
      </c>
      <c r="BH6" s="273">
        <v>383.42310015999999</v>
      </c>
      <c r="BI6" s="273">
        <v>807.74501764000001</v>
      </c>
      <c r="BJ6" s="334">
        <v>1038.2090977</v>
      </c>
      <c r="BK6" s="334">
        <v>1222.0373903</v>
      </c>
      <c r="BL6" s="334">
        <v>1035.0079992999999</v>
      </c>
      <c r="BM6" s="334">
        <v>921.61226517</v>
      </c>
      <c r="BN6" s="334">
        <v>559.93068621999998</v>
      </c>
      <c r="BO6" s="334">
        <v>258.08710542</v>
      </c>
      <c r="BP6" s="334">
        <v>42.514025355000001</v>
      </c>
      <c r="BQ6" s="334">
        <v>6.4108618591999997</v>
      </c>
      <c r="BR6" s="334">
        <v>15.444025507999999</v>
      </c>
      <c r="BS6" s="334">
        <v>104.89378490999999</v>
      </c>
      <c r="BT6" s="334">
        <v>423.91101086999998</v>
      </c>
      <c r="BU6" s="334">
        <v>696.39990893000004</v>
      </c>
      <c r="BV6" s="334">
        <v>1044.2448251000001</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1215.7344740000001</v>
      </c>
      <c r="AN7" s="273">
        <v>811.74744507000003</v>
      </c>
      <c r="AO7" s="273">
        <v>911.32360100000005</v>
      </c>
      <c r="AP7" s="273">
        <v>616.66808960000003</v>
      </c>
      <c r="AQ7" s="273">
        <v>108.97617766</v>
      </c>
      <c r="AR7" s="273">
        <v>28.742639215000001</v>
      </c>
      <c r="AS7" s="273">
        <v>0.78398680398999998</v>
      </c>
      <c r="AT7" s="273">
        <v>2.3518270393999998</v>
      </c>
      <c r="AU7" s="273">
        <v>33.749015616000001</v>
      </c>
      <c r="AV7" s="273">
        <v>354.65170850999999</v>
      </c>
      <c r="AW7" s="273">
        <v>766.55645884</v>
      </c>
      <c r="AX7" s="273">
        <v>929.16526518000001</v>
      </c>
      <c r="AY7" s="273">
        <v>1152.6597726</v>
      </c>
      <c r="AZ7" s="273">
        <v>942.37117503000002</v>
      </c>
      <c r="BA7" s="273">
        <v>890.03910854000003</v>
      </c>
      <c r="BB7" s="273">
        <v>412.17478077999999</v>
      </c>
      <c r="BC7" s="273">
        <v>187.36358762</v>
      </c>
      <c r="BD7" s="273">
        <v>31.369176872000001</v>
      </c>
      <c r="BE7" s="273">
        <v>0.78347304490000003</v>
      </c>
      <c r="BF7" s="273">
        <v>9.7244541783000003</v>
      </c>
      <c r="BG7" s="273">
        <v>55.164971545999997</v>
      </c>
      <c r="BH7" s="273">
        <v>302.75060058000003</v>
      </c>
      <c r="BI7" s="273">
        <v>741.10148334999997</v>
      </c>
      <c r="BJ7" s="334">
        <v>982.28945223999995</v>
      </c>
      <c r="BK7" s="334">
        <v>1140.3977861000001</v>
      </c>
      <c r="BL7" s="334">
        <v>966.64858396</v>
      </c>
      <c r="BM7" s="334">
        <v>838.00928323999995</v>
      </c>
      <c r="BN7" s="334">
        <v>472.55439593</v>
      </c>
      <c r="BO7" s="334">
        <v>193.68309478</v>
      </c>
      <c r="BP7" s="334">
        <v>18.82286255</v>
      </c>
      <c r="BQ7" s="334">
        <v>1.4615133326</v>
      </c>
      <c r="BR7" s="334">
        <v>4.8770914492999999</v>
      </c>
      <c r="BS7" s="334">
        <v>69.997466712000005</v>
      </c>
      <c r="BT7" s="334">
        <v>362.33254991000001</v>
      </c>
      <c r="BU7" s="334">
        <v>644.09238506999998</v>
      </c>
      <c r="BV7" s="334">
        <v>987.95523775000004</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1308.4833272000001</v>
      </c>
      <c r="AN8" s="273">
        <v>980.54871451999998</v>
      </c>
      <c r="AO8" s="273">
        <v>922.16387698999995</v>
      </c>
      <c r="AP8" s="273">
        <v>702.97949246999997</v>
      </c>
      <c r="AQ8" s="273">
        <v>99.083383339999997</v>
      </c>
      <c r="AR8" s="273">
        <v>23.819171346000001</v>
      </c>
      <c r="AS8" s="273">
        <v>3.8147886431</v>
      </c>
      <c r="AT8" s="273">
        <v>8.3217500821999995</v>
      </c>
      <c r="AU8" s="273">
        <v>48.174507009000003</v>
      </c>
      <c r="AV8" s="273">
        <v>419.84561652999997</v>
      </c>
      <c r="AW8" s="273">
        <v>913.83653322999999</v>
      </c>
      <c r="AX8" s="273">
        <v>1002.9858547</v>
      </c>
      <c r="AY8" s="273">
        <v>1303.2113864</v>
      </c>
      <c r="AZ8" s="273">
        <v>1063.7353525000001</v>
      </c>
      <c r="BA8" s="273">
        <v>961.50168449</v>
      </c>
      <c r="BB8" s="273">
        <v>475.77284687999997</v>
      </c>
      <c r="BC8" s="273">
        <v>237.07820877</v>
      </c>
      <c r="BD8" s="273">
        <v>48.816588393000004</v>
      </c>
      <c r="BE8" s="273">
        <v>1.3844714011000001</v>
      </c>
      <c r="BF8" s="273">
        <v>20.692928265999999</v>
      </c>
      <c r="BG8" s="273">
        <v>41.891293838999999</v>
      </c>
      <c r="BH8" s="273">
        <v>408.18277585999999</v>
      </c>
      <c r="BI8" s="273">
        <v>857.34927390999997</v>
      </c>
      <c r="BJ8" s="334">
        <v>1132.7731908000001</v>
      </c>
      <c r="BK8" s="334">
        <v>1264.1261064</v>
      </c>
      <c r="BL8" s="334">
        <v>1044.7987705</v>
      </c>
      <c r="BM8" s="334">
        <v>856.60825996000005</v>
      </c>
      <c r="BN8" s="334">
        <v>473.04071673999999</v>
      </c>
      <c r="BO8" s="334">
        <v>217.02043144000001</v>
      </c>
      <c r="BP8" s="334">
        <v>35.760335552000001</v>
      </c>
      <c r="BQ8" s="334">
        <v>6.7725486025999997</v>
      </c>
      <c r="BR8" s="334">
        <v>18.336951710000001</v>
      </c>
      <c r="BS8" s="334">
        <v>96.487874114999997</v>
      </c>
      <c r="BT8" s="334">
        <v>393.24037239</v>
      </c>
      <c r="BU8" s="334">
        <v>722.52472521000004</v>
      </c>
      <c r="BV8" s="334">
        <v>1122.2400458</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1373.9919632000001</v>
      </c>
      <c r="AN9" s="273">
        <v>1177.7378515</v>
      </c>
      <c r="AO9" s="273">
        <v>868.96934571999998</v>
      </c>
      <c r="AP9" s="273">
        <v>715.38996851000002</v>
      </c>
      <c r="AQ9" s="273">
        <v>88.831691027000005</v>
      </c>
      <c r="AR9" s="273">
        <v>23.079413754000001</v>
      </c>
      <c r="AS9" s="273">
        <v>10.957185154999999</v>
      </c>
      <c r="AT9" s="273">
        <v>19.7758951</v>
      </c>
      <c r="AU9" s="273">
        <v>90.087368479999995</v>
      </c>
      <c r="AV9" s="273">
        <v>494.10691383</v>
      </c>
      <c r="AW9" s="273">
        <v>1003.3585504</v>
      </c>
      <c r="AX9" s="273">
        <v>1103.1283156</v>
      </c>
      <c r="AY9" s="273">
        <v>1359.6707289999999</v>
      </c>
      <c r="AZ9" s="273">
        <v>1283.5330116</v>
      </c>
      <c r="BA9" s="273">
        <v>1001.6147005</v>
      </c>
      <c r="BB9" s="273">
        <v>453.57036098999998</v>
      </c>
      <c r="BC9" s="273">
        <v>272.74371864</v>
      </c>
      <c r="BD9" s="273">
        <v>45.647266752999997</v>
      </c>
      <c r="BE9" s="273">
        <v>8.1086928255000004</v>
      </c>
      <c r="BF9" s="273">
        <v>31.927852956999999</v>
      </c>
      <c r="BG9" s="273">
        <v>65.923908409000006</v>
      </c>
      <c r="BH9" s="273">
        <v>528.67244672000004</v>
      </c>
      <c r="BI9" s="273">
        <v>882.46245649000002</v>
      </c>
      <c r="BJ9" s="334">
        <v>1230.0400890000001</v>
      </c>
      <c r="BK9" s="334">
        <v>1331.8545323000001</v>
      </c>
      <c r="BL9" s="334">
        <v>1074.4163635</v>
      </c>
      <c r="BM9" s="334">
        <v>851.05341376000001</v>
      </c>
      <c r="BN9" s="334">
        <v>455.29092317999999</v>
      </c>
      <c r="BO9" s="334">
        <v>200.40955116999999</v>
      </c>
      <c r="BP9" s="334">
        <v>45.776147823000002</v>
      </c>
      <c r="BQ9" s="334">
        <v>14.532602603999999</v>
      </c>
      <c r="BR9" s="334">
        <v>25.107712766999999</v>
      </c>
      <c r="BS9" s="334">
        <v>119.66419958</v>
      </c>
      <c r="BT9" s="334">
        <v>407.01356963000001</v>
      </c>
      <c r="BU9" s="334">
        <v>784.72947853999995</v>
      </c>
      <c r="BV9" s="334">
        <v>1210.4186035</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700.88381920999996</v>
      </c>
      <c r="AN10" s="273">
        <v>307.26499961000002</v>
      </c>
      <c r="AO10" s="273">
        <v>435.26417379999998</v>
      </c>
      <c r="AP10" s="273">
        <v>206.01224901000001</v>
      </c>
      <c r="AQ10" s="273">
        <v>11.885145961999999</v>
      </c>
      <c r="AR10" s="273">
        <v>0.90870862772000005</v>
      </c>
      <c r="AS10" s="273">
        <v>5.514259203E-2</v>
      </c>
      <c r="AT10" s="273">
        <v>5.5071210054000001E-2</v>
      </c>
      <c r="AU10" s="273">
        <v>1.9616916931999999</v>
      </c>
      <c r="AV10" s="273">
        <v>98.604309405999999</v>
      </c>
      <c r="AW10" s="273">
        <v>379.62188988999998</v>
      </c>
      <c r="AX10" s="273">
        <v>487.94259356999999</v>
      </c>
      <c r="AY10" s="273">
        <v>582.29802815999994</v>
      </c>
      <c r="AZ10" s="273">
        <v>376.86181550999999</v>
      </c>
      <c r="BA10" s="273">
        <v>375.92815518999998</v>
      </c>
      <c r="BB10" s="273">
        <v>110.46196146</v>
      </c>
      <c r="BC10" s="273">
        <v>15.750843308</v>
      </c>
      <c r="BD10" s="273">
        <v>2.1101762018999999</v>
      </c>
      <c r="BE10" s="273">
        <v>0</v>
      </c>
      <c r="BF10" s="273">
        <v>5.4317674381999997E-2</v>
      </c>
      <c r="BG10" s="273">
        <v>1.9080641502</v>
      </c>
      <c r="BH10" s="273">
        <v>101.42046572</v>
      </c>
      <c r="BI10" s="273">
        <v>359.53209892000001</v>
      </c>
      <c r="BJ10" s="334">
        <v>527.51366990999998</v>
      </c>
      <c r="BK10" s="334">
        <v>601.21690004000004</v>
      </c>
      <c r="BL10" s="334">
        <v>464.76997097999998</v>
      </c>
      <c r="BM10" s="334">
        <v>342.21955981000002</v>
      </c>
      <c r="BN10" s="334">
        <v>143.59297273999999</v>
      </c>
      <c r="BO10" s="334">
        <v>40.364042482000002</v>
      </c>
      <c r="BP10" s="334">
        <v>1.3099350867999999</v>
      </c>
      <c r="BQ10" s="334">
        <v>8.0650713378999997E-2</v>
      </c>
      <c r="BR10" s="334">
        <v>0.32812558591000002</v>
      </c>
      <c r="BS10" s="334">
        <v>11.521106423000001</v>
      </c>
      <c r="BT10" s="334">
        <v>128.49056211000001</v>
      </c>
      <c r="BU10" s="334">
        <v>308.94655051000001</v>
      </c>
      <c r="BV10" s="334">
        <v>537.49737001000005</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928.99599936000004</v>
      </c>
      <c r="AN11" s="273">
        <v>411.73341002000001</v>
      </c>
      <c r="AO11" s="273">
        <v>475.25887606999999</v>
      </c>
      <c r="AP11" s="273">
        <v>312.73374740999998</v>
      </c>
      <c r="AQ11" s="273">
        <v>12.833767550999999</v>
      </c>
      <c r="AR11" s="273">
        <v>0</v>
      </c>
      <c r="AS11" s="273">
        <v>0</v>
      </c>
      <c r="AT11" s="273">
        <v>0</v>
      </c>
      <c r="AU11" s="273">
        <v>2.5708450462000001</v>
      </c>
      <c r="AV11" s="273">
        <v>138.34757338</v>
      </c>
      <c r="AW11" s="273">
        <v>566.57738180000001</v>
      </c>
      <c r="AX11" s="273">
        <v>634.76718378999999</v>
      </c>
      <c r="AY11" s="273">
        <v>749.10664326999995</v>
      </c>
      <c r="AZ11" s="273">
        <v>459.9327103</v>
      </c>
      <c r="BA11" s="273">
        <v>505.98358614</v>
      </c>
      <c r="BB11" s="273">
        <v>166.12003691999999</v>
      </c>
      <c r="BC11" s="273">
        <v>24.980764934</v>
      </c>
      <c r="BD11" s="273">
        <v>3.1695462811000001</v>
      </c>
      <c r="BE11" s="273">
        <v>0</v>
      </c>
      <c r="BF11" s="273">
        <v>0</v>
      </c>
      <c r="BG11" s="273">
        <v>1.4015811793999999</v>
      </c>
      <c r="BH11" s="273">
        <v>180.14368983</v>
      </c>
      <c r="BI11" s="273">
        <v>503.66361294000001</v>
      </c>
      <c r="BJ11" s="334">
        <v>708.12760418000005</v>
      </c>
      <c r="BK11" s="334">
        <v>786.01457044000006</v>
      </c>
      <c r="BL11" s="334">
        <v>597.67272886000001</v>
      </c>
      <c r="BM11" s="334">
        <v>428.74825129999999</v>
      </c>
      <c r="BN11" s="334">
        <v>180.81576426999999</v>
      </c>
      <c r="BO11" s="334">
        <v>51.627995257999999</v>
      </c>
      <c r="BP11" s="334">
        <v>1.2910795804999999</v>
      </c>
      <c r="BQ11" s="334">
        <v>0</v>
      </c>
      <c r="BR11" s="334">
        <v>0.23360832001000001</v>
      </c>
      <c r="BS11" s="334">
        <v>19.114468152000001</v>
      </c>
      <c r="BT11" s="334">
        <v>176.30365015999999</v>
      </c>
      <c r="BU11" s="334">
        <v>421.29765171999998</v>
      </c>
      <c r="BV11" s="334">
        <v>714.07885398999997</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659.34804161</v>
      </c>
      <c r="AN12" s="273">
        <v>347.25561085999999</v>
      </c>
      <c r="AO12" s="273">
        <v>185.84708327000001</v>
      </c>
      <c r="AP12" s="273">
        <v>140.94492563</v>
      </c>
      <c r="AQ12" s="273">
        <v>0.49459539783000001</v>
      </c>
      <c r="AR12" s="273">
        <v>0</v>
      </c>
      <c r="AS12" s="273">
        <v>0</v>
      </c>
      <c r="AT12" s="273">
        <v>7.4634876052999996E-2</v>
      </c>
      <c r="AU12" s="273">
        <v>2.5033638861999998</v>
      </c>
      <c r="AV12" s="273">
        <v>68.582081912999996</v>
      </c>
      <c r="AW12" s="273">
        <v>371.42690176000002</v>
      </c>
      <c r="AX12" s="273">
        <v>471.51610949000002</v>
      </c>
      <c r="AY12" s="273">
        <v>547.23358039000004</v>
      </c>
      <c r="AZ12" s="273">
        <v>356.26380592999999</v>
      </c>
      <c r="BA12" s="273">
        <v>305.10726059000001</v>
      </c>
      <c r="BB12" s="273">
        <v>78.226914988000004</v>
      </c>
      <c r="BC12" s="273">
        <v>11.303434463</v>
      </c>
      <c r="BD12" s="273">
        <v>0.24559638616000001</v>
      </c>
      <c r="BE12" s="273">
        <v>0</v>
      </c>
      <c r="BF12" s="273">
        <v>7.4160126699999995E-2</v>
      </c>
      <c r="BG12" s="273">
        <v>7.4119947148999998E-2</v>
      </c>
      <c r="BH12" s="273">
        <v>133.12216333999999</v>
      </c>
      <c r="BI12" s="273">
        <v>300.88075751000002</v>
      </c>
      <c r="BJ12" s="334">
        <v>483.36044061000001</v>
      </c>
      <c r="BK12" s="334">
        <v>524.29503967999995</v>
      </c>
      <c r="BL12" s="334">
        <v>375.61968559000002</v>
      </c>
      <c r="BM12" s="334">
        <v>235.32983598000001</v>
      </c>
      <c r="BN12" s="334">
        <v>68.127688328000005</v>
      </c>
      <c r="BO12" s="334">
        <v>8.2777848202000008</v>
      </c>
      <c r="BP12" s="334">
        <v>0.24408593894</v>
      </c>
      <c r="BQ12" s="334">
        <v>0</v>
      </c>
      <c r="BR12" s="334">
        <v>0.24383807961000001</v>
      </c>
      <c r="BS12" s="334">
        <v>4.0678072963999998</v>
      </c>
      <c r="BT12" s="334">
        <v>61.354717278000003</v>
      </c>
      <c r="BU12" s="334">
        <v>246.80627772</v>
      </c>
      <c r="BV12" s="334">
        <v>495.17830206999997</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770.78658096000004</v>
      </c>
      <c r="AN13" s="273">
        <v>746.43310810000003</v>
      </c>
      <c r="AO13" s="273">
        <v>603.93943692000005</v>
      </c>
      <c r="AP13" s="273">
        <v>379.53495150999998</v>
      </c>
      <c r="AQ13" s="273">
        <v>163.08603181000001</v>
      </c>
      <c r="AR13" s="273">
        <v>56.735697770000002</v>
      </c>
      <c r="AS13" s="273">
        <v>9.2764011270999998</v>
      </c>
      <c r="AT13" s="273">
        <v>24.784668795000002</v>
      </c>
      <c r="AU13" s="273">
        <v>89.356617600000007</v>
      </c>
      <c r="AV13" s="273">
        <v>384.29698982000002</v>
      </c>
      <c r="AW13" s="273">
        <v>677.12595267999995</v>
      </c>
      <c r="AX13" s="273">
        <v>895.04350218000002</v>
      </c>
      <c r="AY13" s="273">
        <v>893.21890621</v>
      </c>
      <c r="AZ13" s="273">
        <v>867.05753804000005</v>
      </c>
      <c r="BA13" s="273">
        <v>668.63057712</v>
      </c>
      <c r="BB13" s="273">
        <v>375.01954344000001</v>
      </c>
      <c r="BC13" s="273">
        <v>314.73474005000003</v>
      </c>
      <c r="BD13" s="273">
        <v>97.292732917999999</v>
      </c>
      <c r="BE13" s="273">
        <v>14.478220819000001</v>
      </c>
      <c r="BF13" s="273">
        <v>16.519097758000001</v>
      </c>
      <c r="BG13" s="273">
        <v>93.214134252999997</v>
      </c>
      <c r="BH13" s="273">
        <v>434.60574327</v>
      </c>
      <c r="BI13" s="273">
        <v>593.92803956</v>
      </c>
      <c r="BJ13" s="334">
        <v>888.50838494000004</v>
      </c>
      <c r="BK13" s="334">
        <v>874.52000919</v>
      </c>
      <c r="BL13" s="334">
        <v>715.10330538000005</v>
      </c>
      <c r="BM13" s="334">
        <v>597.52420756000004</v>
      </c>
      <c r="BN13" s="334">
        <v>395.52026052000002</v>
      </c>
      <c r="BO13" s="334">
        <v>206.0239411</v>
      </c>
      <c r="BP13" s="334">
        <v>74.706606229000002</v>
      </c>
      <c r="BQ13" s="334">
        <v>14.399125239</v>
      </c>
      <c r="BR13" s="334">
        <v>20.336264620000001</v>
      </c>
      <c r="BS13" s="334">
        <v>109.4006364</v>
      </c>
      <c r="BT13" s="334">
        <v>320.05358244000001</v>
      </c>
      <c r="BU13" s="334">
        <v>602.95556339999996</v>
      </c>
      <c r="BV13" s="334">
        <v>873.95183242999997</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458.96076504000001</v>
      </c>
      <c r="AN14" s="273">
        <v>495.71810541000002</v>
      </c>
      <c r="AO14" s="273">
        <v>486.01056467000001</v>
      </c>
      <c r="AP14" s="273">
        <v>300.05443088999999</v>
      </c>
      <c r="AQ14" s="273">
        <v>177.07501228999999</v>
      </c>
      <c r="AR14" s="273">
        <v>65.132370980999994</v>
      </c>
      <c r="AS14" s="273">
        <v>8.4759188594000001</v>
      </c>
      <c r="AT14" s="273">
        <v>13.509869244000001</v>
      </c>
      <c r="AU14" s="273">
        <v>61.603158929000003</v>
      </c>
      <c r="AV14" s="273">
        <v>186.08323394000001</v>
      </c>
      <c r="AW14" s="273">
        <v>353.39105869999997</v>
      </c>
      <c r="AX14" s="273">
        <v>562.44670645999997</v>
      </c>
      <c r="AY14" s="273">
        <v>544.14396715999999</v>
      </c>
      <c r="AZ14" s="273">
        <v>655.42594147</v>
      </c>
      <c r="BA14" s="273">
        <v>490.54461005000002</v>
      </c>
      <c r="BB14" s="273">
        <v>275.52633817999998</v>
      </c>
      <c r="BC14" s="273">
        <v>240.58269815</v>
      </c>
      <c r="BD14" s="273">
        <v>60.314979033</v>
      </c>
      <c r="BE14" s="273">
        <v>20.349715410999998</v>
      </c>
      <c r="BF14" s="273">
        <v>12.039738202000001</v>
      </c>
      <c r="BG14" s="273">
        <v>63.335832572999998</v>
      </c>
      <c r="BH14" s="273">
        <v>203.83811886999999</v>
      </c>
      <c r="BI14" s="273">
        <v>349.46287197999999</v>
      </c>
      <c r="BJ14" s="334">
        <v>595.67065717000003</v>
      </c>
      <c r="BK14" s="334">
        <v>577.52100945999996</v>
      </c>
      <c r="BL14" s="334">
        <v>478.63042968000002</v>
      </c>
      <c r="BM14" s="334">
        <v>439.40826068000001</v>
      </c>
      <c r="BN14" s="334">
        <v>321.22431590000002</v>
      </c>
      <c r="BO14" s="334">
        <v>174.57920199</v>
      </c>
      <c r="BP14" s="334">
        <v>62.804769495999999</v>
      </c>
      <c r="BQ14" s="334">
        <v>19.690991558</v>
      </c>
      <c r="BR14" s="334">
        <v>18.667503634999999</v>
      </c>
      <c r="BS14" s="334">
        <v>46.242149490000003</v>
      </c>
      <c r="BT14" s="334">
        <v>190.57694889000001</v>
      </c>
      <c r="BU14" s="334">
        <v>404.98760899000001</v>
      </c>
      <c r="BV14" s="334">
        <v>583.55858025999999</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896.46120097000005</v>
      </c>
      <c r="AN15" s="273">
        <v>624.80848730000002</v>
      </c>
      <c r="AO15" s="273">
        <v>608.43004682000003</v>
      </c>
      <c r="AP15" s="273">
        <v>410.25830064000002</v>
      </c>
      <c r="AQ15" s="273">
        <v>85.727986744999995</v>
      </c>
      <c r="AR15" s="273">
        <v>26.435771276000001</v>
      </c>
      <c r="AS15" s="273">
        <v>3.5262788629999999</v>
      </c>
      <c r="AT15" s="273">
        <v>7.0200785136999997</v>
      </c>
      <c r="AU15" s="273">
        <v>37.557915661999999</v>
      </c>
      <c r="AV15" s="273">
        <v>253.22796711999999</v>
      </c>
      <c r="AW15" s="273">
        <v>593.30729682000003</v>
      </c>
      <c r="AX15" s="273">
        <v>730.97575379</v>
      </c>
      <c r="AY15" s="273">
        <v>859.20460608999997</v>
      </c>
      <c r="AZ15" s="273">
        <v>719.44544309000003</v>
      </c>
      <c r="BA15" s="273">
        <v>631.63869992000002</v>
      </c>
      <c r="BB15" s="273">
        <v>287.87616244999998</v>
      </c>
      <c r="BC15" s="273">
        <v>158.41737380000001</v>
      </c>
      <c r="BD15" s="273">
        <v>34.233336086000001</v>
      </c>
      <c r="BE15" s="273">
        <v>5.3199505303999999</v>
      </c>
      <c r="BF15" s="273">
        <v>10.212055490999999</v>
      </c>
      <c r="BG15" s="273">
        <v>40.159479286</v>
      </c>
      <c r="BH15" s="273">
        <v>261.41263292999997</v>
      </c>
      <c r="BI15" s="273">
        <v>549.70110370999998</v>
      </c>
      <c r="BJ15" s="334">
        <v>782.91186727000002</v>
      </c>
      <c r="BK15" s="334">
        <v>856.59565173999999</v>
      </c>
      <c r="BL15" s="334">
        <v>693.31507972999998</v>
      </c>
      <c r="BM15" s="334">
        <v>563.54826405999995</v>
      </c>
      <c r="BN15" s="334">
        <v>311.51149863000001</v>
      </c>
      <c r="BO15" s="334">
        <v>136.03331172</v>
      </c>
      <c r="BP15" s="334">
        <v>28.650200131999998</v>
      </c>
      <c r="BQ15" s="334">
        <v>6.7128901793000004</v>
      </c>
      <c r="BR15" s="334">
        <v>10.253295874000001</v>
      </c>
      <c r="BS15" s="334">
        <v>54.749346041000003</v>
      </c>
      <c r="BT15" s="334">
        <v>245.72289931</v>
      </c>
      <c r="BU15" s="334">
        <v>494.55909279000002</v>
      </c>
      <c r="BV15" s="334">
        <v>781.09800939000002</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1224.1540675000001</v>
      </c>
      <c r="AZ17" s="273">
        <v>1032.2296171</v>
      </c>
      <c r="BA17" s="273">
        <v>909.17736538999998</v>
      </c>
      <c r="BB17" s="273">
        <v>542.68782581999994</v>
      </c>
      <c r="BC17" s="273">
        <v>220.95982696999999</v>
      </c>
      <c r="BD17" s="273">
        <v>55.938588727000003</v>
      </c>
      <c r="BE17" s="273">
        <v>6.0463881118999998</v>
      </c>
      <c r="BF17" s="273">
        <v>14.654785076</v>
      </c>
      <c r="BG17" s="273">
        <v>90.237110053999999</v>
      </c>
      <c r="BH17" s="273">
        <v>396.57131471999998</v>
      </c>
      <c r="BI17" s="273">
        <v>709.88925529000005</v>
      </c>
      <c r="BJ17" s="334">
        <v>1015</v>
      </c>
      <c r="BK17" s="334">
        <v>1205.3150000000001</v>
      </c>
      <c r="BL17" s="334">
        <v>1032.7850000000001</v>
      </c>
      <c r="BM17" s="334">
        <v>913.66909999999996</v>
      </c>
      <c r="BN17" s="334">
        <v>544.5634</v>
      </c>
      <c r="BO17" s="334">
        <v>226.0659</v>
      </c>
      <c r="BP17" s="334">
        <v>51.731470000000002</v>
      </c>
      <c r="BQ17" s="334">
        <v>3.5484559999999998</v>
      </c>
      <c r="BR17" s="334">
        <v>15.331440000000001</v>
      </c>
      <c r="BS17" s="334">
        <v>85.127049999999997</v>
      </c>
      <c r="BT17" s="334">
        <v>383.36770000000001</v>
      </c>
      <c r="BU17" s="334">
        <v>731.15499999999997</v>
      </c>
      <c r="BV17" s="334">
        <v>1007.763</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1165.6512622</v>
      </c>
      <c r="AZ18" s="273">
        <v>965.17072507</v>
      </c>
      <c r="BA18" s="273">
        <v>825.24626330000001</v>
      </c>
      <c r="BB18" s="273">
        <v>462.61634420000001</v>
      </c>
      <c r="BC18" s="273">
        <v>162.22396273999999</v>
      </c>
      <c r="BD18" s="273">
        <v>25.415960232</v>
      </c>
      <c r="BE18" s="273">
        <v>3.5257665844999999</v>
      </c>
      <c r="BF18" s="273">
        <v>9.4004653567999998</v>
      </c>
      <c r="BG18" s="273">
        <v>62.791895879000002</v>
      </c>
      <c r="BH18" s="273">
        <v>338.92879262999998</v>
      </c>
      <c r="BI18" s="273">
        <v>662.42035898999995</v>
      </c>
      <c r="BJ18" s="334">
        <v>939.56740000000002</v>
      </c>
      <c r="BK18" s="334">
        <v>1150.3589999999999</v>
      </c>
      <c r="BL18" s="334">
        <v>965.69439999999997</v>
      </c>
      <c r="BM18" s="334">
        <v>832.08720000000005</v>
      </c>
      <c r="BN18" s="334">
        <v>459.4554</v>
      </c>
      <c r="BO18" s="334">
        <v>160.55889999999999</v>
      </c>
      <c r="BP18" s="334">
        <v>23.585059999999999</v>
      </c>
      <c r="BQ18" s="334">
        <v>1.9170180000000001</v>
      </c>
      <c r="BR18" s="334">
        <v>9.6975169999999995</v>
      </c>
      <c r="BS18" s="334">
        <v>57.459490000000002</v>
      </c>
      <c r="BT18" s="334">
        <v>325.11590000000001</v>
      </c>
      <c r="BU18" s="334">
        <v>681.87220000000002</v>
      </c>
      <c r="BV18" s="334">
        <v>933.4914</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1295.7018143</v>
      </c>
      <c r="AZ19" s="273">
        <v>1064.2374457999999</v>
      </c>
      <c r="BA19" s="273">
        <v>835.94776679999995</v>
      </c>
      <c r="BB19" s="273">
        <v>483.31957304000002</v>
      </c>
      <c r="BC19" s="273">
        <v>182.83756785</v>
      </c>
      <c r="BD19" s="273">
        <v>31.121905261999999</v>
      </c>
      <c r="BE19" s="273">
        <v>10.146853184999999</v>
      </c>
      <c r="BF19" s="273">
        <v>17.839571901999999</v>
      </c>
      <c r="BG19" s="273">
        <v>83.810057122000003</v>
      </c>
      <c r="BH19" s="273">
        <v>386.91294799999997</v>
      </c>
      <c r="BI19" s="273">
        <v>738.10760276999997</v>
      </c>
      <c r="BJ19" s="334">
        <v>1073.3800000000001</v>
      </c>
      <c r="BK19" s="334">
        <v>1277.0999999999999</v>
      </c>
      <c r="BL19" s="334">
        <v>1068.7909999999999</v>
      </c>
      <c r="BM19" s="334">
        <v>852.07489999999996</v>
      </c>
      <c r="BN19" s="334">
        <v>481.50400000000002</v>
      </c>
      <c r="BO19" s="334">
        <v>184.89420000000001</v>
      </c>
      <c r="BP19" s="334">
        <v>31.432870000000001</v>
      </c>
      <c r="BQ19" s="334">
        <v>6.5550509999999997</v>
      </c>
      <c r="BR19" s="334">
        <v>16.93844</v>
      </c>
      <c r="BS19" s="334">
        <v>78.546710000000004</v>
      </c>
      <c r="BT19" s="334">
        <v>376.19130000000001</v>
      </c>
      <c r="BU19" s="334">
        <v>762.90279999999996</v>
      </c>
      <c r="BV19" s="334">
        <v>1070.3869999999999</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1342.4271610000001</v>
      </c>
      <c r="AZ20" s="273">
        <v>1098.1662663</v>
      </c>
      <c r="BA20" s="273">
        <v>814.36551622000002</v>
      </c>
      <c r="BB20" s="273">
        <v>471.31202933999998</v>
      </c>
      <c r="BC20" s="273">
        <v>193.14611626000001</v>
      </c>
      <c r="BD20" s="273">
        <v>37.855566627999998</v>
      </c>
      <c r="BE20" s="273">
        <v>14.321709501999999</v>
      </c>
      <c r="BF20" s="273">
        <v>24.744414653</v>
      </c>
      <c r="BG20" s="273">
        <v>100.62607614</v>
      </c>
      <c r="BH20" s="273">
        <v>409.97507469999999</v>
      </c>
      <c r="BI20" s="273">
        <v>780.60557640000002</v>
      </c>
      <c r="BJ20" s="334">
        <v>1189.4860000000001</v>
      </c>
      <c r="BK20" s="334">
        <v>1331.5050000000001</v>
      </c>
      <c r="BL20" s="334">
        <v>1125.71</v>
      </c>
      <c r="BM20" s="334">
        <v>829.69820000000004</v>
      </c>
      <c r="BN20" s="334">
        <v>466.16370000000001</v>
      </c>
      <c r="BO20" s="334">
        <v>199.22370000000001</v>
      </c>
      <c r="BP20" s="334">
        <v>37.009149999999998</v>
      </c>
      <c r="BQ20" s="334">
        <v>10.850720000000001</v>
      </c>
      <c r="BR20" s="334">
        <v>23.583169999999999</v>
      </c>
      <c r="BS20" s="334">
        <v>96.933120000000002</v>
      </c>
      <c r="BT20" s="334">
        <v>403.01569999999998</v>
      </c>
      <c r="BU20" s="334">
        <v>807.0711</v>
      </c>
      <c r="BV20" s="334">
        <v>1178.45</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638.67351143999997</v>
      </c>
      <c r="AZ21" s="273">
        <v>477.69040782000002</v>
      </c>
      <c r="BA21" s="273">
        <v>363.53060477999998</v>
      </c>
      <c r="BB21" s="273">
        <v>139.23881774</v>
      </c>
      <c r="BC21" s="273">
        <v>35.912266598999999</v>
      </c>
      <c r="BD21" s="273">
        <v>1.3406947597000001</v>
      </c>
      <c r="BE21" s="273">
        <v>0.22183415515999999</v>
      </c>
      <c r="BF21" s="273">
        <v>0.40400789053000002</v>
      </c>
      <c r="BG21" s="273">
        <v>10.801335052000001</v>
      </c>
      <c r="BH21" s="273">
        <v>126.00638007000001</v>
      </c>
      <c r="BI21" s="273">
        <v>338.55565128000001</v>
      </c>
      <c r="BJ21" s="334">
        <v>498.89749999999998</v>
      </c>
      <c r="BK21" s="334">
        <v>630.03330000000005</v>
      </c>
      <c r="BL21" s="334">
        <v>464.95179999999999</v>
      </c>
      <c r="BM21" s="334">
        <v>364.09129999999999</v>
      </c>
      <c r="BN21" s="334">
        <v>134.33789999999999</v>
      </c>
      <c r="BO21" s="334">
        <v>33.244419999999998</v>
      </c>
      <c r="BP21" s="334">
        <v>1.334981</v>
      </c>
      <c r="BQ21" s="334">
        <v>8.7654599999999999E-2</v>
      </c>
      <c r="BR21" s="334">
        <v>0.40010829999999997</v>
      </c>
      <c r="BS21" s="334">
        <v>9.2332990000000006</v>
      </c>
      <c r="BT21" s="334">
        <v>119.8884</v>
      </c>
      <c r="BU21" s="334">
        <v>345.65449999999998</v>
      </c>
      <c r="BV21" s="334">
        <v>492.83359999999999</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820.90839090999998</v>
      </c>
      <c r="AZ22" s="273">
        <v>606.66544095999996</v>
      </c>
      <c r="BA22" s="273">
        <v>434.15902731</v>
      </c>
      <c r="BB22" s="273">
        <v>173.71974897999999</v>
      </c>
      <c r="BC22" s="273">
        <v>46.849425906</v>
      </c>
      <c r="BD22" s="273">
        <v>1.0206616787</v>
      </c>
      <c r="BE22" s="273">
        <v>0.23525059981999999</v>
      </c>
      <c r="BF22" s="273">
        <v>0.23458749803000001</v>
      </c>
      <c r="BG22" s="273">
        <v>16.263539467000001</v>
      </c>
      <c r="BH22" s="273">
        <v>175.21557761</v>
      </c>
      <c r="BI22" s="273">
        <v>452.34512271</v>
      </c>
      <c r="BJ22" s="334">
        <v>664.97580000000005</v>
      </c>
      <c r="BK22" s="334">
        <v>811.69690000000003</v>
      </c>
      <c r="BL22" s="334">
        <v>594.10339999999997</v>
      </c>
      <c r="BM22" s="334">
        <v>444.23950000000002</v>
      </c>
      <c r="BN22" s="334">
        <v>169.47470000000001</v>
      </c>
      <c r="BO22" s="334">
        <v>43.84431</v>
      </c>
      <c r="BP22" s="334">
        <v>1.267001</v>
      </c>
      <c r="BQ22" s="334">
        <v>7.0474099999999998E-2</v>
      </c>
      <c r="BR22" s="334">
        <v>0.18750829999999999</v>
      </c>
      <c r="BS22" s="334">
        <v>14.790150000000001</v>
      </c>
      <c r="BT22" s="334">
        <v>169.0128</v>
      </c>
      <c r="BU22" s="334">
        <v>462.02159999999998</v>
      </c>
      <c r="BV22" s="334">
        <v>658.39400000000001</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564.26816579000001</v>
      </c>
      <c r="AZ23" s="273">
        <v>386.88078025999999</v>
      </c>
      <c r="BA23" s="273">
        <v>231.99252174</v>
      </c>
      <c r="BB23" s="273">
        <v>73.944690045000002</v>
      </c>
      <c r="BC23" s="273">
        <v>10.746983176000001</v>
      </c>
      <c r="BD23" s="273">
        <v>3.0538156457999999E-2</v>
      </c>
      <c r="BE23" s="273">
        <v>7.7004323910999997E-3</v>
      </c>
      <c r="BF23" s="273">
        <v>0.18369382707000001</v>
      </c>
      <c r="BG23" s="273">
        <v>3.3172367412999999</v>
      </c>
      <c r="BH23" s="273">
        <v>62.173651569999997</v>
      </c>
      <c r="BI23" s="273">
        <v>260.40814441999999</v>
      </c>
      <c r="BJ23" s="334">
        <v>484.69889999999998</v>
      </c>
      <c r="BK23" s="334">
        <v>565.20770000000005</v>
      </c>
      <c r="BL23" s="334">
        <v>393.51100000000002</v>
      </c>
      <c r="BM23" s="334">
        <v>240.08009999999999</v>
      </c>
      <c r="BN23" s="334">
        <v>72.672219999999996</v>
      </c>
      <c r="BO23" s="334">
        <v>10.43159</v>
      </c>
      <c r="BP23" s="334">
        <v>5.5097800000000002E-2</v>
      </c>
      <c r="BQ23" s="334">
        <v>7.7004300000000003E-3</v>
      </c>
      <c r="BR23" s="334">
        <v>0.13821520000000001</v>
      </c>
      <c r="BS23" s="334">
        <v>2.4690210000000001</v>
      </c>
      <c r="BT23" s="334">
        <v>63.781010000000002</v>
      </c>
      <c r="BU23" s="334">
        <v>267.63619999999997</v>
      </c>
      <c r="BV23" s="334">
        <v>468.89019999999999</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880.70748698</v>
      </c>
      <c r="AZ24" s="273">
        <v>717.42157308000003</v>
      </c>
      <c r="BA24" s="273">
        <v>565.99134366999999</v>
      </c>
      <c r="BB24" s="273">
        <v>408.84162837000002</v>
      </c>
      <c r="BC24" s="273">
        <v>236.78633482000001</v>
      </c>
      <c r="BD24" s="273">
        <v>68.682135458999994</v>
      </c>
      <c r="BE24" s="273">
        <v>14.089762840000001</v>
      </c>
      <c r="BF24" s="273">
        <v>24.838350218999999</v>
      </c>
      <c r="BG24" s="273">
        <v>100.12456591999999</v>
      </c>
      <c r="BH24" s="273">
        <v>337.16484442000001</v>
      </c>
      <c r="BI24" s="273">
        <v>609.69860785000003</v>
      </c>
      <c r="BJ24" s="334">
        <v>908.29660000000001</v>
      </c>
      <c r="BK24" s="334">
        <v>886.03869999999995</v>
      </c>
      <c r="BL24" s="334">
        <v>734.95870000000002</v>
      </c>
      <c r="BM24" s="334">
        <v>571.24559999999997</v>
      </c>
      <c r="BN24" s="334">
        <v>401.78640000000001</v>
      </c>
      <c r="BO24" s="334">
        <v>249.02799999999999</v>
      </c>
      <c r="BP24" s="334">
        <v>67.40437</v>
      </c>
      <c r="BQ24" s="334">
        <v>13.297359999999999</v>
      </c>
      <c r="BR24" s="334">
        <v>22.903569999999998</v>
      </c>
      <c r="BS24" s="334">
        <v>98.976399999999998</v>
      </c>
      <c r="BT24" s="334">
        <v>334.7047</v>
      </c>
      <c r="BU24" s="334">
        <v>611.6123</v>
      </c>
      <c r="BV24" s="334">
        <v>892.3963</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542.01404389000004</v>
      </c>
      <c r="AZ25" s="273">
        <v>471.28688534999998</v>
      </c>
      <c r="BA25" s="273">
        <v>430.63180362000003</v>
      </c>
      <c r="BB25" s="273">
        <v>318.99291174000001</v>
      </c>
      <c r="BC25" s="273">
        <v>192.91082747999999</v>
      </c>
      <c r="BD25" s="273">
        <v>69.881478884000003</v>
      </c>
      <c r="BE25" s="273">
        <v>16.443076777000002</v>
      </c>
      <c r="BF25" s="273">
        <v>15.573264265000001</v>
      </c>
      <c r="BG25" s="273">
        <v>50.469050484999997</v>
      </c>
      <c r="BH25" s="273">
        <v>186.6440992</v>
      </c>
      <c r="BI25" s="273">
        <v>397.61113345000001</v>
      </c>
      <c r="BJ25" s="334">
        <v>590.08550000000002</v>
      </c>
      <c r="BK25" s="334">
        <v>543.02660000000003</v>
      </c>
      <c r="BL25" s="334">
        <v>484.01409999999998</v>
      </c>
      <c r="BM25" s="334">
        <v>429.19060000000002</v>
      </c>
      <c r="BN25" s="334">
        <v>310.76029999999997</v>
      </c>
      <c r="BO25" s="334">
        <v>202.4521</v>
      </c>
      <c r="BP25" s="334">
        <v>67.297420000000002</v>
      </c>
      <c r="BQ25" s="334">
        <v>17.603680000000001</v>
      </c>
      <c r="BR25" s="334">
        <v>14.776899999999999</v>
      </c>
      <c r="BS25" s="334">
        <v>52.803150000000002</v>
      </c>
      <c r="BT25" s="334">
        <v>182.369</v>
      </c>
      <c r="BU25" s="334">
        <v>391.81099999999998</v>
      </c>
      <c r="BV25" s="334">
        <v>583.70740000000001</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881.52876122999999</v>
      </c>
      <c r="AZ26" s="273">
        <v>707.10809197000003</v>
      </c>
      <c r="BA26" s="273">
        <v>561.74461544999997</v>
      </c>
      <c r="BB26" s="273">
        <v>315.23936841</v>
      </c>
      <c r="BC26" s="273">
        <v>130.58013764</v>
      </c>
      <c r="BD26" s="273">
        <v>29.620955327000001</v>
      </c>
      <c r="BE26" s="273">
        <v>6.9393040646999999</v>
      </c>
      <c r="BF26" s="273">
        <v>10.603205499</v>
      </c>
      <c r="BG26" s="273">
        <v>50.340533499999999</v>
      </c>
      <c r="BH26" s="273">
        <v>243.63954014000001</v>
      </c>
      <c r="BI26" s="273">
        <v>511.82188415000002</v>
      </c>
      <c r="BJ26" s="334">
        <v>762.23559999999998</v>
      </c>
      <c r="BK26" s="334">
        <v>872.33810000000005</v>
      </c>
      <c r="BL26" s="334">
        <v>709.61019999999996</v>
      </c>
      <c r="BM26" s="334">
        <v>567.15309999999999</v>
      </c>
      <c r="BN26" s="334">
        <v>310.5872</v>
      </c>
      <c r="BO26" s="334">
        <v>132.77090000000001</v>
      </c>
      <c r="BP26" s="334">
        <v>28.657019999999999</v>
      </c>
      <c r="BQ26" s="334">
        <v>5.9383509999999999</v>
      </c>
      <c r="BR26" s="334">
        <v>10.164569999999999</v>
      </c>
      <c r="BS26" s="334">
        <v>48.111260000000001</v>
      </c>
      <c r="BT26" s="334">
        <v>236.55439999999999</v>
      </c>
      <c r="BU26" s="334">
        <v>522.09630000000004</v>
      </c>
      <c r="BV26" s="334">
        <v>753.42589999999996</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247"/>
      <c r="BH27" s="247"/>
      <c r="BI27" s="247"/>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24.958037385000001</v>
      </c>
      <c r="AR28" s="273">
        <v>56.651730399000002</v>
      </c>
      <c r="AS28" s="273">
        <v>253.26340733000001</v>
      </c>
      <c r="AT28" s="273">
        <v>266.46819278999999</v>
      </c>
      <c r="AU28" s="273">
        <v>64.692143328</v>
      </c>
      <c r="AV28" s="273">
        <v>0</v>
      </c>
      <c r="AW28" s="273">
        <v>0</v>
      </c>
      <c r="AX28" s="273">
        <v>0</v>
      </c>
      <c r="AY28" s="273">
        <v>0</v>
      </c>
      <c r="AZ28" s="273">
        <v>0</v>
      </c>
      <c r="BA28" s="273">
        <v>0</v>
      </c>
      <c r="BB28" s="273">
        <v>0</v>
      </c>
      <c r="BC28" s="273">
        <v>3.3148575481</v>
      </c>
      <c r="BD28" s="273">
        <v>63.417483185999998</v>
      </c>
      <c r="BE28" s="273">
        <v>269.97736507000002</v>
      </c>
      <c r="BF28" s="273">
        <v>166.14154812999999</v>
      </c>
      <c r="BG28" s="273">
        <v>31.275416902</v>
      </c>
      <c r="BH28" s="273">
        <v>3.3487023303000001</v>
      </c>
      <c r="BI28" s="273">
        <v>0</v>
      </c>
      <c r="BJ28" s="334">
        <v>0</v>
      </c>
      <c r="BK28" s="334">
        <v>0</v>
      </c>
      <c r="BL28" s="334">
        <v>0</v>
      </c>
      <c r="BM28" s="334">
        <v>0</v>
      </c>
      <c r="BN28" s="334">
        <v>0</v>
      </c>
      <c r="BO28" s="334">
        <v>8.5623228934999993</v>
      </c>
      <c r="BP28" s="334">
        <v>78.981223049999997</v>
      </c>
      <c r="BQ28" s="334">
        <v>210.25455608999999</v>
      </c>
      <c r="BR28" s="334">
        <v>176.95523369</v>
      </c>
      <c r="BS28" s="334">
        <v>30.722375803999999</v>
      </c>
      <c r="BT28" s="334">
        <v>1.3959553783</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64.351925381000001</v>
      </c>
      <c r="AR29" s="273">
        <v>111.19854236</v>
      </c>
      <c r="AS29" s="273">
        <v>287.49235241000002</v>
      </c>
      <c r="AT29" s="273">
        <v>298.51820660999999</v>
      </c>
      <c r="AU29" s="273">
        <v>121.96033785</v>
      </c>
      <c r="AV29" s="273">
        <v>3.7019329771999998</v>
      </c>
      <c r="AW29" s="273">
        <v>0</v>
      </c>
      <c r="AX29" s="273">
        <v>0</v>
      </c>
      <c r="AY29" s="273">
        <v>0</v>
      </c>
      <c r="AZ29" s="273">
        <v>0</v>
      </c>
      <c r="BA29" s="273">
        <v>0</v>
      </c>
      <c r="BB29" s="273">
        <v>0.43280575100000002</v>
      </c>
      <c r="BC29" s="273">
        <v>31.913179175</v>
      </c>
      <c r="BD29" s="273">
        <v>113.94020055999999</v>
      </c>
      <c r="BE29" s="273">
        <v>326.83967016000003</v>
      </c>
      <c r="BF29" s="273">
        <v>217.54657696999999</v>
      </c>
      <c r="BG29" s="273">
        <v>90.870299316000001</v>
      </c>
      <c r="BH29" s="273">
        <v>12.298017356000001</v>
      </c>
      <c r="BI29" s="273">
        <v>6.1910710559E-2</v>
      </c>
      <c r="BJ29" s="334">
        <v>0</v>
      </c>
      <c r="BK29" s="334">
        <v>0</v>
      </c>
      <c r="BL29" s="334">
        <v>0</v>
      </c>
      <c r="BM29" s="334">
        <v>0</v>
      </c>
      <c r="BN29" s="334">
        <v>0</v>
      </c>
      <c r="BO29" s="334">
        <v>26.815296428</v>
      </c>
      <c r="BP29" s="334">
        <v>131.84072827</v>
      </c>
      <c r="BQ29" s="334">
        <v>263.39369368000001</v>
      </c>
      <c r="BR29" s="334">
        <v>224.33104793999999</v>
      </c>
      <c r="BS29" s="334">
        <v>61.700151194</v>
      </c>
      <c r="BT29" s="334">
        <v>4.6137867537000004</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139.86724459999999</v>
      </c>
      <c r="AR30" s="273">
        <v>192.15318865</v>
      </c>
      <c r="AS30" s="273">
        <v>258.47534920999999</v>
      </c>
      <c r="AT30" s="273">
        <v>257.64530817999997</v>
      </c>
      <c r="AU30" s="273">
        <v>122.64598028</v>
      </c>
      <c r="AV30" s="273">
        <v>3.8786082951999998</v>
      </c>
      <c r="AW30" s="273">
        <v>0</v>
      </c>
      <c r="AX30" s="273">
        <v>0</v>
      </c>
      <c r="AY30" s="273">
        <v>0</v>
      </c>
      <c r="AZ30" s="273">
        <v>0</v>
      </c>
      <c r="BA30" s="273">
        <v>0</v>
      </c>
      <c r="BB30" s="273">
        <v>0.80576007444999997</v>
      </c>
      <c r="BC30" s="273">
        <v>47.072891001000002</v>
      </c>
      <c r="BD30" s="273">
        <v>126.35967893</v>
      </c>
      <c r="BE30" s="273">
        <v>319.27240798999998</v>
      </c>
      <c r="BF30" s="273">
        <v>194.23522034999999</v>
      </c>
      <c r="BG30" s="273">
        <v>135.5121498</v>
      </c>
      <c r="BH30" s="273">
        <v>22.246274830000001</v>
      </c>
      <c r="BI30" s="273">
        <v>0</v>
      </c>
      <c r="BJ30" s="334">
        <v>0</v>
      </c>
      <c r="BK30" s="334">
        <v>0</v>
      </c>
      <c r="BL30" s="334">
        <v>0</v>
      </c>
      <c r="BM30" s="334">
        <v>0.41327300765000002</v>
      </c>
      <c r="BN30" s="334">
        <v>2.1515491694</v>
      </c>
      <c r="BO30" s="334">
        <v>57.410551630000001</v>
      </c>
      <c r="BP30" s="334">
        <v>160.00512122000001</v>
      </c>
      <c r="BQ30" s="334">
        <v>251.35927723</v>
      </c>
      <c r="BR30" s="334">
        <v>214.28213575000001</v>
      </c>
      <c r="BS30" s="334">
        <v>67.950758282999999</v>
      </c>
      <c r="BT30" s="334">
        <v>6.8197550802000002</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1.8141191537000001</v>
      </c>
      <c r="AP31" s="273">
        <v>0</v>
      </c>
      <c r="AQ31" s="273">
        <v>167.77287480000001</v>
      </c>
      <c r="AR31" s="273">
        <v>272.33799949000002</v>
      </c>
      <c r="AS31" s="273">
        <v>304.07640156000002</v>
      </c>
      <c r="AT31" s="273">
        <v>257.52179864999999</v>
      </c>
      <c r="AU31" s="273">
        <v>124.41891624</v>
      </c>
      <c r="AV31" s="273">
        <v>5.6556858082000003</v>
      </c>
      <c r="AW31" s="273">
        <v>0</v>
      </c>
      <c r="AX31" s="273">
        <v>0</v>
      </c>
      <c r="AY31" s="273">
        <v>0</v>
      </c>
      <c r="AZ31" s="273">
        <v>0</v>
      </c>
      <c r="BA31" s="273">
        <v>0</v>
      </c>
      <c r="BB31" s="273">
        <v>6.0727193322000002</v>
      </c>
      <c r="BC31" s="273">
        <v>42.038591594000003</v>
      </c>
      <c r="BD31" s="273">
        <v>174.64144404000001</v>
      </c>
      <c r="BE31" s="273">
        <v>320.5764681</v>
      </c>
      <c r="BF31" s="273">
        <v>225.33848527000001</v>
      </c>
      <c r="BG31" s="273">
        <v>181.96431756999999</v>
      </c>
      <c r="BH31" s="273">
        <v>17.050353905000001</v>
      </c>
      <c r="BI31" s="273">
        <v>0</v>
      </c>
      <c r="BJ31" s="334">
        <v>0</v>
      </c>
      <c r="BK31" s="334">
        <v>0</v>
      </c>
      <c r="BL31" s="334">
        <v>0</v>
      </c>
      <c r="BM31" s="334">
        <v>2.9917225653999999</v>
      </c>
      <c r="BN31" s="334">
        <v>7.2197196729000002</v>
      </c>
      <c r="BO31" s="334">
        <v>67.627606822000004</v>
      </c>
      <c r="BP31" s="334">
        <v>190.67836771</v>
      </c>
      <c r="BQ31" s="334">
        <v>304.33446758000002</v>
      </c>
      <c r="BR31" s="334">
        <v>261.41748203999998</v>
      </c>
      <c r="BS31" s="334">
        <v>94.395760381000002</v>
      </c>
      <c r="BT31" s="334">
        <v>9.8737245820999995</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20.583961097</v>
      </c>
      <c r="AN32" s="273">
        <v>80.935917130999997</v>
      </c>
      <c r="AO32" s="273">
        <v>34.472903715000001</v>
      </c>
      <c r="AP32" s="273">
        <v>79.299355621000004</v>
      </c>
      <c r="AQ32" s="273">
        <v>264.64069477999999</v>
      </c>
      <c r="AR32" s="273">
        <v>384.63343501999998</v>
      </c>
      <c r="AS32" s="273">
        <v>440.7859674</v>
      </c>
      <c r="AT32" s="273">
        <v>436.91973565000001</v>
      </c>
      <c r="AU32" s="273">
        <v>390.19655716</v>
      </c>
      <c r="AV32" s="273">
        <v>175.26237442999999</v>
      </c>
      <c r="AW32" s="273">
        <v>65.930180554000003</v>
      </c>
      <c r="AX32" s="273">
        <v>39.106430234999998</v>
      </c>
      <c r="AY32" s="273">
        <v>29.854527986000001</v>
      </c>
      <c r="AZ32" s="273">
        <v>67.286808804000003</v>
      </c>
      <c r="BA32" s="273">
        <v>56.594536130999998</v>
      </c>
      <c r="BB32" s="273">
        <v>102.04981719</v>
      </c>
      <c r="BC32" s="273">
        <v>293.61007488000001</v>
      </c>
      <c r="BD32" s="273">
        <v>361.03764230000002</v>
      </c>
      <c r="BE32" s="273">
        <v>480.63182767000001</v>
      </c>
      <c r="BF32" s="273">
        <v>442.67092265999997</v>
      </c>
      <c r="BG32" s="273">
        <v>376.53124886000001</v>
      </c>
      <c r="BH32" s="273">
        <v>208.90982238999999</v>
      </c>
      <c r="BI32" s="273">
        <v>61.148140112</v>
      </c>
      <c r="BJ32" s="334">
        <v>35.076064977999998</v>
      </c>
      <c r="BK32" s="334">
        <v>32.184212692000003</v>
      </c>
      <c r="BL32" s="334">
        <v>35.022178507</v>
      </c>
      <c r="BM32" s="334">
        <v>55.953073207000003</v>
      </c>
      <c r="BN32" s="334">
        <v>83.043357740999994</v>
      </c>
      <c r="BO32" s="334">
        <v>212.00102548000001</v>
      </c>
      <c r="BP32" s="334">
        <v>362.61180904999998</v>
      </c>
      <c r="BQ32" s="334">
        <v>456.64226989000002</v>
      </c>
      <c r="BR32" s="334">
        <v>431.66728963999998</v>
      </c>
      <c r="BS32" s="334">
        <v>283.38594463999999</v>
      </c>
      <c r="BT32" s="334">
        <v>138.26753224000001</v>
      </c>
      <c r="BU32" s="334">
        <v>58.831156649999997</v>
      </c>
      <c r="BV32" s="334">
        <v>33.547603721999998</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0.66833869906999999</v>
      </c>
      <c r="AN33" s="273">
        <v>21.317915812999999</v>
      </c>
      <c r="AO33" s="273">
        <v>14.181737528999999</v>
      </c>
      <c r="AP33" s="273">
        <v>7.3184487457999996</v>
      </c>
      <c r="AQ33" s="273">
        <v>268.11305526000001</v>
      </c>
      <c r="AR33" s="273">
        <v>375.97729143999999</v>
      </c>
      <c r="AS33" s="273">
        <v>430.77111294999997</v>
      </c>
      <c r="AT33" s="273">
        <v>391.75104163999998</v>
      </c>
      <c r="AU33" s="273">
        <v>337.49770253999998</v>
      </c>
      <c r="AV33" s="273">
        <v>77.426809461999994</v>
      </c>
      <c r="AW33" s="273">
        <v>0.97860043108999994</v>
      </c>
      <c r="AX33" s="273">
        <v>2.3679513513999999</v>
      </c>
      <c r="AY33" s="273">
        <v>5.1894628410000001</v>
      </c>
      <c r="AZ33" s="273">
        <v>13.398266885</v>
      </c>
      <c r="BA33" s="273">
        <v>9.6970574241000005</v>
      </c>
      <c r="BB33" s="273">
        <v>31.180140015999999</v>
      </c>
      <c r="BC33" s="273">
        <v>218.20658993999999</v>
      </c>
      <c r="BD33" s="273">
        <v>297.18427831999998</v>
      </c>
      <c r="BE33" s="273">
        <v>426.41255653000002</v>
      </c>
      <c r="BF33" s="273">
        <v>407.01626286999999</v>
      </c>
      <c r="BG33" s="273">
        <v>379.27878758000003</v>
      </c>
      <c r="BH33" s="273">
        <v>105.89568829</v>
      </c>
      <c r="BI33" s="273">
        <v>0.78094593152000003</v>
      </c>
      <c r="BJ33" s="334">
        <v>2.6164089580000001</v>
      </c>
      <c r="BK33" s="334">
        <v>5.3577110855000001</v>
      </c>
      <c r="BL33" s="334">
        <v>3.6920410595000002</v>
      </c>
      <c r="BM33" s="334">
        <v>18.731940011999999</v>
      </c>
      <c r="BN33" s="334">
        <v>38.104098989000001</v>
      </c>
      <c r="BO33" s="334">
        <v>167.41238437999999</v>
      </c>
      <c r="BP33" s="334">
        <v>324.83532439999999</v>
      </c>
      <c r="BQ33" s="334">
        <v>426.92440434000002</v>
      </c>
      <c r="BR33" s="334">
        <v>405.49667369999997</v>
      </c>
      <c r="BS33" s="334">
        <v>222.97269800999999</v>
      </c>
      <c r="BT33" s="334">
        <v>56.684196243000002</v>
      </c>
      <c r="BU33" s="334">
        <v>6.5002338700999998</v>
      </c>
      <c r="BV33" s="334">
        <v>2.2012442020999998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33.383815667</v>
      </c>
      <c r="AO34" s="273">
        <v>87.474416981000005</v>
      </c>
      <c r="AP34" s="273">
        <v>57.830772517</v>
      </c>
      <c r="AQ34" s="273">
        <v>396.86726743000003</v>
      </c>
      <c r="AR34" s="273">
        <v>549.88455196999996</v>
      </c>
      <c r="AS34" s="273">
        <v>608.92621537000002</v>
      </c>
      <c r="AT34" s="273">
        <v>565.94001542000001</v>
      </c>
      <c r="AU34" s="273">
        <v>391.66542186999999</v>
      </c>
      <c r="AV34" s="273">
        <v>143.87073631000001</v>
      </c>
      <c r="AW34" s="273">
        <v>12.650015283</v>
      </c>
      <c r="AX34" s="273">
        <v>8.9699112944999992</v>
      </c>
      <c r="AY34" s="273">
        <v>11.913615457000001</v>
      </c>
      <c r="AZ34" s="273">
        <v>24.448906575999999</v>
      </c>
      <c r="BA34" s="273">
        <v>36.111877878999998</v>
      </c>
      <c r="BB34" s="273">
        <v>90.801975284999997</v>
      </c>
      <c r="BC34" s="273">
        <v>291.26612775000001</v>
      </c>
      <c r="BD34" s="273">
        <v>437.92890138000001</v>
      </c>
      <c r="BE34" s="273">
        <v>547.80856807999999</v>
      </c>
      <c r="BF34" s="273">
        <v>623.76152783999999</v>
      </c>
      <c r="BG34" s="273">
        <v>521.64069782000001</v>
      </c>
      <c r="BH34" s="273">
        <v>189.73792759</v>
      </c>
      <c r="BI34" s="273">
        <v>36.286721536999998</v>
      </c>
      <c r="BJ34" s="334">
        <v>10.518193814</v>
      </c>
      <c r="BK34" s="334">
        <v>15.306698074</v>
      </c>
      <c r="BL34" s="334">
        <v>18.683455515999999</v>
      </c>
      <c r="BM34" s="334">
        <v>56.405052363999999</v>
      </c>
      <c r="BN34" s="334">
        <v>120.36352459</v>
      </c>
      <c r="BO34" s="334">
        <v>299.86994428999998</v>
      </c>
      <c r="BP34" s="334">
        <v>468.77288306000003</v>
      </c>
      <c r="BQ34" s="334">
        <v>568.63330397000004</v>
      </c>
      <c r="BR34" s="334">
        <v>568.01073236000002</v>
      </c>
      <c r="BS34" s="334">
        <v>369.45238008000001</v>
      </c>
      <c r="BT34" s="334">
        <v>148.70062202</v>
      </c>
      <c r="BU34" s="334">
        <v>40.411202801000002</v>
      </c>
      <c r="BV34" s="334">
        <v>9.5822447309999994</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4.2428124048000004</v>
      </c>
      <c r="AN35" s="273">
        <v>2.6274494253</v>
      </c>
      <c r="AO35" s="273">
        <v>14.167919309</v>
      </c>
      <c r="AP35" s="273">
        <v>71.056769728999996</v>
      </c>
      <c r="AQ35" s="273">
        <v>137.80672455000001</v>
      </c>
      <c r="AR35" s="273">
        <v>298.82992579</v>
      </c>
      <c r="AS35" s="273">
        <v>415.29710447999997</v>
      </c>
      <c r="AT35" s="273">
        <v>344.36498655999998</v>
      </c>
      <c r="AU35" s="273">
        <v>237.80974280000001</v>
      </c>
      <c r="AV35" s="273">
        <v>44.769256229</v>
      </c>
      <c r="AW35" s="273">
        <v>5.4665157330999996</v>
      </c>
      <c r="AX35" s="273">
        <v>0</v>
      </c>
      <c r="AY35" s="273">
        <v>4.3082996397999999E-2</v>
      </c>
      <c r="AZ35" s="273">
        <v>0</v>
      </c>
      <c r="BA35" s="273">
        <v>10.187738017999999</v>
      </c>
      <c r="BB35" s="273">
        <v>51.711540769000003</v>
      </c>
      <c r="BC35" s="273">
        <v>57.010912795000003</v>
      </c>
      <c r="BD35" s="273">
        <v>231.76547217000001</v>
      </c>
      <c r="BE35" s="273">
        <v>393.15864441000002</v>
      </c>
      <c r="BF35" s="273">
        <v>385.24813259000001</v>
      </c>
      <c r="BG35" s="273">
        <v>209.93603063</v>
      </c>
      <c r="BH35" s="273">
        <v>49.053252354000001</v>
      </c>
      <c r="BI35" s="273">
        <v>16.660667059000001</v>
      </c>
      <c r="BJ35" s="334">
        <v>0.29310545574000002</v>
      </c>
      <c r="BK35" s="334">
        <v>1.3398284964</v>
      </c>
      <c r="BL35" s="334">
        <v>3.4741952660000002</v>
      </c>
      <c r="BM35" s="334">
        <v>13.597055629</v>
      </c>
      <c r="BN35" s="334">
        <v>42.259925686000003</v>
      </c>
      <c r="BO35" s="334">
        <v>125.85666881</v>
      </c>
      <c r="BP35" s="334">
        <v>265.10321295</v>
      </c>
      <c r="BQ35" s="334">
        <v>389.18961243000001</v>
      </c>
      <c r="BR35" s="334">
        <v>343.31911471000001</v>
      </c>
      <c r="BS35" s="334">
        <v>204.10853409000001</v>
      </c>
      <c r="BT35" s="334">
        <v>69.158732350999998</v>
      </c>
      <c r="BU35" s="334">
        <v>8.8455523079000002</v>
      </c>
      <c r="BV35" s="334">
        <v>0.58745442792000002</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118.06032634</v>
      </c>
      <c r="AS36" s="273">
        <v>320.25144863999998</v>
      </c>
      <c r="AT36" s="273">
        <v>255.68258459</v>
      </c>
      <c r="AU36" s="273">
        <v>143.89429820999999</v>
      </c>
      <c r="AV36" s="273">
        <v>47.272090452999997</v>
      </c>
      <c r="AW36" s="273">
        <v>16.586067722999999</v>
      </c>
      <c r="AX36" s="273">
        <v>9.2883830894999999</v>
      </c>
      <c r="AY36" s="273">
        <v>8.2515210823</v>
      </c>
      <c r="AZ36" s="273">
        <v>5.4714424706999996</v>
      </c>
      <c r="BA36" s="273">
        <v>7.4761080181999997</v>
      </c>
      <c r="BB36" s="273">
        <v>25.741833575000001</v>
      </c>
      <c r="BC36" s="273">
        <v>23.531474848999999</v>
      </c>
      <c r="BD36" s="273">
        <v>115.70634762</v>
      </c>
      <c r="BE36" s="273">
        <v>209.31053797000001</v>
      </c>
      <c r="BF36" s="273">
        <v>247.45691751000001</v>
      </c>
      <c r="BG36" s="273">
        <v>131.00316536</v>
      </c>
      <c r="BH36" s="273">
        <v>39.343440412</v>
      </c>
      <c r="BI36" s="273">
        <v>9.4421862064000006</v>
      </c>
      <c r="BJ36" s="334">
        <v>7.9125127960999997</v>
      </c>
      <c r="BK36" s="334">
        <v>8.3468662870999992</v>
      </c>
      <c r="BL36" s="334">
        <v>7.7577141344999996</v>
      </c>
      <c r="BM36" s="334">
        <v>11.365545814000001</v>
      </c>
      <c r="BN36" s="334">
        <v>18.321392120999999</v>
      </c>
      <c r="BO36" s="334">
        <v>46.118669638</v>
      </c>
      <c r="BP36" s="334">
        <v>106.55538143</v>
      </c>
      <c r="BQ36" s="334">
        <v>231.94386813</v>
      </c>
      <c r="BR36" s="334">
        <v>222.86253934999999</v>
      </c>
      <c r="BS36" s="334">
        <v>136.97875149000001</v>
      </c>
      <c r="BT36" s="334">
        <v>38.53145731</v>
      </c>
      <c r="BU36" s="334">
        <v>11.616111117000001</v>
      </c>
      <c r="BV36" s="334">
        <v>7.8764382226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7.4609012161999999</v>
      </c>
      <c r="AN37" s="273">
        <v>22.927098225000002</v>
      </c>
      <c r="AO37" s="273">
        <v>21.103455689</v>
      </c>
      <c r="AP37" s="273">
        <v>32.712838615999999</v>
      </c>
      <c r="AQ37" s="273">
        <v>174.42602052000001</v>
      </c>
      <c r="AR37" s="273">
        <v>270.22656964999999</v>
      </c>
      <c r="AS37" s="273">
        <v>376.45020073000001</v>
      </c>
      <c r="AT37" s="273">
        <v>351.07306062999999</v>
      </c>
      <c r="AU37" s="273">
        <v>231.41198102999999</v>
      </c>
      <c r="AV37" s="273">
        <v>69.810731449000002</v>
      </c>
      <c r="AW37" s="273">
        <v>17.929601117000001</v>
      </c>
      <c r="AX37" s="273">
        <v>10.588987894000001</v>
      </c>
      <c r="AY37" s="273">
        <v>9.1019204445999993</v>
      </c>
      <c r="AZ37" s="273">
        <v>18.170024989000002</v>
      </c>
      <c r="BA37" s="273">
        <v>18.356301531</v>
      </c>
      <c r="BB37" s="273">
        <v>42.172946779999997</v>
      </c>
      <c r="BC37" s="273">
        <v>129.36441957</v>
      </c>
      <c r="BD37" s="273">
        <v>226.90112826000001</v>
      </c>
      <c r="BE37" s="273">
        <v>372.59233022000001</v>
      </c>
      <c r="BF37" s="273">
        <v>336.49973211000002</v>
      </c>
      <c r="BG37" s="273">
        <v>243.54290019000001</v>
      </c>
      <c r="BH37" s="273">
        <v>87.725526114000004</v>
      </c>
      <c r="BI37" s="273">
        <v>19.632901785000001</v>
      </c>
      <c r="BJ37" s="334">
        <v>9.8147676593999993</v>
      </c>
      <c r="BK37" s="334">
        <v>10.140600957</v>
      </c>
      <c r="BL37" s="334">
        <v>11.101007548</v>
      </c>
      <c r="BM37" s="334">
        <v>22.481356162000001</v>
      </c>
      <c r="BN37" s="334">
        <v>40.842866669999999</v>
      </c>
      <c r="BO37" s="334">
        <v>123.0248094</v>
      </c>
      <c r="BP37" s="334">
        <v>242.8068226</v>
      </c>
      <c r="BQ37" s="334">
        <v>352.72523989000001</v>
      </c>
      <c r="BR37" s="334">
        <v>327.00725473</v>
      </c>
      <c r="BS37" s="334">
        <v>178.77248900000001</v>
      </c>
      <c r="BT37" s="334">
        <v>63.458948487000001</v>
      </c>
      <c r="BU37" s="334">
        <v>19.847175953000001</v>
      </c>
      <c r="BV37" s="334">
        <v>9.4101498018999994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14.008684982</v>
      </c>
      <c r="BD39" s="255">
        <v>65.110972223999994</v>
      </c>
      <c r="BE39" s="255">
        <v>224.63340337</v>
      </c>
      <c r="BF39" s="255">
        <v>182.08175093</v>
      </c>
      <c r="BG39" s="255">
        <v>48.659323876000002</v>
      </c>
      <c r="BH39" s="255">
        <v>1.1635975967000001</v>
      </c>
      <c r="BI39" s="255">
        <v>0</v>
      </c>
      <c r="BJ39" s="337">
        <v>0</v>
      </c>
      <c r="BK39" s="337">
        <v>0</v>
      </c>
      <c r="BL39" s="337">
        <v>0</v>
      </c>
      <c r="BM39" s="337">
        <v>0</v>
      </c>
      <c r="BN39" s="337">
        <v>0</v>
      </c>
      <c r="BO39" s="337">
        <v>13.815429999999999</v>
      </c>
      <c r="BP39" s="337">
        <v>68.703339999999997</v>
      </c>
      <c r="BQ39" s="337">
        <v>240.7962</v>
      </c>
      <c r="BR39" s="337">
        <v>179.0378</v>
      </c>
      <c r="BS39" s="337">
        <v>50.609990000000003</v>
      </c>
      <c r="BT39" s="337">
        <v>1.4984679999999999</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38.776455216999999</v>
      </c>
      <c r="BD40" s="255">
        <v>126.23044097</v>
      </c>
      <c r="BE40" s="255">
        <v>280.61018504999998</v>
      </c>
      <c r="BF40" s="255">
        <v>223.90843672</v>
      </c>
      <c r="BG40" s="255">
        <v>84.294985912000001</v>
      </c>
      <c r="BH40" s="255">
        <v>5.4301856830000004</v>
      </c>
      <c r="BI40" s="255">
        <v>0</v>
      </c>
      <c r="BJ40" s="337">
        <v>8.5921800000000007E-2</v>
      </c>
      <c r="BK40" s="337">
        <v>0</v>
      </c>
      <c r="BL40" s="337">
        <v>0</v>
      </c>
      <c r="BM40" s="337">
        <v>0.19797319999999999</v>
      </c>
      <c r="BN40" s="337">
        <v>0.30584430000000001</v>
      </c>
      <c r="BO40" s="337">
        <v>39.864019999999996</v>
      </c>
      <c r="BP40" s="337">
        <v>130.32499999999999</v>
      </c>
      <c r="BQ40" s="337">
        <v>297.89819999999997</v>
      </c>
      <c r="BR40" s="337">
        <v>221.9409</v>
      </c>
      <c r="BS40" s="337">
        <v>89.623949999999994</v>
      </c>
      <c r="BT40" s="337">
        <v>6.5954740000000003</v>
      </c>
      <c r="BU40" s="337">
        <v>6.1910699999999999E-3</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70.544318301000004</v>
      </c>
      <c r="BD41" s="255">
        <v>169.26382448000001</v>
      </c>
      <c r="BE41" s="255">
        <v>254.86353500000001</v>
      </c>
      <c r="BF41" s="255">
        <v>211.96564384000001</v>
      </c>
      <c r="BG41" s="255">
        <v>81.289318535999996</v>
      </c>
      <c r="BH41" s="255">
        <v>6.8001369442000001</v>
      </c>
      <c r="BI41" s="255">
        <v>0</v>
      </c>
      <c r="BJ41" s="337">
        <v>0.15511030000000001</v>
      </c>
      <c r="BK41" s="337">
        <v>0</v>
      </c>
      <c r="BL41" s="337">
        <v>0</v>
      </c>
      <c r="BM41" s="337">
        <v>2.706197</v>
      </c>
      <c r="BN41" s="337">
        <v>2.0488659999999999</v>
      </c>
      <c r="BO41" s="337">
        <v>70.465620000000001</v>
      </c>
      <c r="BP41" s="337">
        <v>167.79079999999999</v>
      </c>
      <c r="BQ41" s="337">
        <v>274.81220000000002</v>
      </c>
      <c r="BR41" s="337">
        <v>215.2311</v>
      </c>
      <c r="BS41" s="337">
        <v>88.655500000000004</v>
      </c>
      <c r="BT41" s="337">
        <v>9.0247639999999993</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6.5369538961</v>
      </c>
      <c r="BB42" s="255">
        <v>7.1436679123999998</v>
      </c>
      <c r="BC42" s="255">
        <v>71.749096313999999</v>
      </c>
      <c r="BD42" s="255">
        <v>219.47754925000001</v>
      </c>
      <c r="BE42" s="255">
        <v>312.50305937000002</v>
      </c>
      <c r="BF42" s="255">
        <v>246.94175114999999</v>
      </c>
      <c r="BG42" s="255">
        <v>109.08079431</v>
      </c>
      <c r="BH42" s="255">
        <v>11.027953449</v>
      </c>
      <c r="BI42" s="255">
        <v>0.27082505827999998</v>
      </c>
      <c r="BJ42" s="337">
        <v>0</v>
      </c>
      <c r="BK42" s="337">
        <v>0</v>
      </c>
      <c r="BL42" s="337">
        <v>0.30454029999999999</v>
      </c>
      <c r="BM42" s="337">
        <v>6.2197469999999999</v>
      </c>
      <c r="BN42" s="337">
        <v>7.5937939999999999</v>
      </c>
      <c r="BO42" s="337">
        <v>70.463290000000001</v>
      </c>
      <c r="BP42" s="337">
        <v>218.09360000000001</v>
      </c>
      <c r="BQ42" s="337">
        <v>326.04039999999998</v>
      </c>
      <c r="BR42" s="337">
        <v>251.38120000000001</v>
      </c>
      <c r="BS42" s="337">
        <v>118.9873</v>
      </c>
      <c r="BT42" s="337">
        <v>12.732989999999999</v>
      </c>
      <c r="BU42" s="337">
        <v>0.1984901</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28.932045748</v>
      </c>
      <c r="AZ43" s="255">
        <v>36.579424295999999</v>
      </c>
      <c r="BA43" s="255">
        <v>54.890381521000002</v>
      </c>
      <c r="BB43" s="255">
        <v>95.097991028999999</v>
      </c>
      <c r="BC43" s="255">
        <v>218.22414771000001</v>
      </c>
      <c r="BD43" s="255">
        <v>371.06496871000002</v>
      </c>
      <c r="BE43" s="255">
        <v>456.52010689999997</v>
      </c>
      <c r="BF43" s="255">
        <v>425.25153265</v>
      </c>
      <c r="BG43" s="255">
        <v>298.15683668999998</v>
      </c>
      <c r="BH43" s="255">
        <v>135.49723170999999</v>
      </c>
      <c r="BI43" s="255">
        <v>57.600289504999999</v>
      </c>
      <c r="BJ43" s="337">
        <v>45.938510000000001</v>
      </c>
      <c r="BK43" s="337">
        <v>29.663910000000001</v>
      </c>
      <c r="BL43" s="337">
        <v>41.521160000000002</v>
      </c>
      <c r="BM43" s="337">
        <v>55.854660000000003</v>
      </c>
      <c r="BN43" s="337">
        <v>98.020340000000004</v>
      </c>
      <c r="BO43" s="337">
        <v>227.2963</v>
      </c>
      <c r="BP43" s="337">
        <v>371.01010000000002</v>
      </c>
      <c r="BQ43" s="337">
        <v>466.24059999999997</v>
      </c>
      <c r="BR43" s="337">
        <v>426.24829999999997</v>
      </c>
      <c r="BS43" s="337">
        <v>309.29660000000001</v>
      </c>
      <c r="BT43" s="337">
        <v>142.79429999999999</v>
      </c>
      <c r="BU43" s="337">
        <v>58.129060000000003</v>
      </c>
      <c r="BV43" s="337">
        <v>45.962110000000003</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5.4086681189999997</v>
      </c>
      <c r="AZ44" s="255">
        <v>5.8683974159999996</v>
      </c>
      <c r="BA44" s="255">
        <v>24.508156564</v>
      </c>
      <c r="BB44" s="255">
        <v>38.580635489000002</v>
      </c>
      <c r="BC44" s="255">
        <v>166.93730121999999</v>
      </c>
      <c r="BD44" s="255">
        <v>349.01648247000003</v>
      </c>
      <c r="BE44" s="255">
        <v>420.84135686000002</v>
      </c>
      <c r="BF44" s="255">
        <v>387.83140691</v>
      </c>
      <c r="BG44" s="255">
        <v>240.29363137000001</v>
      </c>
      <c r="BH44" s="255">
        <v>57.172239118</v>
      </c>
      <c r="BI44" s="255">
        <v>5.2477188097000003</v>
      </c>
      <c r="BJ44" s="337">
        <v>4.6039810000000001</v>
      </c>
      <c r="BK44" s="337">
        <v>5.5003580000000003</v>
      </c>
      <c r="BL44" s="337">
        <v>6.9268450000000001</v>
      </c>
      <c r="BM44" s="337">
        <v>23.32958</v>
      </c>
      <c r="BN44" s="337">
        <v>39.496479999999998</v>
      </c>
      <c r="BO44" s="337">
        <v>173.77090000000001</v>
      </c>
      <c r="BP44" s="337">
        <v>343.20819999999998</v>
      </c>
      <c r="BQ44" s="337">
        <v>431.6379</v>
      </c>
      <c r="BR44" s="337">
        <v>394.56630000000001</v>
      </c>
      <c r="BS44" s="337">
        <v>255.36269999999999</v>
      </c>
      <c r="BT44" s="337">
        <v>64.456969999999998</v>
      </c>
      <c r="BU44" s="337">
        <v>5.0006050000000002</v>
      </c>
      <c r="BV44" s="337">
        <v>4.8235789999999996</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22.786362468</v>
      </c>
      <c r="BA45" s="255">
        <v>67.148554610000005</v>
      </c>
      <c r="BB45" s="255">
        <v>118.11983549999999</v>
      </c>
      <c r="BC45" s="255">
        <v>280.13074626000002</v>
      </c>
      <c r="BD45" s="255">
        <v>498.95685125</v>
      </c>
      <c r="BE45" s="255">
        <v>582.50412153000002</v>
      </c>
      <c r="BF45" s="255">
        <v>579.09793608999996</v>
      </c>
      <c r="BG45" s="255">
        <v>391.04465650999998</v>
      </c>
      <c r="BH45" s="255">
        <v>155.45108382999999</v>
      </c>
      <c r="BI45" s="255">
        <v>38.737932137999998</v>
      </c>
      <c r="BJ45" s="337">
        <v>10.89654</v>
      </c>
      <c r="BK45" s="337">
        <v>13.157870000000001</v>
      </c>
      <c r="BL45" s="337">
        <v>21.894960000000001</v>
      </c>
      <c r="BM45" s="337">
        <v>64.841419999999999</v>
      </c>
      <c r="BN45" s="337">
        <v>118.1302</v>
      </c>
      <c r="BO45" s="337">
        <v>281.74090000000001</v>
      </c>
      <c r="BP45" s="337">
        <v>492.1046</v>
      </c>
      <c r="BQ45" s="337">
        <v>578.87639999999999</v>
      </c>
      <c r="BR45" s="337">
        <v>585.80269999999996</v>
      </c>
      <c r="BS45" s="337">
        <v>411.25990000000002</v>
      </c>
      <c r="BT45" s="337">
        <v>163.1901</v>
      </c>
      <c r="BU45" s="337">
        <v>39.020319999999998</v>
      </c>
      <c r="BV45" s="337">
        <v>11.816789999999999</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1.3387072010000001</v>
      </c>
      <c r="AZ46" s="255">
        <v>4.2922200664999997</v>
      </c>
      <c r="BA46" s="255">
        <v>19.193190558000001</v>
      </c>
      <c r="BB46" s="255">
        <v>45.203166283999998</v>
      </c>
      <c r="BC46" s="255">
        <v>110.79302841000001</v>
      </c>
      <c r="BD46" s="255">
        <v>282.28306508999998</v>
      </c>
      <c r="BE46" s="255">
        <v>388.21764081999999</v>
      </c>
      <c r="BF46" s="255">
        <v>336.49230477999998</v>
      </c>
      <c r="BG46" s="255">
        <v>207.60098017000001</v>
      </c>
      <c r="BH46" s="255">
        <v>70.245578528999999</v>
      </c>
      <c r="BI46" s="255">
        <v>10.541878457999999</v>
      </c>
      <c r="BJ46" s="337">
        <v>0.1167334</v>
      </c>
      <c r="BK46" s="337">
        <v>1.168666</v>
      </c>
      <c r="BL46" s="337">
        <v>4.0307839999999997</v>
      </c>
      <c r="BM46" s="337">
        <v>18.744</v>
      </c>
      <c r="BN46" s="337">
        <v>47.167549999999999</v>
      </c>
      <c r="BO46" s="337">
        <v>99.904529999999994</v>
      </c>
      <c r="BP46" s="337">
        <v>285.51940000000002</v>
      </c>
      <c r="BQ46" s="337">
        <v>388.6961</v>
      </c>
      <c r="BR46" s="337">
        <v>343.16919999999999</v>
      </c>
      <c r="BS46" s="337">
        <v>207.21190000000001</v>
      </c>
      <c r="BT46" s="337">
        <v>70.886290000000002</v>
      </c>
      <c r="BU46" s="337">
        <v>10.90479</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119.31292151</v>
      </c>
      <c r="BE47" s="255">
        <v>238.45050284000001</v>
      </c>
      <c r="BF47" s="255">
        <v>233.36383463000001</v>
      </c>
      <c r="BG47" s="255">
        <v>159.12251158000001</v>
      </c>
      <c r="BH47" s="255">
        <v>53.158505013999999</v>
      </c>
      <c r="BI47" s="255">
        <v>14.717631153999999</v>
      </c>
      <c r="BJ47" s="337">
        <v>8.6738859999999995</v>
      </c>
      <c r="BK47" s="337">
        <v>9.4744279999999996</v>
      </c>
      <c r="BL47" s="337">
        <v>8.4304590000000008</v>
      </c>
      <c r="BM47" s="337">
        <v>12.70715</v>
      </c>
      <c r="BN47" s="337">
        <v>21.969539999999999</v>
      </c>
      <c r="BO47" s="337">
        <v>39.805390000000003</v>
      </c>
      <c r="BP47" s="337">
        <v>123.22110000000001</v>
      </c>
      <c r="BQ47" s="337">
        <v>233.84989999999999</v>
      </c>
      <c r="BR47" s="337">
        <v>236.98869999999999</v>
      </c>
      <c r="BS47" s="337">
        <v>153.29</v>
      </c>
      <c r="BT47" s="337">
        <v>54.288469999999997</v>
      </c>
      <c r="BU47" s="337">
        <v>14.23644</v>
      </c>
      <c r="BV47" s="337">
        <v>8.7209669999999999</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9.2818080845999997</v>
      </c>
      <c r="AZ48" s="253">
        <v>12.005469571000001</v>
      </c>
      <c r="BA48" s="253">
        <v>24.652410213</v>
      </c>
      <c r="BB48" s="253">
        <v>42.602720703000003</v>
      </c>
      <c r="BC48" s="253">
        <v>122.53614595000001</v>
      </c>
      <c r="BD48" s="253">
        <v>252.21419872999999</v>
      </c>
      <c r="BE48" s="253">
        <v>356.56608825000001</v>
      </c>
      <c r="BF48" s="253">
        <v>323.41972368</v>
      </c>
      <c r="BG48" s="253">
        <v>193.14226181000001</v>
      </c>
      <c r="BH48" s="253">
        <v>65.066629985999995</v>
      </c>
      <c r="BI48" s="253">
        <v>19.512170132000001</v>
      </c>
      <c r="BJ48" s="338">
        <v>12.090590000000001</v>
      </c>
      <c r="BK48" s="338">
        <v>9.3794869999999992</v>
      </c>
      <c r="BL48" s="338">
        <v>12.95729</v>
      </c>
      <c r="BM48" s="338">
        <v>24.499389999999998</v>
      </c>
      <c r="BN48" s="338">
        <v>43.764249999999997</v>
      </c>
      <c r="BO48" s="338">
        <v>123.6369</v>
      </c>
      <c r="BP48" s="338">
        <v>252.71889999999999</v>
      </c>
      <c r="BQ48" s="338">
        <v>365.18310000000002</v>
      </c>
      <c r="BR48" s="338">
        <v>326.75360000000001</v>
      </c>
      <c r="BS48" s="338">
        <v>200.63419999999999</v>
      </c>
      <c r="BT48" s="338">
        <v>68.926680000000005</v>
      </c>
      <c r="BU48" s="338">
        <v>19.653860000000002</v>
      </c>
      <c r="BV48" s="338">
        <v>12.25957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20" t="s">
        <v>834</v>
      </c>
      <c r="C50" s="799"/>
      <c r="D50" s="799"/>
      <c r="E50" s="799"/>
      <c r="F50" s="799"/>
      <c r="G50" s="799"/>
      <c r="H50" s="799"/>
      <c r="I50" s="799"/>
      <c r="J50" s="799"/>
      <c r="K50" s="799"/>
      <c r="L50" s="799"/>
      <c r="M50" s="799"/>
      <c r="N50" s="799"/>
      <c r="O50" s="799"/>
      <c r="P50" s="799"/>
      <c r="Q50" s="799"/>
      <c r="AY50" s="498"/>
      <c r="AZ50" s="498"/>
      <c r="BA50" s="498"/>
      <c r="BB50" s="498"/>
      <c r="BC50" s="750"/>
      <c r="BD50" s="750"/>
      <c r="BE50" s="750"/>
      <c r="BF50" s="750"/>
      <c r="BG50" s="498"/>
      <c r="BH50" s="498"/>
      <c r="BI50" s="498"/>
      <c r="BJ50" s="498"/>
    </row>
    <row r="51" spans="1:74" s="465" customFormat="1" ht="12" customHeight="1" x14ac:dyDescent="0.2">
      <c r="A51" s="462"/>
      <c r="B51" s="788" t="s">
        <v>170</v>
      </c>
      <c r="C51" s="788"/>
      <c r="D51" s="788"/>
      <c r="E51" s="788"/>
      <c r="F51" s="788"/>
      <c r="G51" s="788"/>
      <c r="H51" s="788"/>
      <c r="I51" s="788"/>
      <c r="J51" s="788"/>
      <c r="K51" s="788"/>
      <c r="L51" s="788"/>
      <c r="M51" s="788"/>
      <c r="N51" s="788"/>
      <c r="O51" s="788"/>
      <c r="P51" s="788"/>
      <c r="Q51" s="788"/>
      <c r="AY51" s="499"/>
      <c r="AZ51" s="499"/>
      <c r="BA51" s="499"/>
      <c r="BB51" s="499"/>
      <c r="BC51" s="704"/>
      <c r="BD51" s="704"/>
      <c r="BE51" s="704"/>
      <c r="BF51" s="704"/>
      <c r="BG51" s="499"/>
      <c r="BH51" s="499"/>
      <c r="BI51" s="499"/>
      <c r="BJ51" s="499"/>
    </row>
    <row r="52" spans="1:74" s="465" customFormat="1" ht="12" customHeight="1" x14ac:dyDescent="0.2">
      <c r="A52" s="466"/>
      <c r="B52" s="815" t="s">
        <v>171</v>
      </c>
      <c r="C52" s="789"/>
      <c r="D52" s="789"/>
      <c r="E52" s="789"/>
      <c r="F52" s="789"/>
      <c r="G52" s="789"/>
      <c r="H52" s="789"/>
      <c r="I52" s="789"/>
      <c r="J52" s="789"/>
      <c r="K52" s="789"/>
      <c r="L52" s="789"/>
      <c r="M52" s="789"/>
      <c r="N52" s="789"/>
      <c r="O52" s="789"/>
      <c r="P52" s="789"/>
      <c r="Q52" s="785"/>
      <c r="AY52" s="499"/>
      <c r="AZ52" s="499"/>
      <c r="BA52" s="499"/>
      <c r="BB52" s="499"/>
      <c r="BC52" s="499"/>
      <c r="BD52" s="704"/>
      <c r="BE52" s="704"/>
      <c r="BF52" s="704"/>
      <c r="BG52" s="499"/>
      <c r="BH52" s="499"/>
      <c r="BI52" s="499"/>
      <c r="BJ52" s="499"/>
    </row>
    <row r="53" spans="1:74" s="465" customFormat="1" ht="12" customHeight="1" x14ac:dyDescent="0.2">
      <c r="A53" s="466"/>
      <c r="B53" s="815" t="s">
        <v>166</v>
      </c>
      <c r="C53" s="789"/>
      <c r="D53" s="789"/>
      <c r="E53" s="789"/>
      <c r="F53" s="789"/>
      <c r="G53" s="789"/>
      <c r="H53" s="789"/>
      <c r="I53" s="789"/>
      <c r="J53" s="789"/>
      <c r="K53" s="789"/>
      <c r="L53" s="789"/>
      <c r="M53" s="789"/>
      <c r="N53" s="789"/>
      <c r="O53" s="789"/>
      <c r="P53" s="789"/>
      <c r="Q53" s="785"/>
      <c r="AY53" s="499"/>
      <c r="AZ53" s="499"/>
      <c r="BA53" s="499"/>
      <c r="BB53" s="499"/>
      <c r="BC53" s="499"/>
      <c r="BD53" s="704"/>
      <c r="BE53" s="704"/>
      <c r="BF53" s="704"/>
      <c r="BG53" s="499"/>
      <c r="BH53" s="499"/>
      <c r="BI53" s="499"/>
      <c r="BJ53" s="499"/>
    </row>
    <row r="54" spans="1:74" s="465" customFormat="1" ht="12" customHeight="1" x14ac:dyDescent="0.2">
      <c r="A54" s="466"/>
      <c r="B54" s="815" t="s">
        <v>363</v>
      </c>
      <c r="C54" s="789"/>
      <c r="D54" s="789"/>
      <c r="E54" s="789"/>
      <c r="F54" s="789"/>
      <c r="G54" s="789"/>
      <c r="H54" s="789"/>
      <c r="I54" s="789"/>
      <c r="J54" s="789"/>
      <c r="K54" s="789"/>
      <c r="L54" s="789"/>
      <c r="M54" s="789"/>
      <c r="N54" s="789"/>
      <c r="O54" s="789"/>
      <c r="P54" s="789"/>
      <c r="Q54" s="785"/>
      <c r="AY54" s="499"/>
      <c r="AZ54" s="499"/>
      <c r="BA54" s="499"/>
      <c r="BB54" s="499"/>
      <c r="BC54" s="499"/>
      <c r="BD54" s="704"/>
      <c r="BE54" s="704"/>
      <c r="BF54" s="704"/>
      <c r="BG54" s="499"/>
      <c r="BH54" s="499"/>
      <c r="BI54" s="499"/>
      <c r="BJ54" s="499"/>
    </row>
    <row r="55" spans="1:74" s="467" customFormat="1" ht="12" customHeight="1" x14ac:dyDescent="0.2">
      <c r="A55" s="466"/>
      <c r="B55" s="815" t="s">
        <v>167</v>
      </c>
      <c r="C55" s="789"/>
      <c r="D55" s="789"/>
      <c r="E55" s="789"/>
      <c r="F55" s="789"/>
      <c r="G55" s="789"/>
      <c r="H55" s="789"/>
      <c r="I55" s="789"/>
      <c r="J55" s="789"/>
      <c r="K55" s="789"/>
      <c r="L55" s="789"/>
      <c r="M55" s="789"/>
      <c r="N55" s="789"/>
      <c r="O55" s="789"/>
      <c r="P55" s="789"/>
      <c r="Q55" s="785"/>
      <c r="AY55" s="500"/>
      <c r="AZ55" s="500"/>
      <c r="BA55" s="500"/>
      <c r="BB55" s="500"/>
      <c r="BC55" s="500"/>
      <c r="BD55" s="705"/>
      <c r="BE55" s="705"/>
      <c r="BF55" s="705"/>
      <c r="BG55" s="500"/>
      <c r="BH55" s="500"/>
      <c r="BI55" s="500"/>
      <c r="BJ55" s="500"/>
    </row>
    <row r="56" spans="1:74" s="467" customFormat="1" ht="12" customHeight="1" x14ac:dyDescent="0.2">
      <c r="A56" s="466"/>
      <c r="B56" s="788" t="s">
        <v>168</v>
      </c>
      <c r="C56" s="789"/>
      <c r="D56" s="789"/>
      <c r="E56" s="789"/>
      <c r="F56" s="789"/>
      <c r="G56" s="789"/>
      <c r="H56" s="789"/>
      <c r="I56" s="789"/>
      <c r="J56" s="789"/>
      <c r="K56" s="789"/>
      <c r="L56" s="789"/>
      <c r="M56" s="789"/>
      <c r="N56" s="789"/>
      <c r="O56" s="789"/>
      <c r="P56" s="789"/>
      <c r="Q56" s="785"/>
      <c r="AY56" s="500"/>
      <c r="AZ56" s="500"/>
      <c r="BA56" s="500"/>
      <c r="BB56" s="500"/>
      <c r="BC56" s="500"/>
      <c r="BD56" s="705"/>
      <c r="BE56" s="705"/>
      <c r="BF56" s="705"/>
      <c r="BG56" s="500"/>
      <c r="BH56" s="500"/>
      <c r="BI56" s="500"/>
      <c r="BJ56" s="500"/>
    </row>
    <row r="57" spans="1:74" s="467" customFormat="1" ht="12" customHeight="1" x14ac:dyDescent="0.2">
      <c r="A57" s="429"/>
      <c r="B57" s="805" t="s">
        <v>169</v>
      </c>
      <c r="C57" s="785"/>
      <c r="D57" s="785"/>
      <c r="E57" s="785"/>
      <c r="F57" s="785"/>
      <c r="G57" s="785"/>
      <c r="H57" s="785"/>
      <c r="I57" s="785"/>
      <c r="J57" s="785"/>
      <c r="K57" s="785"/>
      <c r="L57" s="785"/>
      <c r="M57" s="785"/>
      <c r="N57" s="785"/>
      <c r="O57" s="785"/>
      <c r="P57" s="785"/>
      <c r="Q57" s="785"/>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91" t="s">
        <v>817</v>
      </c>
      <c r="B1" s="798" t="s">
        <v>243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Y1" s="489"/>
      <c r="AZ1" s="489"/>
      <c r="BA1" s="489"/>
      <c r="BB1" s="489"/>
      <c r="BC1" s="489"/>
      <c r="BD1" s="740"/>
      <c r="BE1" s="740"/>
      <c r="BF1" s="740"/>
      <c r="BG1" s="489"/>
      <c r="BH1" s="489"/>
      <c r="BI1" s="489"/>
      <c r="BJ1" s="489"/>
    </row>
    <row r="2" spans="1:74" s="13" customFormat="1"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9.3832350000000009</v>
      </c>
      <c r="D8" s="215">
        <v>9.5069990000000004</v>
      </c>
      <c r="E8" s="215">
        <v>9.5849250000000001</v>
      </c>
      <c r="F8" s="215">
        <v>9.6550209999999996</v>
      </c>
      <c r="G8" s="215">
        <v>9.4735689999999995</v>
      </c>
      <c r="H8" s="215">
        <v>9.3540690000000009</v>
      </c>
      <c r="I8" s="215">
        <v>9.4417109999999997</v>
      </c>
      <c r="J8" s="215">
        <v>9.4145570000000003</v>
      </c>
      <c r="K8" s="215">
        <v>9.4781270000000006</v>
      </c>
      <c r="L8" s="215">
        <v>9.3958320000000004</v>
      </c>
      <c r="M8" s="215">
        <v>9.3216160000000006</v>
      </c>
      <c r="N8" s="215">
        <v>9.2634980000000002</v>
      </c>
      <c r="O8" s="215">
        <v>9.1971179999999997</v>
      </c>
      <c r="P8" s="215">
        <v>9.0555339999999998</v>
      </c>
      <c r="Q8" s="215">
        <v>9.0890360000000001</v>
      </c>
      <c r="R8" s="215">
        <v>8.8688310000000001</v>
      </c>
      <c r="S8" s="215">
        <v>8.8227019999999996</v>
      </c>
      <c r="T8" s="215">
        <v>8.6541200000000007</v>
      </c>
      <c r="U8" s="215">
        <v>8.6457379999999997</v>
      </c>
      <c r="V8" s="215">
        <v>8.6762239999999995</v>
      </c>
      <c r="W8" s="215">
        <v>8.5338390000000004</v>
      </c>
      <c r="X8" s="215">
        <v>8.8341209999999997</v>
      </c>
      <c r="Y8" s="215">
        <v>8.8974799999999998</v>
      </c>
      <c r="Z8" s="215">
        <v>8.797784</v>
      </c>
      <c r="AA8" s="215">
        <v>8.8633089999999992</v>
      </c>
      <c r="AB8" s="215">
        <v>9.1026900000000008</v>
      </c>
      <c r="AC8" s="215">
        <v>9.1622000000000003</v>
      </c>
      <c r="AD8" s="215">
        <v>9.1002700000000001</v>
      </c>
      <c r="AE8" s="215">
        <v>9.1825460000000003</v>
      </c>
      <c r="AF8" s="215">
        <v>9.1065900000000006</v>
      </c>
      <c r="AG8" s="215">
        <v>9.2350600000000007</v>
      </c>
      <c r="AH8" s="215">
        <v>9.2484660000000005</v>
      </c>
      <c r="AI8" s="215">
        <v>9.5118550000000006</v>
      </c>
      <c r="AJ8" s="215">
        <v>9.6532400000000003</v>
      </c>
      <c r="AK8" s="215">
        <v>10.070655</v>
      </c>
      <c r="AL8" s="215">
        <v>9.9732780000000005</v>
      </c>
      <c r="AM8" s="215">
        <v>10.017673</v>
      </c>
      <c r="AN8" s="215">
        <v>10.281404</v>
      </c>
      <c r="AO8" s="215">
        <v>10.504038</v>
      </c>
      <c r="AP8" s="215">
        <v>10.510258</v>
      </c>
      <c r="AQ8" s="215">
        <v>10.459527</v>
      </c>
      <c r="AR8" s="215">
        <v>10.649082999999999</v>
      </c>
      <c r="AS8" s="215">
        <v>10.890997</v>
      </c>
      <c r="AT8" s="215">
        <v>11.360519999999999</v>
      </c>
      <c r="AU8" s="215">
        <v>11.497683</v>
      </c>
      <c r="AV8" s="215">
        <v>11.631364</v>
      </c>
      <c r="AW8" s="215">
        <v>11.999309</v>
      </c>
      <c r="AX8" s="215">
        <v>12.037535999999999</v>
      </c>
      <c r="AY8" s="215">
        <v>11.856399</v>
      </c>
      <c r="AZ8" s="215">
        <v>11.669062</v>
      </c>
      <c r="BA8" s="215">
        <v>11.891741</v>
      </c>
      <c r="BB8" s="215">
        <v>12.122725000000001</v>
      </c>
      <c r="BC8" s="215">
        <v>12.113134000000001</v>
      </c>
      <c r="BD8" s="215">
        <v>12.060168000000001</v>
      </c>
      <c r="BE8" s="215">
        <v>11.823048999999999</v>
      </c>
      <c r="BF8" s="215">
        <v>12.397055999999999</v>
      </c>
      <c r="BG8" s="215">
        <v>12.463206</v>
      </c>
      <c r="BH8" s="215">
        <v>12.748482308</v>
      </c>
      <c r="BI8" s="215">
        <v>12.877195701</v>
      </c>
      <c r="BJ8" s="323">
        <v>12.98574</v>
      </c>
      <c r="BK8" s="323">
        <v>13.05035</v>
      </c>
      <c r="BL8" s="323">
        <v>13.11589</v>
      </c>
      <c r="BM8" s="323">
        <v>13.18056</v>
      </c>
      <c r="BN8" s="323">
        <v>13.215730000000001</v>
      </c>
      <c r="BO8" s="323">
        <v>13.24587</v>
      </c>
      <c r="BP8" s="323">
        <v>13.1882</v>
      </c>
      <c r="BQ8" s="323">
        <v>13.127179999999999</v>
      </c>
      <c r="BR8" s="323">
        <v>13.11406</v>
      </c>
      <c r="BS8" s="323">
        <v>13.1791</v>
      </c>
      <c r="BT8" s="323">
        <v>13.127179999999999</v>
      </c>
      <c r="BU8" s="323">
        <v>13.29616</v>
      </c>
      <c r="BV8" s="323">
        <v>13.279439999999999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70.562806452000004</v>
      </c>
      <c r="AB11" s="215">
        <v>71.549714285999997</v>
      </c>
      <c r="AC11" s="215">
        <v>73.167870968000003</v>
      </c>
      <c r="AD11" s="215">
        <v>73.257766666999999</v>
      </c>
      <c r="AE11" s="215">
        <v>73.256548386999995</v>
      </c>
      <c r="AF11" s="215">
        <v>73.966666666999998</v>
      </c>
      <c r="AG11" s="215">
        <v>74.729483870999999</v>
      </c>
      <c r="AH11" s="215">
        <v>74.687451612999993</v>
      </c>
      <c r="AI11" s="215">
        <v>75.993700000000004</v>
      </c>
      <c r="AJ11" s="215">
        <v>77.343999999999994</v>
      </c>
      <c r="AK11" s="215">
        <v>79.751233333000002</v>
      </c>
      <c r="AL11" s="215">
        <v>79.278645161</v>
      </c>
      <c r="AM11" s="215">
        <v>78.536483871000001</v>
      </c>
      <c r="AN11" s="215">
        <v>80.224892857</v>
      </c>
      <c r="AO11" s="215">
        <v>81.789064515999996</v>
      </c>
      <c r="AP11" s="215">
        <v>81.296000000000006</v>
      </c>
      <c r="AQ11" s="215">
        <v>82.055741935</v>
      </c>
      <c r="AR11" s="215">
        <v>82.174033332999997</v>
      </c>
      <c r="AS11" s="215">
        <v>82.936161290000001</v>
      </c>
      <c r="AT11" s="215">
        <v>84.616580644999999</v>
      </c>
      <c r="AU11" s="215">
        <v>86.883433332999999</v>
      </c>
      <c r="AV11" s="215">
        <v>87.033451612999997</v>
      </c>
      <c r="AW11" s="215">
        <v>89.160966666999997</v>
      </c>
      <c r="AX11" s="215">
        <v>88.741096773999999</v>
      </c>
      <c r="AY11" s="215">
        <v>88.615838710000006</v>
      </c>
      <c r="AZ11" s="215">
        <v>89.417464285999998</v>
      </c>
      <c r="BA11" s="215">
        <v>89.927806451999999</v>
      </c>
      <c r="BB11" s="215">
        <v>90.404899999999998</v>
      </c>
      <c r="BC11" s="215">
        <v>89.921354839000003</v>
      </c>
      <c r="BD11" s="215">
        <v>91.198533333</v>
      </c>
      <c r="BE11" s="215">
        <v>91.319000000000003</v>
      </c>
      <c r="BF11" s="215">
        <v>93.423612903000006</v>
      </c>
      <c r="BG11" s="215">
        <v>93.953100000000006</v>
      </c>
      <c r="BH11" s="215">
        <v>95.046599999999998</v>
      </c>
      <c r="BI11" s="215">
        <v>95.619820000000004</v>
      </c>
      <c r="BJ11" s="323">
        <v>95.603170000000006</v>
      </c>
      <c r="BK11" s="323">
        <v>95.275300000000001</v>
      </c>
      <c r="BL11" s="323">
        <v>94.973500000000001</v>
      </c>
      <c r="BM11" s="323">
        <v>94.771289999999993</v>
      </c>
      <c r="BN11" s="323">
        <v>94.811250000000001</v>
      </c>
      <c r="BO11" s="323">
        <v>94.955860000000001</v>
      </c>
      <c r="BP11" s="323">
        <v>95.045749999999998</v>
      </c>
      <c r="BQ11" s="323">
        <v>95.043350000000004</v>
      </c>
      <c r="BR11" s="323">
        <v>95.224900000000005</v>
      </c>
      <c r="BS11" s="323">
        <v>95.377889999999994</v>
      </c>
      <c r="BT11" s="323">
        <v>95.280670000000001</v>
      </c>
      <c r="BU11" s="323">
        <v>95.223460000000003</v>
      </c>
      <c r="BV11" s="323">
        <v>94.620900000000006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59.589157714000002</v>
      </c>
      <c r="BD14" s="68">
        <v>56.515031</v>
      </c>
      <c r="BE14" s="68">
        <v>58.244567000000004</v>
      </c>
      <c r="BF14" s="68">
        <v>62.837870000000002</v>
      </c>
      <c r="BG14" s="68">
        <v>57.859730999999996</v>
      </c>
      <c r="BH14" s="68">
        <v>57.142977999999999</v>
      </c>
      <c r="BI14" s="68">
        <v>55.427118446999998</v>
      </c>
      <c r="BJ14" s="325">
        <v>60.313290000000002</v>
      </c>
      <c r="BK14" s="325">
        <v>55.800109999999997</v>
      </c>
      <c r="BL14" s="325">
        <v>48.451709999999999</v>
      </c>
      <c r="BM14" s="325">
        <v>61.34516</v>
      </c>
      <c r="BN14" s="325">
        <v>39.424160000000001</v>
      </c>
      <c r="BO14" s="325">
        <v>48.285409999999999</v>
      </c>
      <c r="BP14" s="325">
        <v>45.989199999999997</v>
      </c>
      <c r="BQ14" s="325">
        <v>58.930579999999999</v>
      </c>
      <c r="BR14" s="325">
        <v>58.594290000000001</v>
      </c>
      <c r="BS14" s="325">
        <v>42.842219999999998</v>
      </c>
      <c r="BT14" s="325">
        <v>47.783810000000003</v>
      </c>
      <c r="BU14" s="325">
        <v>43.416870000000003</v>
      </c>
      <c r="BV14" s="325">
        <v>50.2363</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19.261334000000002</v>
      </c>
      <c r="D19" s="215">
        <v>19.664414000000001</v>
      </c>
      <c r="E19" s="215">
        <v>19.339936000000002</v>
      </c>
      <c r="F19" s="215">
        <v>19.251232000000002</v>
      </c>
      <c r="G19" s="215">
        <v>19.315913999999999</v>
      </c>
      <c r="H19" s="215">
        <v>19.853081</v>
      </c>
      <c r="I19" s="215">
        <v>20.134339000000001</v>
      </c>
      <c r="J19" s="215">
        <v>19.939488999999998</v>
      </c>
      <c r="K19" s="215">
        <v>19.432532999999999</v>
      </c>
      <c r="L19" s="215">
        <v>19.490704999999998</v>
      </c>
      <c r="M19" s="215">
        <v>19.127434000000001</v>
      </c>
      <c r="N19" s="215">
        <v>19.589155000000002</v>
      </c>
      <c r="O19" s="215">
        <v>19.062802999999999</v>
      </c>
      <c r="P19" s="215">
        <v>19.846603999999999</v>
      </c>
      <c r="Q19" s="215">
        <v>19.728204000000002</v>
      </c>
      <c r="R19" s="215">
        <v>19.340226999999999</v>
      </c>
      <c r="S19" s="215">
        <v>19.328156</v>
      </c>
      <c r="T19" s="215">
        <v>19.846174000000001</v>
      </c>
      <c r="U19" s="215">
        <v>19.775659999999998</v>
      </c>
      <c r="V19" s="215">
        <v>20.274784</v>
      </c>
      <c r="W19" s="215">
        <v>19.756827000000001</v>
      </c>
      <c r="X19" s="215">
        <v>19.650106999999998</v>
      </c>
      <c r="Y19" s="215">
        <v>19.658868999999999</v>
      </c>
      <c r="Z19" s="215">
        <v>19.983958999999999</v>
      </c>
      <c r="AA19" s="215">
        <v>19.322845999999998</v>
      </c>
      <c r="AB19" s="215">
        <v>19.190404000000001</v>
      </c>
      <c r="AC19" s="215">
        <v>20.060123999999998</v>
      </c>
      <c r="AD19" s="215">
        <v>19.595324999999999</v>
      </c>
      <c r="AE19" s="215">
        <v>20.066244999999999</v>
      </c>
      <c r="AF19" s="215">
        <v>20.561246000000001</v>
      </c>
      <c r="AG19" s="215">
        <v>20.118924</v>
      </c>
      <c r="AH19" s="215">
        <v>20.251193000000001</v>
      </c>
      <c r="AI19" s="215">
        <v>19.640611</v>
      </c>
      <c r="AJ19" s="215">
        <v>19.989650999999999</v>
      </c>
      <c r="AK19" s="215">
        <v>20.307238000000002</v>
      </c>
      <c r="AL19" s="215">
        <v>20.323454999999999</v>
      </c>
      <c r="AM19" s="215">
        <v>20.545141000000001</v>
      </c>
      <c r="AN19" s="215">
        <v>19.678706999999999</v>
      </c>
      <c r="AO19" s="215">
        <v>20.756360000000001</v>
      </c>
      <c r="AP19" s="215">
        <v>20.036521</v>
      </c>
      <c r="AQ19" s="215">
        <v>20.247367000000001</v>
      </c>
      <c r="AR19" s="215">
        <v>20.790271000000001</v>
      </c>
      <c r="AS19" s="215">
        <v>20.682276999999999</v>
      </c>
      <c r="AT19" s="215">
        <v>21.358391999999998</v>
      </c>
      <c r="AU19" s="215">
        <v>20.082809000000001</v>
      </c>
      <c r="AV19" s="215">
        <v>20.734406</v>
      </c>
      <c r="AW19" s="215">
        <v>20.746514000000001</v>
      </c>
      <c r="AX19" s="215">
        <v>20.303449000000001</v>
      </c>
      <c r="AY19" s="215">
        <v>20.452114999999999</v>
      </c>
      <c r="AZ19" s="215">
        <v>20.193715999999998</v>
      </c>
      <c r="BA19" s="215">
        <v>20.204429999999999</v>
      </c>
      <c r="BB19" s="215">
        <v>20.112278</v>
      </c>
      <c r="BC19" s="215">
        <v>20.259079</v>
      </c>
      <c r="BD19" s="215">
        <v>20.603662</v>
      </c>
      <c r="BE19" s="215">
        <v>20.741786000000001</v>
      </c>
      <c r="BF19" s="215">
        <v>21.062179</v>
      </c>
      <c r="BG19" s="215">
        <v>20.221131</v>
      </c>
      <c r="BH19" s="215">
        <v>21.032420734999999</v>
      </c>
      <c r="BI19" s="215">
        <v>21.13050247</v>
      </c>
      <c r="BJ19" s="323">
        <v>20.908200000000001</v>
      </c>
      <c r="BK19" s="323">
        <v>20.51718</v>
      </c>
      <c r="BL19" s="323">
        <v>20.310649999999999</v>
      </c>
      <c r="BM19" s="323">
        <v>20.455670000000001</v>
      </c>
      <c r="BN19" s="323">
        <v>20.32686</v>
      </c>
      <c r="BO19" s="323">
        <v>20.492329999999999</v>
      </c>
      <c r="BP19" s="323">
        <v>20.95065</v>
      </c>
      <c r="BQ19" s="323">
        <v>21.013559999999998</v>
      </c>
      <c r="BR19" s="323">
        <v>21.329730000000001</v>
      </c>
      <c r="BS19" s="323">
        <v>20.607289999999999</v>
      </c>
      <c r="BT19" s="323">
        <v>20.985130000000002</v>
      </c>
      <c r="BU19" s="323">
        <v>20.885770000000001</v>
      </c>
      <c r="BV19" s="323">
        <v>21.145160000000001</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100.48329031999999</v>
      </c>
      <c r="D22" s="215">
        <v>104.47042857</v>
      </c>
      <c r="E22" s="215">
        <v>83.591225805999997</v>
      </c>
      <c r="F22" s="215">
        <v>66.930700000000002</v>
      </c>
      <c r="G22" s="215">
        <v>59.940258065000002</v>
      </c>
      <c r="H22" s="215">
        <v>63.330199999999998</v>
      </c>
      <c r="I22" s="215">
        <v>66.700451612999998</v>
      </c>
      <c r="J22" s="215">
        <v>66.216999999999999</v>
      </c>
      <c r="K22" s="215">
        <v>63.377899999999997</v>
      </c>
      <c r="L22" s="215">
        <v>64.106774193999996</v>
      </c>
      <c r="M22" s="215">
        <v>74.971333333000004</v>
      </c>
      <c r="N22" s="215">
        <v>83.489258065000001</v>
      </c>
      <c r="O22" s="215">
        <v>99.732096773999999</v>
      </c>
      <c r="P22" s="215">
        <v>91.457241378999996</v>
      </c>
      <c r="Q22" s="215">
        <v>76.009612903000004</v>
      </c>
      <c r="R22" s="215">
        <v>69.461600000000004</v>
      </c>
      <c r="S22" s="215">
        <v>63.412838710000003</v>
      </c>
      <c r="T22" s="215">
        <v>66.688500000000005</v>
      </c>
      <c r="U22" s="215">
        <v>70.536000000000001</v>
      </c>
      <c r="V22" s="215">
        <v>71.237870967999996</v>
      </c>
      <c r="W22" s="215">
        <v>64.925066666999996</v>
      </c>
      <c r="X22" s="215">
        <v>62.103322581</v>
      </c>
      <c r="Y22" s="215">
        <v>71.981466667000007</v>
      </c>
      <c r="Z22" s="215">
        <v>92.460419354999999</v>
      </c>
      <c r="AA22" s="215">
        <v>94.005322581000001</v>
      </c>
      <c r="AB22" s="215">
        <v>83.592035714000005</v>
      </c>
      <c r="AC22" s="215">
        <v>81.41</v>
      </c>
      <c r="AD22" s="215">
        <v>64.416433333000001</v>
      </c>
      <c r="AE22" s="215">
        <v>61.047967741999997</v>
      </c>
      <c r="AF22" s="215">
        <v>63.697899999999997</v>
      </c>
      <c r="AG22" s="215">
        <v>69.100096773999994</v>
      </c>
      <c r="AH22" s="215">
        <v>67.557612903000006</v>
      </c>
      <c r="AI22" s="215">
        <v>64.031633333000002</v>
      </c>
      <c r="AJ22" s="215">
        <v>65.548580645000001</v>
      </c>
      <c r="AK22" s="215">
        <v>78.589200000000005</v>
      </c>
      <c r="AL22" s="215">
        <v>99.499645161000004</v>
      </c>
      <c r="AM22" s="215">
        <v>107.57996855</v>
      </c>
      <c r="AN22" s="215">
        <v>96.640167892999997</v>
      </c>
      <c r="AO22" s="215">
        <v>90.084472129000005</v>
      </c>
      <c r="AP22" s="215">
        <v>78.210433100000003</v>
      </c>
      <c r="AQ22" s="215">
        <v>66.157764451999995</v>
      </c>
      <c r="AR22" s="215">
        <v>68.622167332999993</v>
      </c>
      <c r="AS22" s="215">
        <v>75.631610355000007</v>
      </c>
      <c r="AT22" s="215">
        <v>74.442026709999993</v>
      </c>
      <c r="AU22" s="215">
        <v>71.717306500000007</v>
      </c>
      <c r="AV22" s="215">
        <v>73.519366484000003</v>
      </c>
      <c r="AW22" s="215">
        <v>90.330637300000006</v>
      </c>
      <c r="AX22" s="215">
        <v>96.551406</v>
      </c>
      <c r="AY22" s="215">
        <v>109.67560742000001</v>
      </c>
      <c r="AZ22" s="215">
        <v>107.1145465</v>
      </c>
      <c r="BA22" s="215">
        <v>93.544697999999997</v>
      </c>
      <c r="BB22" s="215">
        <v>73.370715766999993</v>
      </c>
      <c r="BC22" s="215">
        <v>68.420870194000003</v>
      </c>
      <c r="BD22" s="215">
        <v>70.507614833000005</v>
      </c>
      <c r="BE22" s="215">
        <v>77.662335580999994</v>
      </c>
      <c r="BF22" s="215">
        <v>78.618926774000002</v>
      </c>
      <c r="BG22" s="215">
        <v>73.853381166999995</v>
      </c>
      <c r="BH22" s="215">
        <v>79.772573365</v>
      </c>
      <c r="BI22" s="215">
        <v>94.339756300000005</v>
      </c>
      <c r="BJ22" s="323">
        <v>103.4854</v>
      </c>
      <c r="BK22" s="323">
        <v>113.5091</v>
      </c>
      <c r="BL22" s="323">
        <v>106.79949999999999</v>
      </c>
      <c r="BM22" s="323">
        <v>93.456739999999996</v>
      </c>
      <c r="BN22" s="323">
        <v>78.419089999999997</v>
      </c>
      <c r="BO22" s="323">
        <v>71.610240000000005</v>
      </c>
      <c r="BP22" s="323">
        <v>74.201769999999996</v>
      </c>
      <c r="BQ22" s="323">
        <v>78.573819999999998</v>
      </c>
      <c r="BR22" s="323">
        <v>77.777529999999999</v>
      </c>
      <c r="BS22" s="323">
        <v>76.135369999999995</v>
      </c>
      <c r="BT22" s="323">
        <v>78.959270000000004</v>
      </c>
      <c r="BU22" s="323">
        <v>92.395430000000005</v>
      </c>
      <c r="BV22" s="323">
        <v>104.7077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69.255009049999998</v>
      </c>
      <c r="AN25" s="68">
        <v>50.024546123999997</v>
      </c>
      <c r="AO25" s="68">
        <v>48.869080697999998</v>
      </c>
      <c r="AP25" s="68">
        <v>44.787798719999998</v>
      </c>
      <c r="AQ25" s="68">
        <v>51.573418336000003</v>
      </c>
      <c r="AR25" s="68">
        <v>60.245790900000003</v>
      </c>
      <c r="AS25" s="68">
        <v>68.084022055999995</v>
      </c>
      <c r="AT25" s="68">
        <v>67.977364324000007</v>
      </c>
      <c r="AU25" s="68">
        <v>58.157549279999998</v>
      </c>
      <c r="AV25" s="68">
        <v>52.811076006999997</v>
      </c>
      <c r="AW25" s="68">
        <v>56.171205149999999</v>
      </c>
      <c r="AX25" s="68">
        <v>60.148466378999998</v>
      </c>
      <c r="AY25" s="68">
        <v>60.218438122000002</v>
      </c>
      <c r="AZ25" s="68">
        <v>49.221501783999997</v>
      </c>
      <c r="BA25" s="68">
        <v>48.417065946999998</v>
      </c>
      <c r="BB25" s="68">
        <v>37.374642119999997</v>
      </c>
      <c r="BC25" s="68">
        <v>44.139633928999999</v>
      </c>
      <c r="BD25" s="68">
        <v>48.367453320000003</v>
      </c>
      <c r="BE25" s="68">
        <v>60.206833674999999</v>
      </c>
      <c r="BF25" s="68">
        <v>57.119758846000003</v>
      </c>
      <c r="BG25" s="68">
        <v>52.470712808000002</v>
      </c>
      <c r="BH25" s="68">
        <v>52.203454399999998</v>
      </c>
      <c r="BI25" s="68">
        <v>47.525073599999999</v>
      </c>
      <c r="BJ25" s="325">
        <v>55.950209999999998</v>
      </c>
      <c r="BK25" s="325">
        <v>54.524340000000002</v>
      </c>
      <c r="BL25" s="325">
        <v>43.319499999999998</v>
      </c>
      <c r="BM25" s="325">
        <v>46.084719999999997</v>
      </c>
      <c r="BN25" s="325">
        <v>32.866280000000003</v>
      </c>
      <c r="BO25" s="325">
        <v>41.189279999999997</v>
      </c>
      <c r="BP25" s="325">
        <v>46.750900000000001</v>
      </c>
      <c r="BQ25" s="325">
        <v>58.335659999999997</v>
      </c>
      <c r="BR25" s="325">
        <v>55.706150000000001</v>
      </c>
      <c r="BS25" s="325">
        <v>38.761890000000001</v>
      </c>
      <c r="BT25" s="325">
        <v>36.658999999999999</v>
      </c>
      <c r="BU25" s="325">
        <v>32.926299999999998</v>
      </c>
      <c r="BV25" s="325">
        <v>46.08408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11.514632047999999</v>
      </c>
      <c r="AN28" s="215">
        <v>10.851264571</v>
      </c>
      <c r="AO28" s="215">
        <v>9.9546078713000004</v>
      </c>
      <c r="AP28" s="215">
        <v>9.6521042219000002</v>
      </c>
      <c r="AQ28" s="215">
        <v>10.163377638</v>
      </c>
      <c r="AR28" s="215">
        <v>11.672909319</v>
      </c>
      <c r="AS28" s="215">
        <v>12.519272802</v>
      </c>
      <c r="AT28" s="215">
        <v>12.719045807000001</v>
      </c>
      <c r="AU28" s="215">
        <v>11.644919111</v>
      </c>
      <c r="AV28" s="215">
        <v>10.356646232999999</v>
      </c>
      <c r="AW28" s="215">
        <v>10.085261128999999</v>
      </c>
      <c r="AX28" s="215">
        <v>10.472579364</v>
      </c>
      <c r="AY28" s="215">
        <v>10.847205585999999</v>
      </c>
      <c r="AZ28" s="215">
        <v>10.79711217</v>
      </c>
      <c r="BA28" s="215">
        <v>9.9649348246000002</v>
      </c>
      <c r="BB28" s="215">
        <v>9.3448600106999997</v>
      </c>
      <c r="BC28" s="215">
        <v>9.7864374484999992</v>
      </c>
      <c r="BD28" s="215">
        <v>10.918173695</v>
      </c>
      <c r="BE28" s="215">
        <v>12.360712503</v>
      </c>
      <c r="BF28" s="215">
        <v>12.252021772999999</v>
      </c>
      <c r="BG28" s="215">
        <v>11.658373363999999</v>
      </c>
      <c r="BH28" s="215">
        <v>10.241858098</v>
      </c>
      <c r="BI28" s="215">
        <v>9.8597206148000005</v>
      </c>
      <c r="BJ28" s="323">
        <v>10.482100000000001</v>
      </c>
      <c r="BK28" s="323">
        <v>10.89424</v>
      </c>
      <c r="BL28" s="323">
        <v>10.806340000000001</v>
      </c>
      <c r="BM28" s="323">
        <v>9.8905670000000008</v>
      </c>
      <c r="BN28" s="323">
        <v>9.3375210000000006</v>
      </c>
      <c r="BO28" s="323">
        <v>9.7601220000000009</v>
      </c>
      <c r="BP28" s="323">
        <v>11.02177</v>
      </c>
      <c r="BQ28" s="323">
        <v>12.25695</v>
      </c>
      <c r="BR28" s="323">
        <v>12.17685</v>
      </c>
      <c r="BS28" s="323">
        <v>11.086650000000001</v>
      </c>
      <c r="BT28" s="323">
        <v>9.9038319999999995</v>
      </c>
      <c r="BU28" s="323">
        <v>9.6836099999999998</v>
      </c>
      <c r="BV28" s="323">
        <v>10.442970000000001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0.90192346079999997</v>
      </c>
      <c r="AB31" s="215">
        <v>0.84924902392000001</v>
      </c>
      <c r="AC31" s="215">
        <v>1.0071031640000001</v>
      </c>
      <c r="AD31" s="215">
        <v>0.98970004571000003</v>
      </c>
      <c r="AE31" s="215">
        <v>1.0307519361999999</v>
      </c>
      <c r="AF31" s="215">
        <v>0.98809427246000003</v>
      </c>
      <c r="AG31" s="215">
        <v>0.92381434692999997</v>
      </c>
      <c r="AH31" s="215">
        <v>0.86625752017000002</v>
      </c>
      <c r="AI31" s="215">
        <v>0.83966974318999998</v>
      </c>
      <c r="AJ31" s="215">
        <v>0.91118362441</v>
      </c>
      <c r="AK31" s="215">
        <v>0.90227323880999999</v>
      </c>
      <c r="AL31" s="215">
        <v>0.93817285227000002</v>
      </c>
      <c r="AM31" s="215">
        <v>0.9633236677</v>
      </c>
      <c r="AN31" s="215">
        <v>0.90061055091999997</v>
      </c>
      <c r="AO31" s="215">
        <v>1.0014099908</v>
      </c>
      <c r="AP31" s="215">
        <v>1.0092647396000001</v>
      </c>
      <c r="AQ31" s="215">
        <v>1.0518021705</v>
      </c>
      <c r="AR31" s="215">
        <v>1.0242088754000001</v>
      </c>
      <c r="AS31" s="215">
        <v>0.93764299954999997</v>
      </c>
      <c r="AT31" s="215">
        <v>0.94472998160999999</v>
      </c>
      <c r="AU31" s="215">
        <v>0.85433345196999999</v>
      </c>
      <c r="AV31" s="215">
        <v>0.89141739081000004</v>
      </c>
      <c r="AW31" s="215">
        <v>0.89666293457000001</v>
      </c>
      <c r="AX31" s="215">
        <v>0.92925526847999995</v>
      </c>
      <c r="AY31" s="215">
        <v>0.94279757163</v>
      </c>
      <c r="AZ31" s="215">
        <v>0.87113174192999998</v>
      </c>
      <c r="BA31" s="215">
        <v>0.99528111698999999</v>
      </c>
      <c r="BB31" s="215">
        <v>1.0242744855000001</v>
      </c>
      <c r="BC31" s="215">
        <v>1.0628180892000001</v>
      </c>
      <c r="BD31" s="215">
        <v>0.99728419231999998</v>
      </c>
      <c r="BE31" s="215">
        <v>0.97538965068000005</v>
      </c>
      <c r="BF31" s="215">
        <v>0.93470104892000005</v>
      </c>
      <c r="BG31" s="215">
        <v>0.83726979999999995</v>
      </c>
      <c r="BH31" s="215">
        <v>0.8951846</v>
      </c>
      <c r="BI31" s="215">
        <v>0.92171000000000003</v>
      </c>
      <c r="BJ31" s="323">
        <v>0.93745279999999998</v>
      </c>
      <c r="BK31" s="323">
        <v>0.9794619</v>
      </c>
      <c r="BL31" s="323">
        <v>0.94640930000000001</v>
      </c>
      <c r="BM31" s="323">
        <v>1.015239</v>
      </c>
      <c r="BN31" s="323">
        <v>1.061785</v>
      </c>
      <c r="BO31" s="323">
        <v>1.067423</v>
      </c>
      <c r="BP31" s="323">
        <v>1.03529</v>
      </c>
      <c r="BQ31" s="323">
        <v>1.0196179999999999</v>
      </c>
      <c r="BR31" s="323">
        <v>0.98776920000000001</v>
      </c>
      <c r="BS31" s="323">
        <v>0.92187520000000001</v>
      </c>
      <c r="BT31" s="323">
        <v>0.94743100000000002</v>
      </c>
      <c r="BU31" s="323">
        <v>0.93359740000000002</v>
      </c>
      <c r="BV31" s="323">
        <v>1.0314209999999999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9.2910247659999996</v>
      </c>
      <c r="D34" s="215">
        <v>8.6042563750000003</v>
      </c>
      <c r="E34" s="215">
        <v>8.4265334539999994</v>
      </c>
      <c r="F34" s="215">
        <v>7.4616183669999998</v>
      </c>
      <c r="G34" s="215">
        <v>7.6388882550000003</v>
      </c>
      <c r="H34" s="215">
        <v>7.8940092569999996</v>
      </c>
      <c r="I34" s="215">
        <v>8.4248915629999992</v>
      </c>
      <c r="J34" s="215">
        <v>8.3079187609999998</v>
      </c>
      <c r="K34" s="215">
        <v>7.6802994680000003</v>
      </c>
      <c r="L34" s="215">
        <v>7.6124461849999996</v>
      </c>
      <c r="M34" s="215">
        <v>7.6720744910000001</v>
      </c>
      <c r="N34" s="215">
        <v>8.3636486540000003</v>
      </c>
      <c r="O34" s="215">
        <v>9.0535859970000008</v>
      </c>
      <c r="P34" s="215">
        <v>8.2227133640000005</v>
      </c>
      <c r="Q34" s="215">
        <v>7.9758757999999998</v>
      </c>
      <c r="R34" s="215">
        <v>7.4429134819999998</v>
      </c>
      <c r="S34" s="215">
        <v>7.5724581400000002</v>
      </c>
      <c r="T34" s="215">
        <v>7.9261713279999997</v>
      </c>
      <c r="U34" s="215">
        <v>8.4593900239999993</v>
      </c>
      <c r="V34" s="215">
        <v>8.5281947020000004</v>
      </c>
      <c r="W34" s="215">
        <v>7.7370643640000001</v>
      </c>
      <c r="X34" s="215">
        <v>7.6412919199999996</v>
      </c>
      <c r="Y34" s="215">
        <v>7.7036185819999998</v>
      </c>
      <c r="Z34" s="215">
        <v>9.0706709320000005</v>
      </c>
      <c r="AA34" s="215">
        <v>8.9756969509999998</v>
      </c>
      <c r="AB34" s="215">
        <v>7.616720999</v>
      </c>
      <c r="AC34" s="215">
        <v>8.4225866909999993</v>
      </c>
      <c r="AD34" s="215">
        <v>7.444268203</v>
      </c>
      <c r="AE34" s="215">
        <v>7.7900611050000004</v>
      </c>
      <c r="AF34" s="215">
        <v>7.9544315709999998</v>
      </c>
      <c r="AG34" s="215">
        <v>8.4225326720000009</v>
      </c>
      <c r="AH34" s="215">
        <v>8.2878233389999991</v>
      </c>
      <c r="AI34" s="215">
        <v>7.621183469</v>
      </c>
      <c r="AJ34" s="215">
        <v>7.8294798959999996</v>
      </c>
      <c r="AK34" s="215">
        <v>8.1223958229999997</v>
      </c>
      <c r="AL34" s="215">
        <v>9.2204684009999998</v>
      </c>
      <c r="AM34" s="215">
        <v>9.6627107960000007</v>
      </c>
      <c r="AN34" s="215">
        <v>8.0604995030000008</v>
      </c>
      <c r="AO34" s="215">
        <v>8.7094170650000002</v>
      </c>
      <c r="AP34" s="215">
        <v>7.8850804639999996</v>
      </c>
      <c r="AQ34" s="215">
        <v>7.9797376670000002</v>
      </c>
      <c r="AR34" s="215">
        <v>8.1431442500000006</v>
      </c>
      <c r="AS34" s="215">
        <v>8.6065448680000003</v>
      </c>
      <c r="AT34" s="215">
        <v>8.6854874609999992</v>
      </c>
      <c r="AU34" s="215">
        <v>7.8570959230000001</v>
      </c>
      <c r="AV34" s="215">
        <v>8.0734999639999998</v>
      </c>
      <c r="AW34" s="215">
        <v>8.5098053339999993</v>
      </c>
      <c r="AX34" s="215">
        <v>9.0199725239999999</v>
      </c>
      <c r="AY34" s="215">
        <v>9.5037848619999998</v>
      </c>
      <c r="AZ34" s="215">
        <v>8.3522087680000006</v>
      </c>
      <c r="BA34" s="215">
        <v>8.6771508619999995</v>
      </c>
      <c r="BB34" s="215">
        <v>7.6239963709999996</v>
      </c>
      <c r="BC34" s="215">
        <v>7.9117392960000004</v>
      </c>
      <c r="BD34" s="215">
        <v>7.9028530740000003</v>
      </c>
      <c r="BE34" s="215">
        <v>8.5698894770000003</v>
      </c>
      <c r="BF34" s="215">
        <v>8.5522299719999992</v>
      </c>
      <c r="BG34" s="215">
        <v>7.7507859999999997</v>
      </c>
      <c r="BH34" s="215">
        <v>8.1168650000000007</v>
      </c>
      <c r="BI34" s="215">
        <v>8.3596489999999992</v>
      </c>
      <c r="BJ34" s="323">
        <v>9.1498410000000003</v>
      </c>
      <c r="BK34" s="323">
        <v>9.4190670000000001</v>
      </c>
      <c r="BL34" s="323">
        <v>8.4385549999999991</v>
      </c>
      <c r="BM34" s="323">
        <v>8.5632059999999992</v>
      </c>
      <c r="BN34" s="323">
        <v>7.6078679999999999</v>
      </c>
      <c r="BO34" s="323">
        <v>7.8257320000000004</v>
      </c>
      <c r="BP34" s="323">
        <v>7.9210010000000004</v>
      </c>
      <c r="BQ34" s="323">
        <v>8.4908870000000007</v>
      </c>
      <c r="BR34" s="323">
        <v>8.4357699999999998</v>
      </c>
      <c r="BS34" s="323">
        <v>7.6319169999999996</v>
      </c>
      <c r="BT34" s="323">
        <v>7.9200809999999997</v>
      </c>
      <c r="BU34" s="323">
        <v>8.0848929999999992</v>
      </c>
      <c r="BV34" s="323">
        <v>9.1043319999999994</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57.353999999999999</v>
      </c>
      <c r="BF39" s="215">
        <v>54.805</v>
      </c>
      <c r="BG39" s="215">
        <v>56.947000000000003</v>
      </c>
      <c r="BH39" s="215">
        <v>53.963000000000001</v>
      </c>
      <c r="BI39" s="215">
        <v>57.03</v>
      </c>
      <c r="BJ39" s="323">
        <v>56.5</v>
      </c>
      <c r="BK39" s="323">
        <v>54.5</v>
      </c>
      <c r="BL39" s="323">
        <v>53.5</v>
      </c>
      <c r="BM39" s="323">
        <v>53.5</v>
      </c>
      <c r="BN39" s="323">
        <v>52.5</v>
      </c>
      <c r="BO39" s="323">
        <v>51.5</v>
      </c>
      <c r="BP39" s="323">
        <v>52.5</v>
      </c>
      <c r="BQ39" s="323">
        <v>54.5</v>
      </c>
      <c r="BR39" s="323">
        <v>55.5</v>
      </c>
      <c r="BS39" s="323">
        <v>56.5</v>
      </c>
      <c r="BT39" s="323">
        <v>57.5</v>
      </c>
      <c r="BU39" s="323">
        <v>58.5</v>
      </c>
      <c r="BV39" s="323">
        <v>59.5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2.3660000000000001</v>
      </c>
      <c r="BF42" s="215">
        <v>2.2210000000000001</v>
      </c>
      <c r="BG42" s="215">
        <v>2.5590000000000002</v>
      </c>
      <c r="BH42" s="215">
        <v>2.331</v>
      </c>
      <c r="BI42" s="215">
        <v>2.64</v>
      </c>
      <c r="BJ42" s="323">
        <v>2.589083</v>
      </c>
      <c r="BK42" s="323">
        <v>2.7082079999999999</v>
      </c>
      <c r="BL42" s="323">
        <v>2.6075719999999998</v>
      </c>
      <c r="BM42" s="323">
        <v>2.5470969999999999</v>
      </c>
      <c r="BN42" s="323">
        <v>2.3470879999999998</v>
      </c>
      <c r="BO42" s="323">
        <v>2.3372090000000001</v>
      </c>
      <c r="BP42" s="323">
        <v>2.3375149999999998</v>
      </c>
      <c r="BQ42" s="323">
        <v>2.3578450000000002</v>
      </c>
      <c r="BR42" s="323">
        <v>2.3565830000000001</v>
      </c>
      <c r="BS42" s="323">
        <v>2.3247900000000001</v>
      </c>
      <c r="BT42" s="323">
        <v>2.3910990000000001</v>
      </c>
      <c r="BU42" s="323">
        <v>2.4889739999999998</v>
      </c>
      <c r="BV42" s="323">
        <v>2.6376330000000001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v>
      </c>
      <c r="AN45" s="215">
        <v>2.0699999999999998</v>
      </c>
      <c r="AO45" s="215">
        <v>2.04</v>
      </c>
      <c r="AP45" s="215">
        <v>2.0699999999999998</v>
      </c>
      <c r="AQ45" s="215">
        <v>2.04</v>
      </c>
      <c r="AR45" s="215">
        <v>2.04</v>
      </c>
      <c r="AS45" s="215">
        <v>2.0499999999999998</v>
      </c>
      <c r="AT45" s="215">
        <v>2.06</v>
      </c>
      <c r="AU45" s="215">
        <v>2.0499999999999998</v>
      </c>
      <c r="AV45" s="215">
        <v>2.04</v>
      </c>
      <c r="AW45" s="215">
        <v>2.06</v>
      </c>
      <c r="AX45" s="215">
        <v>2.11</v>
      </c>
      <c r="AY45" s="215">
        <v>2.1</v>
      </c>
      <c r="AZ45" s="215">
        <v>2.0699999999999998</v>
      </c>
      <c r="BA45" s="215">
        <v>2.08</v>
      </c>
      <c r="BB45" s="215">
        <v>2.0699999999999998</v>
      </c>
      <c r="BC45" s="215">
        <v>2.06</v>
      </c>
      <c r="BD45" s="215">
        <v>2.0299999999999998</v>
      </c>
      <c r="BE45" s="215">
        <v>2.02</v>
      </c>
      <c r="BF45" s="215">
        <v>2</v>
      </c>
      <c r="BG45" s="215">
        <v>2.0974740000000001</v>
      </c>
      <c r="BH45" s="215">
        <v>2.0982780000000001</v>
      </c>
      <c r="BI45" s="215">
        <v>2.0896880000000002</v>
      </c>
      <c r="BJ45" s="323">
        <v>2.1025969999999998</v>
      </c>
      <c r="BK45" s="323">
        <v>2.1057920000000001</v>
      </c>
      <c r="BL45" s="323">
        <v>2.1114440000000001</v>
      </c>
      <c r="BM45" s="323">
        <v>2.1230359999999999</v>
      </c>
      <c r="BN45" s="323">
        <v>2.1307339999999999</v>
      </c>
      <c r="BO45" s="323">
        <v>2.1164149999999999</v>
      </c>
      <c r="BP45" s="323">
        <v>2.0943109999999998</v>
      </c>
      <c r="BQ45" s="323">
        <v>2.0862090000000002</v>
      </c>
      <c r="BR45" s="323">
        <v>2.0900840000000001</v>
      </c>
      <c r="BS45" s="323">
        <v>2.093353</v>
      </c>
      <c r="BT45" s="323">
        <v>2.0868180000000001</v>
      </c>
      <c r="BU45" s="323">
        <v>2.0845729999999998</v>
      </c>
      <c r="BV45" s="323">
        <v>2.0963150000000002</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17233.688666999999</v>
      </c>
      <c r="D50" s="238">
        <v>17277.819</v>
      </c>
      <c r="E50" s="238">
        <v>17321.232333</v>
      </c>
      <c r="F50" s="238">
        <v>17373.422444</v>
      </c>
      <c r="G50" s="238">
        <v>17408.281444</v>
      </c>
      <c r="H50" s="238">
        <v>17435.303111000001</v>
      </c>
      <c r="I50" s="238">
        <v>17451.722556000001</v>
      </c>
      <c r="J50" s="238">
        <v>17465.143221999999</v>
      </c>
      <c r="K50" s="238">
        <v>17472.800222000002</v>
      </c>
      <c r="L50" s="238">
        <v>17454.822444000001</v>
      </c>
      <c r="M50" s="238">
        <v>17465.855444000001</v>
      </c>
      <c r="N50" s="238">
        <v>17486.028111</v>
      </c>
      <c r="O50" s="238">
        <v>17528.320593</v>
      </c>
      <c r="P50" s="238">
        <v>17557.037480999999</v>
      </c>
      <c r="Q50" s="238">
        <v>17585.158926</v>
      </c>
      <c r="R50" s="238">
        <v>17609.953369999999</v>
      </c>
      <c r="S50" s="238">
        <v>17638.932593000001</v>
      </c>
      <c r="T50" s="238">
        <v>17669.365037</v>
      </c>
      <c r="U50" s="238">
        <v>17704.151296</v>
      </c>
      <c r="V50" s="238">
        <v>17735.314740999998</v>
      </c>
      <c r="W50" s="238">
        <v>17765.755963</v>
      </c>
      <c r="X50" s="238">
        <v>17792.753777999998</v>
      </c>
      <c r="Y50" s="238">
        <v>17823.791443999999</v>
      </c>
      <c r="Z50" s="238">
        <v>17856.147777999999</v>
      </c>
      <c r="AA50" s="238">
        <v>17892.356259</v>
      </c>
      <c r="AB50" s="238">
        <v>17925.449815</v>
      </c>
      <c r="AC50" s="238">
        <v>17957.961926</v>
      </c>
      <c r="AD50" s="238">
        <v>17982.196147999999</v>
      </c>
      <c r="AE50" s="238">
        <v>18019.317704000001</v>
      </c>
      <c r="AF50" s="238">
        <v>18061.630148</v>
      </c>
      <c r="AG50" s="238">
        <v>18113.625629999999</v>
      </c>
      <c r="AH50" s="238">
        <v>18162.950741000001</v>
      </c>
      <c r="AI50" s="238">
        <v>18214.09763</v>
      </c>
      <c r="AJ50" s="238">
        <v>18275.882889</v>
      </c>
      <c r="AK50" s="238">
        <v>18324.060889</v>
      </c>
      <c r="AL50" s="238">
        <v>18367.448221999999</v>
      </c>
      <c r="AM50" s="238">
        <v>18393.125333</v>
      </c>
      <c r="AN50" s="238">
        <v>18436.620999999999</v>
      </c>
      <c r="AO50" s="238">
        <v>18485.015667</v>
      </c>
      <c r="AP50" s="238">
        <v>18548.588888999999</v>
      </c>
      <c r="AQ50" s="238">
        <v>18599.071888999999</v>
      </c>
      <c r="AR50" s="238">
        <v>18646.744222000001</v>
      </c>
      <c r="AS50" s="238">
        <v>18700.266778000001</v>
      </c>
      <c r="AT50" s="238">
        <v>18735.822111000001</v>
      </c>
      <c r="AU50" s="238">
        <v>18762.071111000001</v>
      </c>
      <c r="AV50" s="238">
        <v>18752.841629999999</v>
      </c>
      <c r="AW50" s="238">
        <v>18780.107074</v>
      </c>
      <c r="AX50" s="238">
        <v>18817.695296000002</v>
      </c>
      <c r="AY50" s="238">
        <v>18886.652074000001</v>
      </c>
      <c r="AZ50" s="238">
        <v>18929.101519</v>
      </c>
      <c r="BA50" s="238">
        <v>18966.089406999999</v>
      </c>
      <c r="BB50" s="238">
        <v>18990.911</v>
      </c>
      <c r="BC50" s="238">
        <v>19022.004333000001</v>
      </c>
      <c r="BD50" s="238">
        <v>19052.664667000001</v>
      </c>
      <c r="BE50" s="238">
        <v>19082.892</v>
      </c>
      <c r="BF50" s="238">
        <v>19112.686333000001</v>
      </c>
      <c r="BG50" s="238">
        <v>19142.047666999999</v>
      </c>
      <c r="BH50" s="238">
        <v>19154.504815</v>
      </c>
      <c r="BI50" s="238">
        <v>19180.247704000001</v>
      </c>
      <c r="BJ50" s="329">
        <v>19208.849999999999</v>
      </c>
      <c r="BK50" s="329">
        <v>19241.36</v>
      </c>
      <c r="BL50" s="329">
        <v>19274.88</v>
      </c>
      <c r="BM50" s="329">
        <v>19310.46</v>
      </c>
      <c r="BN50" s="329">
        <v>19353.28</v>
      </c>
      <c r="BO50" s="329">
        <v>19389.11</v>
      </c>
      <c r="BP50" s="329">
        <v>19423.11</v>
      </c>
      <c r="BQ50" s="329">
        <v>19454.12</v>
      </c>
      <c r="BR50" s="329">
        <v>19485.349999999999</v>
      </c>
      <c r="BS50" s="329">
        <v>19515.650000000001</v>
      </c>
      <c r="BT50" s="329">
        <v>19543.91</v>
      </c>
      <c r="BU50" s="329">
        <v>19573.12</v>
      </c>
      <c r="BV50" s="329">
        <v>19602.2</v>
      </c>
    </row>
    <row r="51" spans="1:74" ht="11.1" customHeight="1" x14ac:dyDescent="0.2">
      <c r="A51" s="37" t="s">
        <v>27</v>
      </c>
      <c r="B51" s="39" t="s">
        <v>11</v>
      </c>
      <c r="C51" s="68">
        <v>3.8678326604</v>
      </c>
      <c r="D51" s="68">
        <v>4.0427311421000001</v>
      </c>
      <c r="E51" s="68">
        <v>4.0238312577000004</v>
      </c>
      <c r="F51" s="68">
        <v>3.6021936643000001</v>
      </c>
      <c r="G51" s="68">
        <v>3.3611494495000001</v>
      </c>
      <c r="H51" s="68">
        <v>3.0889249235</v>
      </c>
      <c r="I51" s="68">
        <v>2.6885638663</v>
      </c>
      <c r="J51" s="68">
        <v>2.4278869049999998</v>
      </c>
      <c r="K51" s="68">
        <v>2.2080471554000001</v>
      </c>
      <c r="L51" s="68">
        <v>2.0431238192999999</v>
      </c>
      <c r="M51" s="68">
        <v>1.8915794979</v>
      </c>
      <c r="N51" s="68">
        <v>1.7684707703</v>
      </c>
      <c r="O51" s="68">
        <v>1.7096277624</v>
      </c>
      <c r="P51" s="68">
        <v>1.6160516642</v>
      </c>
      <c r="Q51" s="68">
        <v>1.5237171785000001</v>
      </c>
      <c r="R51" s="68">
        <v>1.3614526826</v>
      </c>
      <c r="S51" s="68">
        <v>1.3249507074</v>
      </c>
      <c r="T51" s="68">
        <v>1.3424597464000001</v>
      </c>
      <c r="U51" s="68">
        <v>1.4464402579</v>
      </c>
      <c r="V51" s="68">
        <v>1.5469184253999999</v>
      </c>
      <c r="W51" s="68">
        <v>1.6766387586</v>
      </c>
      <c r="X51" s="68">
        <v>1.9360342072000001</v>
      </c>
      <c r="Y51" s="68">
        <v>2.0493470882999998</v>
      </c>
      <c r="Z51" s="68">
        <v>2.1166594512999999</v>
      </c>
      <c r="AA51" s="68">
        <v>2.0768428140999999</v>
      </c>
      <c r="AB51" s="68">
        <v>2.0983741346999998</v>
      </c>
      <c r="AC51" s="68">
        <v>2.1199865271</v>
      </c>
      <c r="AD51" s="68">
        <v>2.1138203489</v>
      </c>
      <c r="AE51" s="68">
        <v>2.1565086725999998</v>
      </c>
      <c r="AF51" s="68">
        <v>2.2200294707000001</v>
      </c>
      <c r="AG51" s="68">
        <v>2.3128718597</v>
      </c>
      <c r="AH51" s="68">
        <v>2.4112117898999998</v>
      </c>
      <c r="AI51" s="68">
        <v>2.5236284209000002</v>
      </c>
      <c r="AJ51" s="68">
        <v>2.7153138696000001</v>
      </c>
      <c r="AK51" s="68">
        <v>2.8067509991000001</v>
      </c>
      <c r="AL51" s="68">
        <v>2.8634420526</v>
      </c>
      <c r="AM51" s="68">
        <v>2.7987877439000002</v>
      </c>
      <c r="AN51" s="68">
        <v>2.8516505329999999</v>
      </c>
      <c r="AO51" s="68">
        <v>2.9349307171999999</v>
      </c>
      <c r="AP51" s="68">
        <v>3.1497417561000001</v>
      </c>
      <c r="AQ51" s="68">
        <v>3.2174036481999999</v>
      </c>
      <c r="AR51" s="68">
        <v>3.2395418867000001</v>
      </c>
      <c r="AS51" s="68">
        <v>3.2386732514999999</v>
      </c>
      <c r="AT51" s="68">
        <v>3.1540655401</v>
      </c>
      <c r="AU51" s="68">
        <v>3.0085129256999998</v>
      </c>
      <c r="AV51" s="68">
        <v>2.6097712686999999</v>
      </c>
      <c r="AW51" s="68">
        <v>2.4887833976999998</v>
      </c>
      <c r="AX51" s="68">
        <v>2.4513316636</v>
      </c>
      <c r="AY51" s="68">
        <v>2.6832130581000002</v>
      </c>
      <c r="AZ51" s="68">
        <v>2.6712081270999999</v>
      </c>
      <c r="BA51" s="68">
        <v>2.6025065350999999</v>
      </c>
      <c r="BB51" s="68">
        <v>2.3846671773999999</v>
      </c>
      <c r="BC51" s="68">
        <v>2.2739438126999998</v>
      </c>
      <c r="BD51" s="68">
        <v>2.1768971547999998</v>
      </c>
      <c r="BE51" s="68">
        <v>2.0460949930000001</v>
      </c>
      <c r="BF51" s="68">
        <v>2.0114634948000001</v>
      </c>
      <c r="BG51" s="68">
        <v>2.0252377964999999</v>
      </c>
      <c r="BH51" s="68">
        <v>2.1418790449</v>
      </c>
      <c r="BI51" s="68">
        <v>2.1306621311999998</v>
      </c>
      <c r="BJ51" s="325">
        <v>2.07864</v>
      </c>
      <c r="BK51" s="325">
        <v>1.8781080000000001</v>
      </c>
      <c r="BL51" s="325">
        <v>1.8267169999999999</v>
      </c>
      <c r="BM51" s="325">
        <v>1.8157369999999999</v>
      </c>
      <c r="BN51" s="325">
        <v>1.9081429999999999</v>
      </c>
      <c r="BO51" s="325">
        <v>1.9298839999999999</v>
      </c>
      <c r="BP51" s="325">
        <v>1.944313</v>
      </c>
      <c r="BQ51" s="325">
        <v>1.945341</v>
      </c>
      <c r="BR51" s="325">
        <v>1.9498489999999999</v>
      </c>
      <c r="BS51" s="325">
        <v>1.9517150000000001</v>
      </c>
      <c r="BT51" s="325">
        <v>2.0329830000000002</v>
      </c>
      <c r="BU51" s="325">
        <v>2.0483419999999999</v>
      </c>
      <c r="BV51" s="325">
        <v>2.0477810000000001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103.98244443999999</v>
      </c>
      <c r="D54" s="68">
        <v>104.04911111</v>
      </c>
      <c r="E54" s="68">
        <v>104.18444443999999</v>
      </c>
      <c r="F54" s="68">
        <v>104.52385185</v>
      </c>
      <c r="G54" s="68">
        <v>104.69496296</v>
      </c>
      <c r="H54" s="68">
        <v>104.83318518999999</v>
      </c>
      <c r="I54" s="68">
        <v>104.94192593</v>
      </c>
      <c r="J54" s="68">
        <v>105.01181481</v>
      </c>
      <c r="K54" s="68">
        <v>105.04625926</v>
      </c>
      <c r="L54" s="68">
        <v>105.00703704</v>
      </c>
      <c r="M54" s="68">
        <v>104.99925926</v>
      </c>
      <c r="N54" s="68">
        <v>104.9847037</v>
      </c>
      <c r="O54" s="68">
        <v>104.84337037</v>
      </c>
      <c r="P54" s="68">
        <v>104.90525925999999</v>
      </c>
      <c r="Q54" s="68">
        <v>105.05037037</v>
      </c>
      <c r="R54" s="68">
        <v>105.43648148</v>
      </c>
      <c r="S54" s="68">
        <v>105.62970369999999</v>
      </c>
      <c r="T54" s="68">
        <v>105.78781481</v>
      </c>
      <c r="U54" s="68">
        <v>105.8362963</v>
      </c>
      <c r="V54" s="68">
        <v>105.98007407</v>
      </c>
      <c r="W54" s="68">
        <v>106.14462963</v>
      </c>
      <c r="X54" s="68">
        <v>106.36640740999999</v>
      </c>
      <c r="Y54" s="68">
        <v>106.54518519</v>
      </c>
      <c r="Z54" s="68">
        <v>106.71740741000001</v>
      </c>
      <c r="AA54" s="68">
        <v>106.89551852</v>
      </c>
      <c r="AB54" s="68">
        <v>107.0452963</v>
      </c>
      <c r="AC54" s="68">
        <v>107.17918519</v>
      </c>
      <c r="AD54" s="68">
        <v>107.23392593</v>
      </c>
      <c r="AE54" s="68">
        <v>107.38348148</v>
      </c>
      <c r="AF54" s="68">
        <v>107.56459259</v>
      </c>
      <c r="AG54" s="68">
        <v>107.81266667</v>
      </c>
      <c r="AH54" s="68">
        <v>108.03033333</v>
      </c>
      <c r="AI54" s="68">
        <v>108.253</v>
      </c>
      <c r="AJ54" s="68">
        <v>108.49577778</v>
      </c>
      <c r="AK54" s="68">
        <v>108.71711111</v>
      </c>
      <c r="AL54" s="68">
        <v>108.93211110999999</v>
      </c>
      <c r="AM54" s="68">
        <v>109.09648147999999</v>
      </c>
      <c r="AN54" s="68">
        <v>109.33203704</v>
      </c>
      <c r="AO54" s="68">
        <v>109.59448148</v>
      </c>
      <c r="AP54" s="68">
        <v>109.96588889</v>
      </c>
      <c r="AQ54" s="68">
        <v>110.22055555999999</v>
      </c>
      <c r="AR54" s="68">
        <v>110.44055556000001</v>
      </c>
      <c r="AS54" s="68">
        <v>110.59581480999999</v>
      </c>
      <c r="AT54" s="68">
        <v>110.76903704</v>
      </c>
      <c r="AU54" s="68">
        <v>110.93014814999999</v>
      </c>
      <c r="AV54" s="68">
        <v>111.08596296</v>
      </c>
      <c r="AW54" s="68">
        <v>111.21774074</v>
      </c>
      <c r="AX54" s="68">
        <v>111.3322963</v>
      </c>
      <c r="AY54" s="68">
        <v>111.35081481</v>
      </c>
      <c r="AZ54" s="68">
        <v>111.49003704</v>
      </c>
      <c r="BA54" s="68">
        <v>111.67114814999999</v>
      </c>
      <c r="BB54" s="68">
        <v>111.98066667000001</v>
      </c>
      <c r="BC54" s="68">
        <v>112.18066666999999</v>
      </c>
      <c r="BD54" s="68">
        <v>112.35766667</v>
      </c>
      <c r="BE54" s="68">
        <v>112.51166667</v>
      </c>
      <c r="BF54" s="68">
        <v>112.64266667</v>
      </c>
      <c r="BG54" s="68">
        <v>112.75066667</v>
      </c>
      <c r="BH54" s="68">
        <v>113.08698518999999</v>
      </c>
      <c r="BI54" s="68">
        <v>113.31632963</v>
      </c>
      <c r="BJ54" s="325">
        <v>113.54770000000001</v>
      </c>
      <c r="BK54" s="325">
        <v>113.8044</v>
      </c>
      <c r="BL54" s="325">
        <v>114.0223</v>
      </c>
      <c r="BM54" s="325">
        <v>114.2246</v>
      </c>
      <c r="BN54" s="325">
        <v>114.37350000000001</v>
      </c>
      <c r="BO54" s="325">
        <v>114.5732</v>
      </c>
      <c r="BP54" s="325">
        <v>114.78579999999999</v>
      </c>
      <c r="BQ54" s="325">
        <v>115.0214</v>
      </c>
      <c r="BR54" s="325">
        <v>115.2522</v>
      </c>
      <c r="BS54" s="325">
        <v>115.4883</v>
      </c>
      <c r="BT54" s="325">
        <v>115.7343</v>
      </c>
      <c r="BU54" s="325">
        <v>115.9776</v>
      </c>
      <c r="BV54" s="325">
        <v>116.22280000000001</v>
      </c>
    </row>
    <row r="55" spans="1:74" ht="11.1" customHeight="1" x14ac:dyDescent="0.2">
      <c r="A55" s="37" t="s">
        <v>28</v>
      </c>
      <c r="B55" s="39" t="s">
        <v>11</v>
      </c>
      <c r="C55" s="68">
        <v>1.1517319574</v>
      </c>
      <c r="D55" s="68">
        <v>1.0639805738000001</v>
      </c>
      <c r="E55" s="68">
        <v>1.0245825838</v>
      </c>
      <c r="F55" s="68">
        <v>1.1240609236000001</v>
      </c>
      <c r="G55" s="68">
        <v>1.1125454767</v>
      </c>
      <c r="H55" s="68">
        <v>1.0810563726</v>
      </c>
      <c r="I55" s="68">
        <v>0.99046813868000005</v>
      </c>
      <c r="J55" s="68">
        <v>0.94870424574000001</v>
      </c>
      <c r="K55" s="68">
        <v>0.91638694122999997</v>
      </c>
      <c r="L55" s="68">
        <v>0.90398214813</v>
      </c>
      <c r="M55" s="68">
        <v>0.88250574695999995</v>
      </c>
      <c r="N55" s="68">
        <v>0.86249105093</v>
      </c>
      <c r="O55" s="68">
        <v>0.82795315164000005</v>
      </c>
      <c r="P55" s="68">
        <v>0.82283081422000004</v>
      </c>
      <c r="Q55" s="68">
        <v>0.83114703979000004</v>
      </c>
      <c r="R55" s="68">
        <v>0.87313049935999998</v>
      </c>
      <c r="S55" s="68">
        <v>0.89282303014999997</v>
      </c>
      <c r="T55" s="68">
        <v>0.91061778571999996</v>
      </c>
      <c r="U55" s="68">
        <v>0.85225267449999997</v>
      </c>
      <c r="V55" s="68">
        <v>0.92204792476999997</v>
      </c>
      <c r="W55" s="68">
        <v>1.0456063625000001</v>
      </c>
      <c r="X55" s="68">
        <v>1.2945516879000001</v>
      </c>
      <c r="Y55" s="68">
        <v>1.4723207923999999</v>
      </c>
      <c r="Z55" s="68">
        <v>1.6504344371999999</v>
      </c>
      <c r="AA55" s="68">
        <v>1.9573466026999999</v>
      </c>
      <c r="AB55" s="68">
        <v>2.0399711627000001</v>
      </c>
      <c r="AC55" s="68">
        <v>2.0264705468000002</v>
      </c>
      <c r="AD55" s="68">
        <v>1.7047652</v>
      </c>
      <c r="AE55" s="68">
        <v>1.6603073910999999</v>
      </c>
      <c r="AF55" s="68">
        <v>1.67956752</v>
      </c>
      <c r="AG55" s="68">
        <v>1.8673842902</v>
      </c>
      <c r="AH55" s="68">
        <v>1.9345705097999999</v>
      </c>
      <c r="AI55" s="68">
        <v>1.9863184578999999</v>
      </c>
      <c r="AJ55" s="68">
        <v>2.001919988</v>
      </c>
      <c r="AK55" s="68">
        <v>2.0385021829999999</v>
      </c>
      <c r="AL55" s="68">
        <v>2.0752975146999999</v>
      </c>
      <c r="AM55" s="68">
        <v>2.0589852534999999</v>
      </c>
      <c r="AN55" s="68">
        <v>2.1362365465000002</v>
      </c>
      <c r="AO55" s="68">
        <v>2.2535124633999999</v>
      </c>
      <c r="AP55" s="68">
        <v>2.5476666450000001</v>
      </c>
      <c r="AQ55" s="68">
        <v>2.6420023219000002</v>
      </c>
      <c r="AR55" s="68">
        <v>2.6737078565000001</v>
      </c>
      <c r="AS55" s="68">
        <v>2.5814667554000001</v>
      </c>
      <c r="AT55" s="68">
        <v>2.5351247368999998</v>
      </c>
      <c r="AU55" s="68">
        <v>2.4730475351000001</v>
      </c>
      <c r="AV55" s="68">
        <v>2.3873603547000002</v>
      </c>
      <c r="AW55" s="68">
        <v>2.3001251634000002</v>
      </c>
      <c r="AX55" s="68">
        <v>2.2033770949</v>
      </c>
      <c r="AY55" s="68">
        <v>2.0663666717</v>
      </c>
      <c r="AZ55" s="68">
        <v>1.9738038899999999</v>
      </c>
      <c r="BA55" s="68">
        <v>1.8948642656000001</v>
      </c>
      <c r="BB55" s="68">
        <v>1.8321843238</v>
      </c>
      <c r="BC55" s="68">
        <v>1.7783535033</v>
      </c>
      <c r="BD55" s="68">
        <v>1.7358760117000001</v>
      </c>
      <c r="BE55" s="68">
        <v>1.7323004988999999</v>
      </c>
      <c r="BF55" s="68">
        <v>1.6914741518</v>
      </c>
      <c r="BG55" s="68">
        <v>1.6411395359000001</v>
      </c>
      <c r="BH55" s="68">
        <v>1.8013277004999999</v>
      </c>
      <c r="BI55" s="68">
        <v>1.8869191865999999</v>
      </c>
      <c r="BJ55" s="325">
        <v>1.989889</v>
      </c>
      <c r="BK55" s="325">
        <v>2.2035</v>
      </c>
      <c r="BL55" s="325">
        <v>2.2712680000000001</v>
      </c>
      <c r="BM55" s="325">
        <v>2.286578</v>
      </c>
      <c r="BN55" s="325">
        <v>2.1368269999999998</v>
      </c>
      <c r="BO55" s="325">
        <v>2.1327500000000001</v>
      </c>
      <c r="BP55" s="325">
        <v>2.1610749999999999</v>
      </c>
      <c r="BQ55" s="325">
        <v>2.2306720000000002</v>
      </c>
      <c r="BR55" s="325">
        <v>2.3166769999999999</v>
      </c>
      <c r="BS55" s="325">
        <v>2.4280710000000001</v>
      </c>
      <c r="BT55" s="325">
        <v>2.3409249999999999</v>
      </c>
      <c r="BU55" s="325">
        <v>2.348503</v>
      </c>
      <c r="BV55" s="325">
        <v>2.3559100000000002</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14823.6</v>
      </c>
      <c r="AZ58" s="238">
        <v>14889</v>
      </c>
      <c r="BA58" s="238">
        <v>14921.7</v>
      </c>
      <c r="BB58" s="238">
        <v>14931.5</v>
      </c>
      <c r="BC58" s="238">
        <v>14963</v>
      </c>
      <c r="BD58" s="238">
        <v>15005.4</v>
      </c>
      <c r="BE58" s="238">
        <v>15004.6</v>
      </c>
      <c r="BF58" s="238">
        <v>15084.8</v>
      </c>
      <c r="BG58" s="238">
        <v>15136.3</v>
      </c>
      <c r="BH58" s="238">
        <v>15117.416148</v>
      </c>
      <c r="BI58" s="238">
        <v>15139.25237</v>
      </c>
      <c r="BJ58" s="329">
        <v>15161.54</v>
      </c>
      <c r="BK58" s="329">
        <v>15186.17</v>
      </c>
      <c r="BL58" s="329">
        <v>15207.92</v>
      </c>
      <c r="BM58" s="329">
        <v>15228.68</v>
      </c>
      <c r="BN58" s="329">
        <v>15248.28</v>
      </c>
      <c r="BO58" s="329">
        <v>15267.22</v>
      </c>
      <c r="BP58" s="329">
        <v>15285.32</v>
      </c>
      <c r="BQ58" s="329">
        <v>15299.69</v>
      </c>
      <c r="BR58" s="329">
        <v>15318.25</v>
      </c>
      <c r="BS58" s="329">
        <v>15338.12</v>
      </c>
      <c r="BT58" s="329">
        <v>15356.76</v>
      </c>
      <c r="BU58" s="329">
        <v>15381.16</v>
      </c>
      <c r="BV58" s="329">
        <v>15408.78</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3.2406343368999999</v>
      </c>
      <c r="AZ59" s="68">
        <v>3.4331842053999999</v>
      </c>
      <c r="BA59" s="68">
        <v>3.2800841650999999</v>
      </c>
      <c r="BB59" s="68">
        <v>3.2378726698999998</v>
      </c>
      <c r="BC59" s="68">
        <v>3.2586192618999998</v>
      </c>
      <c r="BD59" s="68">
        <v>3.244849936</v>
      </c>
      <c r="BE59" s="68">
        <v>2.9277394393999998</v>
      </c>
      <c r="BF59" s="68">
        <v>3.0790887100000002</v>
      </c>
      <c r="BG59" s="68">
        <v>3.476257537</v>
      </c>
      <c r="BH59" s="68">
        <v>3.151124131</v>
      </c>
      <c r="BI59" s="68">
        <v>3.1607477164</v>
      </c>
      <c r="BJ59" s="325">
        <v>2.3425389999999999</v>
      </c>
      <c r="BK59" s="325">
        <v>2.4459040000000001</v>
      </c>
      <c r="BL59" s="325">
        <v>2.1419760000000001</v>
      </c>
      <c r="BM59" s="325">
        <v>2.0573009999999998</v>
      </c>
      <c r="BN59" s="325">
        <v>2.1215809999999999</v>
      </c>
      <c r="BO59" s="325">
        <v>2.0331670000000002</v>
      </c>
      <c r="BP59" s="325">
        <v>1.8654440000000001</v>
      </c>
      <c r="BQ59" s="325">
        <v>1.9666950000000001</v>
      </c>
      <c r="BR59" s="325">
        <v>1.547615</v>
      </c>
      <c r="BS59" s="325">
        <v>1.3333820000000001</v>
      </c>
      <c r="BT59" s="325">
        <v>1.5831999999999999</v>
      </c>
      <c r="BU59" s="325">
        <v>1.5978650000000001</v>
      </c>
      <c r="BV59" s="325">
        <v>1.6307469999999999</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106.3014</v>
      </c>
      <c r="BB62" s="68">
        <v>105.3737</v>
      </c>
      <c r="BC62" s="68">
        <v>105.5026</v>
      </c>
      <c r="BD62" s="68">
        <v>106.07859999999999</v>
      </c>
      <c r="BE62" s="68">
        <v>105.742</v>
      </c>
      <c r="BF62" s="68">
        <v>106.4132</v>
      </c>
      <c r="BG62" s="68">
        <v>105.8342</v>
      </c>
      <c r="BH62" s="68">
        <v>105.1771</v>
      </c>
      <c r="BI62" s="68">
        <v>105.75045556000001</v>
      </c>
      <c r="BJ62" s="325">
        <v>105.68559999999999</v>
      </c>
      <c r="BK62" s="325">
        <v>105.6134</v>
      </c>
      <c r="BL62" s="325">
        <v>105.5765</v>
      </c>
      <c r="BM62" s="325">
        <v>105.55929999999999</v>
      </c>
      <c r="BN62" s="325">
        <v>105.5069</v>
      </c>
      <c r="BO62" s="325">
        <v>105.5707</v>
      </c>
      <c r="BP62" s="325">
        <v>105.6956</v>
      </c>
      <c r="BQ62" s="325">
        <v>106.0069</v>
      </c>
      <c r="BR62" s="325">
        <v>106.15989999999999</v>
      </c>
      <c r="BS62" s="325">
        <v>106.2801</v>
      </c>
      <c r="BT62" s="325">
        <v>106.34529999999999</v>
      </c>
      <c r="BU62" s="325">
        <v>106.4162</v>
      </c>
      <c r="BV62" s="325">
        <v>106.47069999999999</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1.0217987534999999</v>
      </c>
      <c r="BB63" s="68">
        <v>-0.35310661001999999</v>
      </c>
      <c r="BC63" s="68">
        <v>0.51217072357000004</v>
      </c>
      <c r="BD63" s="68">
        <v>0.27157242608999999</v>
      </c>
      <c r="BE63" s="68">
        <v>-0.46987421076000002</v>
      </c>
      <c r="BF63" s="68">
        <v>-0.27187537779999998</v>
      </c>
      <c r="BG63" s="68">
        <v>-0.82072907881000001</v>
      </c>
      <c r="BH63" s="68">
        <v>-1.3398007981</v>
      </c>
      <c r="BI63" s="68">
        <v>-0.99208262556000004</v>
      </c>
      <c r="BJ63" s="325">
        <v>-1.684409</v>
      </c>
      <c r="BK63" s="325">
        <v>-1.1841600000000001</v>
      </c>
      <c r="BL63" s="325">
        <v>-0.69970540000000003</v>
      </c>
      <c r="BM63" s="325">
        <v>-0.69806400000000002</v>
      </c>
      <c r="BN63" s="325">
        <v>0.12643889999999999</v>
      </c>
      <c r="BO63" s="325">
        <v>6.45482E-2</v>
      </c>
      <c r="BP63" s="325">
        <v>-0.36108449999999997</v>
      </c>
      <c r="BQ63" s="325">
        <v>0.25048389999999998</v>
      </c>
      <c r="BR63" s="325">
        <v>-0.2380031</v>
      </c>
      <c r="BS63" s="325">
        <v>0.42131940000000001</v>
      </c>
      <c r="BT63" s="325">
        <v>1.110733</v>
      </c>
      <c r="BU63" s="325">
        <v>0.6295674</v>
      </c>
      <c r="BV63" s="325">
        <v>0.74287760000000003</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896.46120097000005</v>
      </c>
      <c r="AN67" s="238">
        <v>624.80848730000002</v>
      </c>
      <c r="AO67" s="238">
        <v>608.43004682000003</v>
      </c>
      <c r="AP67" s="238">
        <v>410.25830064000002</v>
      </c>
      <c r="AQ67" s="238">
        <v>85.727986744999995</v>
      </c>
      <c r="AR67" s="238">
        <v>26.435771276000001</v>
      </c>
      <c r="AS67" s="238">
        <v>3.5262788629999999</v>
      </c>
      <c r="AT67" s="238">
        <v>7.0200785136999997</v>
      </c>
      <c r="AU67" s="238">
        <v>37.557915661999999</v>
      </c>
      <c r="AV67" s="238">
        <v>253.22796711999999</v>
      </c>
      <c r="AW67" s="238">
        <v>593.30729682000003</v>
      </c>
      <c r="AX67" s="238">
        <v>730.97575379</v>
      </c>
      <c r="AY67" s="238">
        <v>859.20460608999997</v>
      </c>
      <c r="AZ67" s="238">
        <v>719.44544309000003</v>
      </c>
      <c r="BA67" s="238">
        <v>631.63869992000002</v>
      </c>
      <c r="BB67" s="238">
        <v>287.87616244999998</v>
      </c>
      <c r="BC67" s="238">
        <v>158.41737380000001</v>
      </c>
      <c r="BD67" s="238">
        <v>34.233336086000001</v>
      </c>
      <c r="BE67" s="238">
        <v>5.3199505303999999</v>
      </c>
      <c r="BF67" s="238">
        <v>10.212055490999999</v>
      </c>
      <c r="BG67" s="238">
        <v>40.159479286</v>
      </c>
      <c r="BH67" s="238">
        <v>261.41263292999997</v>
      </c>
      <c r="BI67" s="238">
        <v>549.70110370999998</v>
      </c>
      <c r="BJ67" s="329">
        <v>782.91186727000002</v>
      </c>
      <c r="BK67" s="329">
        <v>856.59565173999999</v>
      </c>
      <c r="BL67" s="329">
        <v>693.31507972999998</v>
      </c>
      <c r="BM67" s="329">
        <v>563.54826405999995</v>
      </c>
      <c r="BN67" s="329">
        <v>311.51149863000001</v>
      </c>
      <c r="BO67" s="329">
        <v>136.03331172</v>
      </c>
      <c r="BP67" s="329">
        <v>28.650200131999998</v>
      </c>
      <c r="BQ67" s="329">
        <v>6.7128901793000004</v>
      </c>
      <c r="BR67" s="329">
        <v>10.253295874000001</v>
      </c>
      <c r="BS67" s="329">
        <v>54.749346041000003</v>
      </c>
      <c r="BT67" s="329">
        <v>245.72289931</v>
      </c>
      <c r="BU67" s="329">
        <v>494.55909279000002</v>
      </c>
      <c r="BV67" s="329">
        <v>781.09800939000002</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7.4609012161999999</v>
      </c>
      <c r="AN69" s="268">
        <v>22.927098225000002</v>
      </c>
      <c r="AO69" s="268">
        <v>21.103455689</v>
      </c>
      <c r="AP69" s="268">
        <v>32.712838615999999</v>
      </c>
      <c r="AQ69" s="268">
        <v>174.42602052000001</v>
      </c>
      <c r="AR69" s="268">
        <v>270.22656964999999</v>
      </c>
      <c r="AS69" s="268">
        <v>376.45020073000001</v>
      </c>
      <c r="AT69" s="268">
        <v>351.07306062999999</v>
      </c>
      <c r="AU69" s="268">
        <v>231.41198102999999</v>
      </c>
      <c r="AV69" s="268">
        <v>69.810731449000002</v>
      </c>
      <c r="AW69" s="268">
        <v>17.929601117000001</v>
      </c>
      <c r="AX69" s="268">
        <v>10.588987894000001</v>
      </c>
      <c r="AY69" s="268">
        <v>9.1019204445999993</v>
      </c>
      <c r="AZ69" s="268">
        <v>18.170024989000002</v>
      </c>
      <c r="BA69" s="268">
        <v>18.356301531</v>
      </c>
      <c r="BB69" s="268">
        <v>42.172946779999997</v>
      </c>
      <c r="BC69" s="268">
        <v>129.36441957</v>
      </c>
      <c r="BD69" s="268">
        <v>226.90112826000001</v>
      </c>
      <c r="BE69" s="268">
        <v>372.59233022000001</v>
      </c>
      <c r="BF69" s="268">
        <v>336.49973211000002</v>
      </c>
      <c r="BG69" s="268">
        <v>243.54290019000001</v>
      </c>
      <c r="BH69" s="268">
        <v>87.725526114000004</v>
      </c>
      <c r="BI69" s="268">
        <v>19.632901785000001</v>
      </c>
      <c r="BJ69" s="331">
        <v>9.8147676593999993</v>
      </c>
      <c r="BK69" s="331">
        <v>10.140600957</v>
      </c>
      <c r="BL69" s="331">
        <v>11.101007548</v>
      </c>
      <c r="BM69" s="331">
        <v>22.481356162000001</v>
      </c>
      <c r="BN69" s="331">
        <v>40.842866669999999</v>
      </c>
      <c r="BO69" s="331">
        <v>123.0248094</v>
      </c>
      <c r="BP69" s="331">
        <v>242.8068226</v>
      </c>
      <c r="BQ69" s="331">
        <v>352.72523989000001</v>
      </c>
      <c r="BR69" s="331">
        <v>327.00725473</v>
      </c>
      <c r="BS69" s="331">
        <v>178.77248900000001</v>
      </c>
      <c r="BT69" s="331">
        <v>63.458948487000001</v>
      </c>
      <c r="BU69" s="331">
        <v>19.847175953000001</v>
      </c>
      <c r="BV69" s="331">
        <v>9.4101498018999994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802" t="s">
        <v>834</v>
      </c>
      <c r="C71" s="799"/>
      <c r="D71" s="799"/>
      <c r="E71" s="799"/>
      <c r="F71" s="799"/>
      <c r="G71" s="799"/>
      <c r="H71" s="799"/>
      <c r="I71" s="799"/>
      <c r="J71" s="799"/>
      <c r="K71" s="799"/>
      <c r="L71" s="799"/>
      <c r="M71" s="799"/>
      <c r="N71" s="799"/>
      <c r="O71" s="799"/>
      <c r="P71" s="799"/>
      <c r="Q71" s="799"/>
      <c r="AY71" s="490"/>
      <c r="AZ71" s="490"/>
      <c r="BA71" s="490"/>
      <c r="BB71" s="490"/>
      <c r="BC71" s="490"/>
      <c r="BD71" s="741"/>
      <c r="BE71" s="741"/>
      <c r="BF71" s="741"/>
      <c r="BG71" s="490"/>
      <c r="BH71" s="490"/>
      <c r="BI71" s="490"/>
      <c r="BJ71" s="490"/>
    </row>
    <row r="72" spans="1:74" s="274" customFormat="1" ht="12" customHeight="1" x14ac:dyDescent="0.2">
      <c r="A72" s="16"/>
      <c r="B72" s="804" t="s">
        <v>133</v>
      </c>
      <c r="C72" s="799"/>
      <c r="D72" s="799"/>
      <c r="E72" s="799"/>
      <c r="F72" s="799"/>
      <c r="G72" s="799"/>
      <c r="H72" s="799"/>
      <c r="I72" s="799"/>
      <c r="J72" s="799"/>
      <c r="K72" s="799"/>
      <c r="L72" s="799"/>
      <c r="M72" s="799"/>
      <c r="N72" s="799"/>
      <c r="O72" s="799"/>
      <c r="P72" s="799"/>
      <c r="Q72" s="799"/>
      <c r="AY72" s="490"/>
      <c r="AZ72" s="490"/>
      <c r="BA72" s="490"/>
      <c r="BB72" s="490"/>
      <c r="BC72" s="490"/>
      <c r="BD72" s="741"/>
      <c r="BE72" s="741"/>
      <c r="BF72" s="741"/>
      <c r="BG72" s="490"/>
      <c r="BH72" s="490"/>
      <c r="BI72" s="490"/>
      <c r="BJ72" s="490"/>
    </row>
    <row r="73" spans="1:74" s="425" customFormat="1" ht="12" customHeight="1" x14ac:dyDescent="0.2">
      <c r="A73" s="424"/>
      <c r="B73" s="780" t="s">
        <v>835</v>
      </c>
      <c r="C73" s="803"/>
      <c r="D73" s="803"/>
      <c r="E73" s="803"/>
      <c r="F73" s="803"/>
      <c r="G73" s="803"/>
      <c r="H73" s="803"/>
      <c r="I73" s="803"/>
      <c r="J73" s="803"/>
      <c r="K73" s="803"/>
      <c r="L73" s="803"/>
      <c r="M73" s="803"/>
      <c r="N73" s="803"/>
      <c r="O73" s="803"/>
      <c r="P73" s="803"/>
      <c r="Q73" s="782"/>
      <c r="AY73" s="491"/>
      <c r="AZ73" s="491"/>
      <c r="BA73" s="491"/>
      <c r="BB73" s="491"/>
      <c r="BC73" s="491"/>
      <c r="BD73" s="591"/>
      <c r="BE73" s="591"/>
      <c r="BF73" s="591"/>
      <c r="BG73" s="491"/>
      <c r="BH73" s="491"/>
      <c r="BI73" s="491"/>
      <c r="BJ73" s="491"/>
    </row>
    <row r="74" spans="1:74" s="425" customFormat="1" ht="12" customHeight="1" x14ac:dyDescent="0.2">
      <c r="A74" s="424"/>
      <c r="B74" s="780" t="s">
        <v>836</v>
      </c>
      <c r="C74" s="781"/>
      <c r="D74" s="781"/>
      <c r="E74" s="781"/>
      <c r="F74" s="781"/>
      <c r="G74" s="781"/>
      <c r="H74" s="781"/>
      <c r="I74" s="781"/>
      <c r="J74" s="781"/>
      <c r="K74" s="781"/>
      <c r="L74" s="781"/>
      <c r="M74" s="781"/>
      <c r="N74" s="781"/>
      <c r="O74" s="781"/>
      <c r="P74" s="781"/>
      <c r="Q74" s="782"/>
      <c r="AY74" s="491"/>
      <c r="AZ74" s="491"/>
      <c r="BA74" s="491"/>
      <c r="BB74" s="491"/>
      <c r="BC74" s="491"/>
      <c r="BD74" s="591"/>
      <c r="BE74" s="591"/>
      <c r="BF74" s="591"/>
      <c r="BG74" s="491"/>
      <c r="BH74" s="491"/>
      <c r="BI74" s="491"/>
      <c r="BJ74" s="491"/>
    </row>
    <row r="75" spans="1:74" s="425" customFormat="1" ht="12" customHeight="1" x14ac:dyDescent="0.2">
      <c r="A75" s="424"/>
      <c r="B75" s="780" t="s">
        <v>837</v>
      </c>
      <c r="C75" s="781"/>
      <c r="D75" s="781"/>
      <c r="E75" s="781"/>
      <c r="F75" s="781"/>
      <c r="G75" s="781"/>
      <c r="H75" s="781"/>
      <c r="I75" s="781"/>
      <c r="J75" s="781"/>
      <c r="K75" s="781"/>
      <c r="L75" s="781"/>
      <c r="M75" s="781"/>
      <c r="N75" s="781"/>
      <c r="O75" s="781"/>
      <c r="P75" s="781"/>
      <c r="Q75" s="782"/>
      <c r="AY75" s="491"/>
      <c r="AZ75" s="491"/>
      <c r="BA75" s="491"/>
      <c r="BB75" s="491"/>
      <c r="BC75" s="491"/>
      <c r="BD75" s="591"/>
      <c r="BE75" s="591"/>
      <c r="BF75" s="591"/>
      <c r="BG75" s="491"/>
      <c r="BH75" s="491"/>
      <c r="BI75" s="491"/>
      <c r="BJ75" s="491"/>
    </row>
    <row r="76" spans="1:74" s="425" customFormat="1" ht="12" customHeight="1" x14ac:dyDescent="0.2">
      <c r="A76" s="424"/>
      <c r="B76" s="780" t="s">
        <v>848</v>
      </c>
      <c r="C76" s="782"/>
      <c r="D76" s="782"/>
      <c r="E76" s="782"/>
      <c r="F76" s="782"/>
      <c r="G76" s="782"/>
      <c r="H76" s="782"/>
      <c r="I76" s="782"/>
      <c r="J76" s="782"/>
      <c r="K76" s="782"/>
      <c r="L76" s="782"/>
      <c r="M76" s="782"/>
      <c r="N76" s="782"/>
      <c r="O76" s="782"/>
      <c r="P76" s="782"/>
      <c r="Q76" s="782"/>
      <c r="AY76" s="491"/>
      <c r="AZ76" s="491"/>
      <c r="BA76" s="491"/>
      <c r="BB76" s="491"/>
      <c r="BC76" s="491"/>
      <c r="BD76" s="591"/>
      <c r="BE76" s="591"/>
      <c r="BF76" s="591"/>
      <c r="BG76" s="491"/>
      <c r="BH76" s="491"/>
      <c r="BI76" s="491"/>
      <c r="BJ76" s="491"/>
    </row>
    <row r="77" spans="1:74" s="425" customFormat="1" ht="12" customHeight="1" x14ac:dyDescent="0.2">
      <c r="A77" s="424"/>
      <c r="B77" s="780" t="s">
        <v>851</v>
      </c>
      <c r="C77" s="781"/>
      <c r="D77" s="781"/>
      <c r="E77" s="781"/>
      <c r="F77" s="781"/>
      <c r="G77" s="781"/>
      <c r="H77" s="781"/>
      <c r="I77" s="781"/>
      <c r="J77" s="781"/>
      <c r="K77" s="781"/>
      <c r="L77" s="781"/>
      <c r="M77" s="781"/>
      <c r="N77" s="781"/>
      <c r="O77" s="781"/>
      <c r="P77" s="781"/>
      <c r="Q77" s="782"/>
      <c r="AY77" s="491"/>
      <c r="AZ77" s="491"/>
      <c r="BA77" s="491"/>
      <c r="BB77" s="491"/>
      <c r="BC77" s="491"/>
      <c r="BD77" s="591"/>
      <c r="BE77" s="591"/>
      <c r="BF77" s="591"/>
      <c r="BG77" s="491"/>
      <c r="BH77" s="491"/>
      <c r="BI77" s="491"/>
      <c r="BJ77" s="491"/>
    </row>
    <row r="78" spans="1:74" s="425" customFormat="1" ht="12" customHeight="1" x14ac:dyDescent="0.2">
      <c r="A78" s="424"/>
      <c r="B78" s="780" t="s">
        <v>852</v>
      </c>
      <c r="C78" s="782"/>
      <c r="D78" s="782"/>
      <c r="E78" s="782"/>
      <c r="F78" s="782"/>
      <c r="G78" s="782"/>
      <c r="H78" s="782"/>
      <c r="I78" s="782"/>
      <c r="J78" s="782"/>
      <c r="K78" s="782"/>
      <c r="L78" s="782"/>
      <c r="M78" s="782"/>
      <c r="N78" s="782"/>
      <c r="O78" s="782"/>
      <c r="P78" s="782"/>
      <c r="Q78" s="782"/>
      <c r="AY78" s="491"/>
      <c r="AZ78" s="491"/>
      <c r="BA78" s="491"/>
      <c r="BB78" s="491"/>
      <c r="BC78" s="491"/>
      <c r="BD78" s="591"/>
      <c r="BE78" s="591"/>
      <c r="BF78" s="591"/>
      <c r="BG78" s="491"/>
      <c r="BH78" s="491"/>
      <c r="BI78" s="491"/>
      <c r="BJ78" s="491"/>
    </row>
    <row r="79" spans="1:74" s="425" customFormat="1" ht="12" customHeight="1" x14ac:dyDescent="0.2">
      <c r="A79" s="424"/>
      <c r="B79" s="780" t="s">
        <v>858</v>
      </c>
      <c r="C79" s="781"/>
      <c r="D79" s="781"/>
      <c r="E79" s="781"/>
      <c r="F79" s="781"/>
      <c r="G79" s="781"/>
      <c r="H79" s="781"/>
      <c r="I79" s="781"/>
      <c r="J79" s="781"/>
      <c r="K79" s="781"/>
      <c r="L79" s="781"/>
      <c r="M79" s="781"/>
      <c r="N79" s="781"/>
      <c r="O79" s="781"/>
      <c r="P79" s="781"/>
      <c r="Q79" s="782"/>
      <c r="AY79" s="491"/>
      <c r="AZ79" s="491"/>
      <c r="BA79" s="491"/>
      <c r="BB79" s="491"/>
      <c r="BC79" s="491"/>
      <c r="BD79" s="591"/>
      <c r="BE79" s="591"/>
      <c r="BF79" s="591"/>
      <c r="BG79" s="491"/>
      <c r="BH79" s="491"/>
      <c r="BI79" s="491"/>
      <c r="BJ79" s="491"/>
    </row>
    <row r="80" spans="1:74" s="425" customFormat="1" ht="12" customHeight="1" x14ac:dyDescent="0.2">
      <c r="A80" s="424"/>
      <c r="B80" s="788" t="s">
        <v>859</v>
      </c>
      <c r="C80" s="789"/>
      <c r="D80" s="789"/>
      <c r="E80" s="789"/>
      <c r="F80" s="789"/>
      <c r="G80" s="789"/>
      <c r="H80" s="789"/>
      <c r="I80" s="789"/>
      <c r="J80" s="789"/>
      <c r="K80" s="789"/>
      <c r="L80" s="789"/>
      <c r="M80" s="789"/>
      <c r="N80" s="789"/>
      <c r="O80" s="789"/>
      <c r="P80" s="789"/>
      <c r="Q80" s="785"/>
      <c r="AY80" s="491"/>
      <c r="AZ80" s="491"/>
      <c r="BA80" s="491"/>
      <c r="BB80" s="491"/>
      <c r="BC80" s="491"/>
      <c r="BD80" s="591"/>
      <c r="BE80" s="591"/>
      <c r="BF80" s="591"/>
      <c r="BG80" s="491"/>
      <c r="BH80" s="491"/>
      <c r="BI80" s="491"/>
      <c r="BJ80" s="491"/>
    </row>
    <row r="81" spans="1:74" s="425" customFormat="1" ht="12" customHeight="1" x14ac:dyDescent="0.2">
      <c r="A81" s="424"/>
      <c r="B81" s="788" t="s">
        <v>860</v>
      </c>
      <c r="C81" s="789"/>
      <c r="D81" s="789"/>
      <c r="E81" s="789"/>
      <c r="F81" s="789"/>
      <c r="G81" s="789"/>
      <c r="H81" s="789"/>
      <c r="I81" s="789"/>
      <c r="J81" s="789"/>
      <c r="K81" s="789"/>
      <c r="L81" s="789"/>
      <c r="M81" s="789"/>
      <c r="N81" s="789"/>
      <c r="O81" s="789"/>
      <c r="P81" s="789"/>
      <c r="Q81" s="785"/>
      <c r="AY81" s="491"/>
      <c r="AZ81" s="491"/>
      <c r="BA81" s="491"/>
      <c r="BB81" s="491"/>
      <c r="BC81" s="491"/>
      <c r="BD81" s="591"/>
      <c r="BE81" s="591"/>
      <c r="BF81" s="591"/>
      <c r="BG81" s="491"/>
      <c r="BH81" s="491"/>
      <c r="BI81" s="491"/>
      <c r="BJ81" s="491"/>
    </row>
    <row r="82" spans="1:74" s="425" customFormat="1" ht="12" customHeight="1" x14ac:dyDescent="0.2">
      <c r="A82" s="424"/>
      <c r="B82" s="790" t="s">
        <v>861</v>
      </c>
      <c r="C82" s="785"/>
      <c r="D82" s="785"/>
      <c r="E82" s="785"/>
      <c r="F82" s="785"/>
      <c r="G82" s="785"/>
      <c r="H82" s="785"/>
      <c r="I82" s="785"/>
      <c r="J82" s="785"/>
      <c r="K82" s="785"/>
      <c r="L82" s="785"/>
      <c r="M82" s="785"/>
      <c r="N82" s="785"/>
      <c r="O82" s="785"/>
      <c r="P82" s="785"/>
      <c r="Q82" s="785"/>
      <c r="AY82" s="491"/>
      <c r="AZ82" s="491"/>
      <c r="BA82" s="491"/>
      <c r="BB82" s="491"/>
      <c r="BC82" s="491"/>
      <c r="BD82" s="591"/>
      <c r="BE82" s="591"/>
      <c r="BF82" s="591"/>
      <c r="BG82" s="491"/>
      <c r="BH82" s="491"/>
      <c r="BI82" s="491"/>
      <c r="BJ82" s="491"/>
    </row>
    <row r="83" spans="1:74" s="425" customFormat="1" ht="12" customHeight="1" x14ac:dyDescent="0.2">
      <c r="A83" s="424"/>
      <c r="B83" s="790" t="s">
        <v>862</v>
      </c>
      <c r="C83" s="785"/>
      <c r="D83" s="785"/>
      <c r="E83" s="785"/>
      <c r="F83" s="785"/>
      <c r="G83" s="785"/>
      <c r="H83" s="785"/>
      <c r="I83" s="785"/>
      <c r="J83" s="785"/>
      <c r="K83" s="785"/>
      <c r="L83" s="785"/>
      <c r="M83" s="785"/>
      <c r="N83" s="785"/>
      <c r="O83" s="785"/>
      <c r="P83" s="785"/>
      <c r="Q83" s="785"/>
      <c r="AY83" s="491"/>
      <c r="AZ83" s="491"/>
      <c r="BA83" s="491"/>
      <c r="BB83" s="491"/>
      <c r="BC83" s="491"/>
      <c r="BD83" s="591"/>
      <c r="BE83" s="591"/>
      <c r="BF83" s="591"/>
      <c r="BG83" s="491"/>
      <c r="BH83" s="491"/>
      <c r="BI83" s="491"/>
      <c r="BJ83" s="491"/>
    </row>
    <row r="84" spans="1:74" s="425" customFormat="1" ht="12" customHeight="1" x14ac:dyDescent="0.2">
      <c r="A84" s="424"/>
      <c r="B84" s="783" t="s">
        <v>863</v>
      </c>
      <c r="C84" s="784"/>
      <c r="D84" s="784"/>
      <c r="E84" s="784"/>
      <c r="F84" s="784"/>
      <c r="G84" s="784"/>
      <c r="H84" s="784"/>
      <c r="I84" s="784"/>
      <c r="J84" s="784"/>
      <c r="K84" s="784"/>
      <c r="L84" s="784"/>
      <c r="M84" s="784"/>
      <c r="N84" s="784"/>
      <c r="O84" s="784"/>
      <c r="P84" s="784"/>
      <c r="Q84" s="785"/>
      <c r="AY84" s="491"/>
      <c r="AZ84" s="491"/>
      <c r="BA84" s="491"/>
      <c r="BB84" s="491"/>
      <c r="BC84" s="491"/>
      <c r="BD84" s="591"/>
      <c r="BE84" s="591"/>
      <c r="BF84" s="591"/>
      <c r="BG84" s="491"/>
      <c r="BH84" s="491"/>
      <c r="BI84" s="491"/>
      <c r="BJ84" s="491"/>
    </row>
    <row r="85" spans="1:74" s="426" customFormat="1" ht="12" customHeight="1" x14ac:dyDescent="0.2">
      <c r="A85" s="424"/>
      <c r="B85" s="786" t="s">
        <v>1150</v>
      </c>
      <c r="C85" s="785"/>
      <c r="D85" s="785"/>
      <c r="E85" s="785"/>
      <c r="F85" s="785"/>
      <c r="G85" s="785"/>
      <c r="H85" s="785"/>
      <c r="I85" s="785"/>
      <c r="J85" s="785"/>
      <c r="K85" s="785"/>
      <c r="L85" s="785"/>
      <c r="M85" s="785"/>
      <c r="N85" s="785"/>
      <c r="O85" s="785"/>
      <c r="P85" s="785"/>
      <c r="Q85" s="785"/>
      <c r="AY85" s="492"/>
      <c r="AZ85" s="492"/>
      <c r="BA85" s="492"/>
      <c r="BB85" s="492"/>
      <c r="BC85" s="492"/>
      <c r="BD85" s="742"/>
      <c r="BE85" s="742"/>
      <c r="BF85" s="742"/>
      <c r="BG85" s="492"/>
      <c r="BH85" s="492"/>
      <c r="BI85" s="492"/>
      <c r="BJ85" s="492"/>
    </row>
    <row r="86" spans="1:74" s="426" customFormat="1" ht="12" customHeight="1" x14ac:dyDescent="0.2">
      <c r="A86" s="424"/>
      <c r="B86" s="787" t="s">
        <v>864</v>
      </c>
      <c r="C86" s="785"/>
      <c r="D86" s="785"/>
      <c r="E86" s="785"/>
      <c r="F86" s="785"/>
      <c r="G86" s="785"/>
      <c r="H86" s="785"/>
      <c r="I86" s="785"/>
      <c r="J86" s="785"/>
      <c r="K86" s="785"/>
      <c r="L86" s="785"/>
      <c r="M86" s="785"/>
      <c r="N86" s="785"/>
      <c r="O86" s="785"/>
      <c r="P86" s="785"/>
      <c r="Q86" s="785"/>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K14" sqref="BK14"/>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1" t="s">
        <v>817</v>
      </c>
      <c r="B1" s="807" t="s">
        <v>1023</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60"/>
    </row>
    <row r="2" spans="1:74" ht="12.75" x14ac:dyDescent="0.2">
      <c r="A2" s="792"/>
      <c r="B2" s="532" t="str">
        <f>"U.S. Energy Information Administration  |  Short-Term Energy Outlook  - "&amp;Dates!D1</f>
        <v>U.S. Energy Information Administration  |  Short-Term Energy Outlook  - December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57.353999999999999</v>
      </c>
      <c r="BF6" s="215">
        <v>54.805</v>
      </c>
      <c r="BG6" s="215">
        <v>56.947000000000003</v>
      </c>
      <c r="BH6" s="215">
        <v>53.963000000000001</v>
      </c>
      <c r="BI6" s="215">
        <v>57.03</v>
      </c>
      <c r="BJ6" s="323">
        <v>56.5</v>
      </c>
      <c r="BK6" s="323">
        <v>54.5</v>
      </c>
      <c r="BL6" s="323">
        <v>53.5</v>
      </c>
      <c r="BM6" s="323">
        <v>53.5</v>
      </c>
      <c r="BN6" s="323">
        <v>52.5</v>
      </c>
      <c r="BO6" s="323">
        <v>51.5</v>
      </c>
      <c r="BP6" s="323">
        <v>52.5</v>
      </c>
      <c r="BQ6" s="323">
        <v>54.5</v>
      </c>
      <c r="BR6" s="323">
        <v>55.5</v>
      </c>
      <c r="BS6" s="323">
        <v>56.5</v>
      </c>
      <c r="BT6" s="323">
        <v>57.5</v>
      </c>
      <c r="BU6" s="323">
        <v>58.5</v>
      </c>
      <c r="BV6" s="323">
        <v>59.5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63.918999999999997</v>
      </c>
      <c r="BF7" s="215">
        <v>59.042000000000002</v>
      </c>
      <c r="BG7" s="215">
        <v>62.826999999999998</v>
      </c>
      <c r="BH7" s="215">
        <v>59.713000000000001</v>
      </c>
      <c r="BI7" s="215">
        <v>63.21</v>
      </c>
      <c r="BJ7" s="323">
        <v>62</v>
      </c>
      <c r="BK7" s="323">
        <v>60</v>
      </c>
      <c r="BL7" s="323">
        <v>59</v>
      </c>
      <c r="BM7" s="323">
        <v>59</v>
      </c>
      <c r="BN7" s="323">
        <v>58</v>
      </c>
      <c r="BO7" s="323">
        <v>57</v>
      </c>
      <c r="BP7" s="323">
        <v>58</v>
      </c>
      <c r="BQ7" s="323">
        <v>60</v>
      </c>
      <c r="BR7" s="323">
        <v>61</v>
      </c>
      <c r="BS7" s="323">
        <v>62</v>
      </c>
      <c r="BT7" s="323">
        <v>63</v>
      </c>
      <c r="BU7" s="323">
        <v>64</v>
      </c>
      <c r="BV7" s="323">
        <v>65</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65.03</v>
      </c>
      <c r="BD8" s="215">
        <v>58.16</v>
      </c>
      <c r="BE8" s="215">
        <v>59.18</v>
      </c>
      <c r="BF8" s="215">
        <v>55.46</v>
      </c>
      <c r="BG8" s="215">
        <v>56.896999999999998</v>
      </c>
      <c r="BH8" s="215">
        <v>52.963000000000001</v>
      </c>
      <c r="BI8" s="215">
        <v>55.03</v>
      </c>
      <c r="BJ8" s="323">
        <v>53.5</v>
      </c>
      <c r="BK8" s="323">
        <v>50.06</v>
      </c>
      <c r="BL8" s="323">
        <v>49.06</v>
      </c>
      <c r="BM8" s="323">
        <v>49.06</v>
      </c>
      <c r="BN8" s="323">
        <v>48.06</v>
      </c>
      <c r="BO8" s="323">
        <v>47.06</v>
      </c>
      <c r="BP8" s="323">
        <v>48.06</v>
      </c>
      <c r="BQ8" s="323">
        <v>50.06</v>
      </c>
      <c r="BR8" s="323">
        <v>51.06</v>
      </c>
      <c r="BS8" s="323">
        <v>52.06</v>
      </c>
      <c r="BT8" s="323">
        <v>53.06</v>
      </c>
      <c r="BU8" s="323">
        <v>54.06</v>
      </c>
      <c r="BV8" s="323">
        <v>55.06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65.11</v>
      </c>
      <c r="BD9" s="215">
        <v>59.16</v>
      </c>
      <c r="BE9" s="215">
        <v>60.53</v>
      </c>
      <c r="BF9" s="215">
        <v>56.88</v>
      </c>
      <c r="BG9" s="215">
        <v>56.896999999999998</v>
      </c>
      <c r="BH9" s="215">
        <v>53.713000000000001</v>
      </c>
      <c r="BI9" s="215">
        <v>56.28</v>
      </c>
      <c r="BJ9" s="323">
        <v>56</v>
      </c>
      <c r="BK9" s="323">
        <v>52.56</v>
      </c>
      <c r="BL9" s="323">
        <v>51.56</v>
      </c>
      <c r="BM9" s="323">
        <v>51.56</v>
      </c>
      <c r="BN9" s="323">
        <v>50.56</v>
      </c>
      <c r="BO9" s="323">
        <v>49.56</v>
      </c>
      <c r="BP9" s="323">
        <v>50.56</v>
      </c>
      <c r="BQ9" s="323">
        <v>52.56</v>
      </c>
      <c r="BR9" s="323">
        <v>53.56</v>
      </c>
      <c r="BS9" s="323">
        <v>54.56</v>
      </c>
      <c r="BT9" s="323">
        <v>55.56</v>
      </c>
      <c r="BU9" s="323">
        <v>56.56</v>
      </c>
      <c r="BV9" s="323">
        <v>57.56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198.4</v>
      </c>
      <c r="BF12" s="238">
        <v>182</v>
      </c>
      <c r="BG12" s="238">
        <v>185.4</v>
      </c>
      <c r="BH12" s="238">
        <v>183.89859999999999</v>
      </c>
      <c r="BI12" s="238">
        <v>180.49610000000001</v>
      </c>
      <c r="BJ12" s="329">
        <v>167.9443</v>
      </c>
      <c r="BK12" s="329">
        <v>160.21850000000001</v>
      </c>
      <c r="BL12" s="329">
        <v>173.3032</v>
      </c>
      <c r="BM12" s="329">
        <v>181.60429999999999</v>
      </c>
      <c r="BN12" s="329">
        <v>179.5496</v>
      </c>
      <c r="BO12" s="329">
        <v>179.8947</v>
      </c>
      <c r="BP12" s="329">
        <v>183.57470000000001</v>
      </c>
      <c r="BQ12" s="329">
        <v>186.67590000000001</v>
      </c>
      <c r="BR12" s="329">
        <v>184.5582</v>
      </c>
      <c r="BS12" s="329">
        <v>182.52549999999999</v>
      </c>
      <c r="BT12" s="329">
        <v>180.17310000000001</v>
      </c>
      <c r="BU12" s="329">
        <v>178.10820000000001</v>
      </c>
      <c r="BV12" s="329">
        <v>173.2405</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193.8</v>
      </c>
      <c r="BF13" s="238">
        <v>186.5</v>
      </c>
      <c r="BG13" s="238">
        <v>195.5</v>
      </c>
      <c r="BH13" s="238">
        <v>198.04230000000001</v>
      </c>
      <c r="BI13" s="238">
        <v>199.99590000000001</v>
      </c>
      <c r="BJ13" s="329">
        <v>206.99979999999999</v>
      </c>
      <c r="BK13" s="329">
        <v>203.48849999999999</v>
      </c>
      <c r="BL13" s="329">
        <v>203.2261</v>
      </c>
      <c r="BM13" s="329">
        <v>201.70740000000001</v>
      </c>
      <c r="BN13" s="329">
        <v>197.392</v>
      </c>
      <c r="BO13" s="329">
        <v>196.23259999999999</v>
      </c>
      <c r="BP13" s="329">
        <v>195.26759999999999</v>
      </c>
      <c r="BQ13" s="329">
        <v>197.04750000000001</v>
      </c>
      <c r="BR13" s="329">
        <v>202.15520000000001</v>
      </c>
      <c r="BS13" s="329">
        <v>204.39410000000001</v>
      </c>
      <c r="BT13" s="329">
        <v>208.7276</v>
      </c>
      <c r="BU13" s="329">
        <v>206.54239999999999</v>
      </c>
      <c r="BV13" s="329">
        <v>202.43809999999999</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198.9</v>
      </c>
      <c r="BD14" s="238">
        <v>182.4</v>
      </c>
      <c r="BE14" s="238">
        <v>184.7</v>
      </c>
      <c r="BF14" s="238">
        <v>179.5</v>
      </c>
      <c r="BG14" s="238">
        <v>190.1</v>
      </c>
      <c r="BH14" s="238">
        <v>189.62</v>
      </c>
      <c r="BI14" s="238">
        <v>192.5412</v>
      </c>
      <c r="BJ14" s="329">
        <v>202.9188</v>
      </c>
      <c r="BK14" s="329">
        <v>202.9761</v>
      </c>
      <c r="BL14" s="329">
        <v>198.80860000000001</v>
      </c>
      <c r="BM14" s="329">
        <v>194.34389999999999</v>
      </c>
      <c r="BN14" s="329">
        <v>186.84950000000001</v>
      </c>
      <c r="BO14" s="329">
        <v>187.1326</v>
      </c>
      <c r="BP14" s="329">
        <v>185.07429999999999</v>
      </c>
      <c r="BQ14" s="329">
        <v>186.26900000000001</v>
      </c>
      <c r="BR14" s="329">
        <v>188.8466</v>
      </c>
      <c r="BS14" s="329">
        <v>192.15430000000001</v>
      </c>
      <c r="BT14" s="329">
        <v>196.96430000000001</v>
      </c>
      <c r="BU14" s="329">
        <v>197.62819999999999</v>
      </c>
      <c r="BV14" s="329">
        <v>198.60470000000001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197.3</v>
      </c>
      <c r="BF16" s="238">
        <v>190.1</v>
      </c>
      <c r="BG16" s="238">
        <v>193.7</v>
      </c>
      <c r="BH16" s="238">
        <v>191.47890000000001</v>
      </c>
      <c r="BI16" s="238">
        <v>194.9761</v>
      </c>
      <c r="BJ16" s="329">
        <v>209.143</v>
      </c>
      <c r="BK16" s="329">
        <v>208.7122</v>
      </c>
      <c r="BL16" s="329">
        <v>204.62819999999999</v>
      </c>
      <c r="BM16" s="329">
        <v>202.67080000000001</v>
      </c>
      <c r="BN16" s="329">
        <v>197.8674</v>
      </c>
      <c r="BO16" s="329">
        <v>196.59299999999999</v>
      </c>
      <c r="BP16" s="329">
        <v>196.50149999999999</v>
      </c>
      <c r="BQ16" s="329">
        <v>197.8306</v>
      </c>
      <c r="BR16" s="329">
        <v>202.72919999999999</v>
      </c>
      <c r="BS16" s="329">
        <v>204.81469999999999</v>
      </c>
      <c r="BT16" s="329">
        <v>205.9693</v>
      </c>
      <c r="BU16" s="329">
        <v>205.28749999999999</v>
      </c>
      <c r="BV16" s="329">
        <v>202.49340000000001</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163.5</v>
      </c>
      <c r="BD17" s="238">
        <v>160.1</v>
      </c>
      <c r="BE17" s="238">
        <v>162.5</v>
      </c>
      <c r="BF17" s="238">
        <v>146.6</v>
      </c>
      <c r="BG17" s="238">
        <v>156</v>
      </c>
      <c r="BH17" s="238">
        <v>131.40209999999999</v>
      </c>
      <c r="BI17" s="238">
        <v>127.6507</v>
      </c>
      <c r="BJ17" s="329">
        <v>139.50210000000001</v>
      </c>
      <c r="BK17" s="329">
        <v>170.86320000000001</v>
      </c>
      <c r="BL17" s="329">
        <v>148.0316</v>
      </c>
      <c r="BM17" s="329">
        <v>125.0745</v>
      </c>
      <c r="BN17" s="329">
        <v>146.83840000000001</v>
      </c>
      <c r="BO17" s="329">
        <v>142.80930000000001</v>
      </c>
      <c r="BP17" s="329">
        <v>145.1576</v>
      </c>
      <c r="BQ17" s="329">
        <v>153.77260000000001</v>
      </c>
      <c r="BR17" s="329">
        <v>157.464</v>
      </c>
      <c r="BS17" s="329">
        <v>166.3673</v>
      </c>
      <c r="BT17" s="329">
        <v>165.36859999999999</v>
      </c>
      <c r="BU17" s="329">
        <v>167.9228</v>
      </c>
      <c r="BV17" s="329">
        <v>174.0676</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238">
        <v>259.22000000000003</v>
      </c>
      <c r="BH19" s="238">
        <v>262.7</v>
      </c>
      <c r="BI19" s="238">
        <v>259.77499999999998</v>
      </c>
      <c r="BJ19" s="329">
        <v>253.96889999999999</v>
      </c>
      <c r="BK19" s="329">
        <v>237.58789999999999</v>
      </c>
      <c r="BL19" s="329">
        <v>246.92619999999999</v>
      </c>
      <c r="BM19" s="329">
        <v>257.93380000000002</v>
      </c>
      <c r="BN19" s="329">
        <v>257.73009999999999</v>
      </c>
      <c r="BO19" s="329">
        <v>260.47840000000002</v>
      </c>
      <c r="BP19" s="329">
        <v>262.51229999999998</v>
      </c>
      <c r="BQ19" s="329">
        <v>263.2217</v>
      </c>
      <c r="BR19" s="329">
        <v>262.2199</v>
      </c>
      <c r="BS19" s="329">
        <v>261.85070000000002</v>
      </c>
      <c r="BT19" s="329">
        <v>254.96700000000001</v>
      </c>
      <c r="BU19" s="329">
        <v>252.94489999999999</v>
      </c>
      <c r="BV19" s="329">
        <v>248.4308</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238">
        <v>268.14</v>
      </c>
      <c r="BH20" s="238">
        <v>272.39999999999998</v>
      </c>
      <c r="BI20" s="238">
        <v>269.32499999999999</v>
      </c>
      <c r="BJ20" s="329">
        <v>264.601</v>
      </c>
      <c r="BK20" s="329">
        <v>248.73699999999999</v>
      </c>
      <c r="BL20" s="329">
        <v>258.48590000000002</v>
      </c>
      <c r="BM20" s="329">
        <v>269.53390000000002</v>
      </c>
      <c r="BN20" s="329">
        <v>269.56040000000002</v>
      </c>
      <c r="BO20" s="329">
        <v>272.48829999999998</v>
      </c>
      <c r="BP20" s="329">
        <v>274.50459999999998</v>
      </c>
      <c r="BQ20" s="329">
        <v>275.46980000000002</v>
      </c>
      <c r="BR20" s="329">
        <v>274.56970000000001</v>
      </c>
      <c r="BS20" s="329">
        <v>274.31490000000002</v>
      </c>
      <c r="BT20" s="329">
        <v>267.63830000000002</v>
      </c>
      <c r="BU20" s="329">
        <v>265.77719999999999</v>
      </c>
      <c r="BV20" s="329">
        <v>261.4359</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238">
        <v>301.62</v>
      </c>
      <c r="BH21" s="238">
        <v>305.3</v>
      </c>
      <c r="BI21" s="238">
        <v>306.875</v>
      </c>
      <c r="BJ21" s="329">
        <v>310.79340000000002</v>
      </c>
      <c r="BK21" s="329">
        <v>313.714</v>
      </c>
      <c r="BL21" s="329">
        <v>310.66109999999998</v>
      </c>
      <c r="BM21" s="329">
        <v>310.78879999999998</v>
      </c>
      <c r="BN21" s="329">
        <v>304.68889999999999</v>
      </c>
      <c r="BO21" s="329">
        <v>302.46199999999999</v>
      </c>
      <c r="BP21" s="329">
        <v>302.66559999999998</v>
      </c>
      <c r="BQ21" s="329">
        <v>303.53129999999999</v>
      </c>
      <c r="BR21" s="329">
        <v>306.73349999999999</v>
      </c>
      <c r="BS21" s="329">
        <v>308.911</v>
      </c>
      <c r="BT21" s="329">
        <v>312.84190000000001</v>
      </c>
      <c r="BU21" s="329">
        <v>314.02089999999998</v>
      </c>
      <c r="BV21" s="329">
        <v>315.32900000000001</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293.2</v>
      </c>
      <c r="BF22" s="238">
        <v>287</v>
      </c>
      <c r="BG22" s="238">
        <v>289.39999999999998</v>
      </c>
      <c r="BH22" s="238">
        <v>300.8</v>
      </c>
      <c r="BI22" s="238">
        <v>302.40039999999999</v>
      </c>
      <c r="BJ22" s="329">
        <v>317.42899999999997</v>
      </c>
      <c r="BK22" s="329">
        <v>316.71089999999998</v>
      </c>
      <c r="BL22" s="329">
        <v>314.25599999999997</v>
      </c>
      <c r="BM22" s="329">
        <v>309.6223</v>
      </c>
      <c r="BN22" s="329">
        <v>298.77940000000001</v>
      </c>
      <c r="BO22" s="329">
        <v>298.43169999999998</v>
      </c>
      <c r="BP22" s="329">
        <v>290.9162</v>
      </c>
      <c r="BQ22" s="329">
        <v>286.74180000000001</v>
      </c>
      <c r="BR22" s="329">
        <v>287.75830000000002</v>
      </c>
      <c r="BS22" s="329">
        <v>292.75490000000002</v>
      </c>
      <c r="BT22" s="329">
        <v>299.99590000000001</v>
      </c>
      <c r="BU22" s="329">
        <v>304.64409999999998</v>
      </c>
      <c r="BV22" s="329">
        <v>309.77289999999999</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2.455908</v>
      </c>
      <c r="BF24" s="215">
        <v>2.3053979999999998</v>
      </c>
      <c r="BG24" s="215">
        <v>2.6562420000000002</v>
      </c>
      <c r="BH24" s="215">
        <v>2.419578</v>
      </c>
      <c r="BI24" s="215">
        <v>2.7403200000000001</v>
      </c>
      <c r="BJ24" s="323">
        <v>2.687468</v>
      </c>
      <c r="BK24" s="323">
        <v>2.8111199999999998</v>
      </c>
      <c r="BL24" s="323">
        <v>2.7066599999999998</v>
      </c>
      <c r="BM24" s="323">
        <v>2.6438860000000002</v>
      </c>
      <c r="BN24" s="323">
        <v>2.4362780000000002</v>
      </c>
      <c r="BO24" s="323">
        <v>2.4260220000000001</v>
      </c>
      <c r="BP24" s="323">
        <v>2.4263400000000002</v>
      </c>
      <c r="BQ24" s="323">
        <v>2.447444</v>
      </c>
      <c r="BR24" s="323">
        <v>2.4461339999999998</v>
      </c>
      <c r="BS24" s="323">
        <v>2.4131320000000001</v>
      </c>
      <c r="BT24" s="323">
        <v>2.4819610000000001</v>
      </c>
      <c r="BU24" s="323">
        <v>2.583555</v>
      </c>
      <c r="BV24" s="323">
        <v>2.7378629999999999</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2.3660000000000001</v>
      </c>
      <c r="BF25" s="215">
        <v>2.2210000000000001</v>
      </c>
      <c r="BG25" s="215">
        <v>2.5590000000000002</v>
      </c>
      <c r="BH25" s="215">
        <v>2.331</v>
      </c>
      <c r="BI25" s="215">
        <v>2.64</v>
      </c>
      <c r="BJ25" s="323">
        <v>2.589083</v>
      </c>
      <c r="BK25" s="323">
        <v>2.7082079999999999</v>
      </c>
      <c r="BL25" s="323">
        <v>2.6075719999999998</v>
      </c>
      <c r="BM25" s="323">
        <v>2.5470969999999999</v>
      </c>
      <c r="BN25" s="323">
        <v>2.3470879999999998</v>
      </c>
      <c r="BO25" s="323">
        <v>2.3372090000000001</v>
      </c>
      <c r="BP25" s="323">
        <v>2.3375149999999998</v>
      </c>
      <c r="BQ25" s="323">
        <v>2.3578450000000002</v>
      </c>
      <c r="BR25" s="323">
        <v>2.3565830000000001</v>
      </c>
      <c r="BS25" s="323">
        <v>2.3247900000000001</v>
      </c>
      <c r="BT25" s="323">
        <v>2.3910990000000001</v>
      </c>
      <c r="BU25" s="323">
        <v>2.4889739999999998</v>
      </c>
      <c r="BV25" s="323">
        <v>2.6376330000000001</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4.8499999999999996</v>
      </c>
      <c r="AB27" s="215">
        <v>4.53</v>
      </c>
      <c r="AC27" s="215">
        <v>3.92</v>
      </c>
      <c r="AD27" s="215">
        <v>4.1100000000000003</v>
      </c>
      <c r="AE27" s="215">
        <v>4.0199999999999996</v>
      </c>
      <c r="AF27" s="215">
        <v>4.05</v>
      </c>
      <c r="AG27" s="215">
        <v>3.92</v>
      </c>
      <c r="AH27" s="215">
        <v>3.78</v>
      </c>
      <c r="AI27" s="215">
        <v>3.83</v>
      </c>
      <c r="AJ27" s="215">
        <v>3.78</v>
      </c>
      <c r="AK27" s="215">
        <v>3.84</v>
      </c>
      <c r="AL27" s="215">
        <v>4.1900000000000004</v>
      </c>
      <c r="AM27" s="215">
        <v>4.4800000000000004</v>
      </c>
      <c r="AN27" s="215">
        <v>4.87</v>
      </c>
      <c r="AO27" s="215">
        <v>4.0199999999999996</v>
      </c>
      <c r="AP27" s="215">
        <v>3.91</v>
      </c>
      <c r="AQ27" s="215">
        <v>3.81</v>
      </c>
      <c r="AR27" s="215">
        <v>3.78</v>
      </c>
      <c r="AS27" s="215">
        <v>3.77</v>
      </c>
      <c r="AT27" s="215">
        <v>3.68</v>
      </c>
      <c r="AU27" s="215">
        <v>3.76</v>
      </c>
      <c r="AV27" s="215">
        <v>4.04</v>
      </c>
      <c r="AW27" s="215">
        <v>4.5199999999999996</v>
      </c>
      <c r="AX27" s="215">
        <v>5.48</v>
      </c>
      <c r="AY27" s="215">
        <v>5.03</v>
      </c>
      <c r="AZ27" s="215">
        <v>4.6399999999999997</v>
      </c>
      <c r="BA27" s="215">
        <v>4.32</v>
      </c>
      <c r="BB27" s="215">
        <v>4</v>
      </c>
      <c r="BC27" s="215">
        <v>3.64</v>
      </c>
      <c r="BD27" s="215">
        <v>3.55</v>
      </c>
      <c r="BE27" s="215">
        <v>3.34</v>
      </c>
      <c r="BF27" s="215">
        <v>3.2</v>
      </c>
      <c r="BG27" s="215">
        <v>3.35</v>
      </c>
      <c r="BH27" s="215">
        <v>3.5166529999999998</v>
      </c>
      <c r="BI27" s="215">
        <v>3.596889</v>
      </c>
      <c r="BJ27" s="323">
        <v>4.0905639999999996</v>
      </c>
      <c r="BK27" s="323">
        <v>4.2033969999999998</v>
      </c>
      <c r="BL27" s="323">
        <v>4.0954240000000004</v>
      </c>
      <c r="BM27" s="323">
        <v>3.8995579999999999</v>
      </c>
      <c r="BN27" s="323">
        <v>3.5690230000000001</v>
      </c>
      <c r="BO27" s="323">
        <v>3.3574760000000001</v>
      </c>
      <c r="BP27" s="323">
        <v>3.2955640000000002</v>
      </c>
      <c r="BQ27" s="323">
        <v>3.308964</v>
      </c>
      <c r="BR27" s="323">
        <v>3.3691450000000001</v>
      </c>
      <c r="BS27" s="323">
        <v>3.2976920000000001</v>
      </c>
      <c r="BT27" s="323">
        <v>3.441322</v>
      </c>
      <c r="BU27" s="323">
        <v>3.6026500000000001</v>
      </c>
      <c r="BV27" s="323">
        <v>3.9956580000000002</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7.39</v>
      </c>
      <c r="AN28" s="215">
        <v>7.74</v>
      </c>
      <c r="AO28" s="215">
        <v>7.71</v>
      </c>
      <c r="AP28" s="215">
        <v>7.65</v>
      </c>
      <c r="AQ28" s="215">
        <v>8.34</v>
      </c>
      <c r="AR28" s="215">
        <v>8.58</v>
      </c>
      <c r="AS28" s="215">
        <v>8.84</v>
      </c>
      <c r="AT28" s="215">
        <v>8.69</v>
      </c>
      <c r="AU28" s="215">
        <v>8.57</v>
      </c>
      <c r="AV28" s="215">
        <v>7.69</v>
      </c>
      <c r="AW28" s="215">
        <v>7.34</v>
      </c>
      <c r="AX28" s="215">
        <v>7.7</v>
      </c>
      <c r="AY28" s="215">
        <v>7.7</v>
      </c>
      <c r="AZ28" s="215">
        <v>7.58</v>
      </c>
      <c r="BA28" s="215">
        <v>7.44</v>
      </c>
      <c r="BB28" s="215">
        <v>7.76</v>
      </c>
      <c r="BC28" s="215">
        <v>8.08</v>
      </c>
      <c r="BD28" s="215">
        <v>8.2200000000000006</v>
      </c>
      <c r="BE28" s="215">
        <v>8.4499999999999993</v>
      </c>
      <c r="BF28" s="215">
        <v>8.41</v>
      </c>
      <c r="BG28" s="215">
        <v>8.33</v>
      </c>
      <c r="BH28" s="215">
        <v>7.8103410000000002</v>
      </c>
      <c r="BI28" s="215">
        <v>7.4562489999999997</v>
      </c>
      <c r="BJ28" s="323">
        <v>7.4309130000000003</v>
      </c>
      <c r="BK28" s="323">
        <v>7.3535979999999999</v>
      </c>
      <c r="BL28" s="323">
        <v>7.3439379999999996</v>
      </c>
      <c r="BM28" s="323">
        <v>7.4954039999999997</v>
      </c>
      <c r="BN28" s="323">
        <v>7.5877569999999999</v>
      </c>
      <c r="BO28" s="323">
        <v>7.8631180000000001</v>
      </c>
      <c r="BP28" s="323">
        <v>8.1554970000000004</v>
      </c>
      <c r="BQ28" s="323">
        <v>8.2210049999999999</v>
      </c>
      <c r="BR28" s="323">
        <v>8.2594809999999992</v>
      </c>
      <c r="BS28" s="323">
        <v>8.0783950000000004</v>
      </c>
      <c r="BT28" s="323">
        <v>7.6446709999999998</v>
      </c>
      <c r="BU28" s="323">
        <v>7.3810130000000003</v>
      </c>
      <c r="BV28" s="323">
        <v>7.3122049999999996</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13.25</v>
      </c>
      <c r="AF29" s="215">
        <v>16.059999999999999</v>
      </c>
      <c r="AG29" s="215">
        <v>17.86</v>
      </c>
      <c r="AH29" s="215">
        <v>18.22</v>
      </c>
      <c r="AI29" s="215">
        <v>16.920000000000002</v>
      </c>
      <c r="AJ29" s="215">
        <v>13.39</v>
      </c>
      <c r="AK29" s="215">
        <v>10.14</v>
      </c>
      <c r="AL29" s="215">
        <v>9.2899999999999991</v>
      </c>
      <c r="AM29" s="215">
        <v>8.9</v>
      </c>
      <c r="AN29" s="215">
        <v>9.6300000000000008</v>
      </c>
      <c r="AO29" s="215">
        <v>9.76</v>
      </c>
      <c r="AP29" s="215">
        <v>10.050000000000001</v>
      </c>
      <c r="AQ29" s="215">
        <v>13.52</v>
      </c>
      <c r="AR29" s="215">
        <v>16.47</v>
      </c>
      <c r="AS29" s="215">
        <v>17.84</v>
      </c>
      <c r="AT29" s="215">
        <v>18.559999999999999</v>
      </c>
      <c r="AU29" s="215">
        <v>17.23</v>
      </c>
      <c r="AV29" s="215">
        <v>12.23</v>
      </c>
      <c r="AW29" s="215">
        <v>9.41</v>
      </c>
      <c r="AX29" s="215">
        <v>9.61</v>
      </c>
      <c r="AY29" s="215">
        <v>9.4499999999999993</v>
      </c>
      <c r="AZ29" s="215">
        <v>9.4700000000000006</v>
      </c>
      <c r="BA29" s="215">
        <v>9.49</v>
      </c>
      <c r="BB29" s="215">
        <v>10.94</v>
      </c>
      <c r="BC29" s="215">
        <v>12.88</v>
      </c>
      <c r="BD29" s="215">
        <v>15.72</v>
      </c>
      <c r="BE29" s="215">
        <v>17.940000000000001</v>
      </c>
      <c r="BF29" s="215">
        <v>18.579999999999998</v>
      </c>
      <c r="BG29" s="215">
        <v>17.809999999999999</v>
      </c>
      <c r="BH29" s="215">
        <v>14.1663</v>
      </c>
      <c r="BI29" s="215">
        <v>11.15265</v>
      </c>
      <c r="BJ29" s="323">
        <v>10.096439999999999</v>
      </c>
      <c r="BK29" s="323">
        <v>9.6499299999999995</v>
      </c>
      <c r="BL29" s="323">
        <v>9.7507020000000004</v>
      </c>
      <c r="BM29" s="323">
        <v>9.9907769999999996</v>
      </c>
      <c r="BN29" s="323">
        <v>10.878360000000001</v>
      </c>
      <c r="BO29" s="323">
        <v>12.844469999999999</v>
      </c>
      <c r="BP29" s="323">
        <v>15.32541</v>
      </c>
      <c r="BQ29" s="323">
        <v>16.736989999999999</v>
      </c>
      <c r="BR29" s="323">
        <v>17.276140000000002</v>
      </c>
      <c r="BS29" s="323">
        <v>16.2303</v>
      </c>
      <c r="BT29" s="323">
        <v>12.89775</v>
      </c>
      <c r="BU29" s="323">
        <v>10.191050000000001</v>
      </c>
      <c r="BV29" s="323">
        <v>9.2823010000000004</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v>
      </c>
      <c r="AN32" s="215">
        <v>2.0699999999999998</v>
      </c>
      <c r="AO32" s="215">
        <v>2.04</v>
      </c>
      <c r="AP32" s="215">
        <v>2.0699999999999998</v>
      </c>
      <c r="AQ32" s="215">
        <v>2.04</v>
      </c>
      <c r="AR32" s="215">
        <v>2.04</v>
      </c>
      <c r="AS32" s="215">
        <v>2.0499999999999998</v>
      </c>
      <c r="AT32" s="215">
        <v>2.06</v>
      </c>
      <c r="AU32" s="215">
        <v>2.0499999999999998</v>
      </c>
      <c r="AV32" s="215">
        <v>2.04</v>
      </c>
      <c r="AW32" s="215">
        <v>2.06</v>
      </c>
      <c r="AX32" s="215">
        <v>2.11</v>
      </c>
      <c r="AY32" s="215">
        <v>2.1</v>
      </c>
      <c r="AZ32" s="215">
        <v>2.0699999999999998</v>
      </c>
      <c r="BA32" s="215">
        <v>2.08</v>
      </c>
      <c r="BB32" s="215">
        <v>2.0699999999999998</v>
      </c>
      <c r="BC32" s="215">
        <v>2.06</v>
      </c>
      <c r="BD32" s="215">
        <v>2.0299999999999998</v>
      </c>
      <c r="BE32" s="215">
        <v>2.02</v>
      </c>
      <c r="BF32" s="215">
        <v>2</v>
      </c>
      <c r="BG32" s="215">
        <v>2.0974740000000001</v>
      </c>
      <c r="BH32" s="215">
        <v>2.0982780000000001</v>
      </c>
      <c r="BI32" s="215">
        <v>2.0896880000000002</v>
      </c>
      <c r="BJ32" s="323">
        <v>2.1025969999999998</v>
      </c>
      <c r="BK32" s="323">
        <v>2.1057920000000001</v>
      </c>
      <c r="BL32" s="323">
        <v>2.1114440000000001</v>
      </c>
      <c r="BM32" s="323">
        <v>2.1230359999999999</v>
      </c>
      <c r="BN32" s="323">
        <v>2.1307339999999999</v>
      </c>
      <c r="BO32" s="323">
        <v>2.1164149999999999</v>
      </c>
      <c r="BP32" s="323">
        <v>2.0943109999999998</v>
      </c>
      <c r="BQ32" s="323">
        <v>2.0862090000000002</v>
      </c>
      <c r="BR32" s="323">
        <v>2.0900840000000001</v>
      </c>
      <c r="BS32" s="323">
        <v>2.093353</v>
      </c>
      <c r="BT32" s="323">
        <v>2.0868180000000001</v>
      </c>
      <c r="BU32" s="323">
        <v>2.0845729999999998</v>
      </c>
      <c r="BV32" s="323">
        <v>2.0963150000000002</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5.0599999999999996</v>
      </c>
      <c r="AN33" s="215">
        <v>3.61</v>
      </c>
      <c r="AO33" s="215">
        <v>3.18</v>
      </c>
      <c r="AP33" s="215">
        <v>3.14</v>
      </c>
      <c r="AQ33" s="215">
        <v>3.06</v>
      </c>
      <c r="AR33" s="215">
        <v>3.13</v>
      </c>
      <c r="AS33" s="215">
        <v>3.23</v>
      </c>
      <c r="AT33" s="215">
        <v>3.28</v>
      </c>
      <c r="AU33" s="215">
        <v>3.12</v>
      </c>
      <c r="AV33" s="215">
        <v>3.43</v>
      </c>
      <c r="AW33" s="215">
        <v>4.18</v>
      </c>
      <c r="AX33" s="215">
        <v>4.72</v>
      </c>
      <c r="AY33" s="215">
        <v>4.01</v>
      </c>
      <c r="AZ33" s="215">
        <v>3.64</v>
      </c>
      <c r="BA33" s="215">
        <v>3.45</v>
      </c>
      <c r="BB33" s="215">
        <v>2.89</v>
      </c>
      <c r="BC33" s="215">
        <v>2.77</v>
      </c>
      <c r="BD33" s="215">
        <v>2.59</v>
      </c>
      <c r="BE33" s="215">
        <v>2.5299999999999998</v>
      </c>
      <c r="BF33" s="215">
        <v>2.41</v>
      </c>
      <c r="BG33" s="215">
        <v>2.5494330000000001</v>
      </c>
      <c r="BH33" s="215">
        <v>2.385821</v>
      </c>
      <c r="BI33" s="215">
        <v>2.8409650000000002</v>
      </c>
      <c r="BJ33" s="323">
        <v>2.9991720000000002</v>
      </c>
      <c r="BK33" s="323">
        <v>3.2552699999999999</v>
      </c>
      <c r="BL33" s="323">
        <v>2.9934699999999999</v>
      </c>
      <c r="BM33" s="323">
        <v>2.8434940000000002</v>
      </c>
      <c r="BN33" s="323">
        <v>2.559145</v>
      </c>
      <c r="BO33" s="323">
        <v>2.4442379999999999</v>
      </c>
      <c r="BP33" s="323">
        <v>2.3363339999999999</v>
      </c>
      <c r="BQ33" s="323">
        <v>2.369964</v>
      </c>
      <c r="BR33" s="323">
        <v>2.4033920000000002</v>
      </c>
      <c r="BS33" s="323">
        <v>2.2967599999999999</v>
      </c>
      <c r="BT33" s="323">
        <v>2.4199069999999998</v>
      </c>
      <c r="BU33" s="323">
        <v>2.6047419999999999</v>
      </c>
      <c r="BV33" s="323">
        <v>2.9505789999999998</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11.45</v>
      </c>
      <c r="AN34" s="215">
        <v>11.46</v>
      </c>
      <c r="AO34" s="215">
        <v>12.1</v>
      </c>
      <c r="AP34" s="215">
        <v>12.2</v>
      </c>
      <c r="AQ34" s="215">
        <v>12.83</v>
      </c>
      <c r="AR34" s="215">
        <v>13.81</v>
      </c>
      <c r="AS34" s="215">
        <v>13.76</v>
      </c>
      <c r="AT34" s="215">
        <v>14.38</v>
      </c>
      <c r="AU34" s="215">
        <v>13.91</v>
      </c>
      <c r="AV34" s="215">
        <v>14.52</v>
      </c>
      <c r="AW34" s="215">
        <v>15.25</v>
      </c>
      <c r="AX34" s="215">
        <v>13.56</v>
      </c>
      <c r="AY34" s="215">
        <v>11.29</v>
      </c>
      <c r="AZ34" s="215">
        <v>12.27</v>
      </c>
      <c r="BA34" s="215">
        <v>13.68</v>
      </c>
      <c r="BB34" s="215">
        <v>13.89</v>
      </c>
      <c r="BC34" s="215">
        <v>13.47</v>
      </c>
      <c r="BD34" s="215">
        <v>12.92</v>
      </c>
      <c r="BE34" s="215">
        <v>12.93</v>
      </c>
      <c r="BF34" s="215">
        <v>13.72</v>
      </c>
      <c r="BG34" s="215">
        <v>12.191890000000001</v>
      </c>
      <c r="BH34" s="215">
        <v>11.909509999999999</v>
      </c>
      <c r="BI34" s="215">
        <v>11.589510000000001</v>
      </c>
      <c r="BJ34" s="323">
        <v>12.27483</v>
      </c>
      <c r="BK34" s="323">
        <v>12.359769999999999</v>
      </c>
      <c r="BL34" s="323">
        <v>11.905110000000001</v>
      </c>
      <c r="BM34" s="323">
        <v>12.073539999999999</v>
      </c>
      <c r="BN34" s="323">
        <v>12.61802</v>
      </c>
      <c r="BO34" s="323">
        <v>12.074070000000001</v>
      </c>
      <c r="BP34" s="323">
        <v>12.28861</v>
      </c>
      <c r="BQ34" s="323">
        <v>11.836370000000001</v>
      </c>
      <c r="BR34" s="323">
        <v>11.62419</v>
      </c>
      <c r="BS34" s="323">
        <v>11.56814</v>
      </c>
      <c r="BT34" s="323">
        <v>11.656269999999999</v>
      </c>
      <c r="BU34" s="323">
        <v>11.76844</v>
      </c>
      <c r="BV34" s="323">
        <v>12.30907</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16.07</v>
      </c>
      <c r="AN35" s="215">
        <v>15.19</v>
      </c>
      <c r="AO35" s="215">
        <v>15.02</v>
      </c>
      <c r="AP35" s="215">
        <v>16.190000000000001</v>
      </c>
      <c r="AQ35" s="215">
        <v>16.73</v>
      </c>
      <c r="AR35" s="215">
        <v>16.59</v>
      </c>
      <c r="AS35" s="215">
        <v>16.21</v>
      </c>
      <c r="AT35" s="215">
        <v>16.93</v>
      </c>
      <c r="AU35" s="215">
        <v>17.39</v>
      </c>
      <c r="AV35" s="215">
        <v>17.760000000000002</v>
      </c>
      <c r="AW35" s="215">
        <v>16.39</v>
      </c>
      <c r="AX35" s="215">
        <v>14.54</v>
      </c>
      <c r="AY35" s="215">
        <v>14.12</v>
      </c>
      <c r="AZ35" s="215">
        <v>15.31</v>
      </c>
      <c r="BA35" s="215">
        <v>15.69</v>
      </c>
      <c r="BB35" s="215">
        <v>16.32</v>
      </c>
      <c r="BC35" s="215">
        <v>16.18</v>
      </c>
      <c r="BD35" s="215">
        <v>14.86</v>
      </c>
      <c r="BE35" s="215">
        <v>15.1</v>
      </c>
      <c r="BF35" s="215">
        <v>14.83</v>
      </c>
      <c r="BG35" s="215">
        <v>14.84971</v>
      </c>
      <c r="BH35" s="215">
        <v>15.15474</v>
      </c>
      <c r="BI35" s="215">
        <v>15.710179999999999</v>
      </c>
      <c r="BJ35" s="323">
        <v>16.016940000000002</v>
      </c>
      <c r="BK35" s="323">
        <v>15.87875</v>
      </c>
      <c r="BL35" s="323">
        <v>15.901680000000001</v>
      </c>
      <c r="BM35" s="323">
        <v>16.0046</v>
      </c>
      <c r="BN35" s="323">
        <v>15.530989999999999</v>
      </c>
      <c r="BO35" s="323">
        <v>15.21617</v>
      </c>
      <c r="BP35" s="323">
        <v>15.318659999999999</v>
      </c>
      <c r="BQ35" s="323">
        <v>15.51867</v>
      </c>
      <c r="BR35" s="323">
        <v>15.488910000000001</v>
      </c>
      <c r="BS35" s="323">
        <v>15.55907</v>
      </c>
      <c r="BT35" s="323">
        <v>15.91061</v>
      </c>
      <c r="BU35" s="323">
        <v>16.264009999999999</v>
      </c>
      <c r="BV35" s="323">
        <v>15.862450000000001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6.94</v>
      </c>
      <c r="AN37" s="479">
        <v>6.78</v>
      </c>
      <c r="AO37" s="479">
        <v>6.63</v>
      </c>
      <c r="AP37" s="479">
        <v>6.57</v>
      </c>
      <c r="AQ37" s="479">
        <v>6.8</v>
      </c>
      <c r="AR37" s="479">
        <v>7.18</v>
      </c>
      <c r="AS37" s="479">
        <v>7.32</v>
      </c>
      <c r="AT37" s="479">
        <v>7.25</v>
      </c>
      <c r="AU37" s="479">
        <v>7.05</v>
      </c>
      <c r="AV37" s="479">
        <v>6.88</v>
      </c>
      <c r="AW37" s="479">
        <v>6.85</v>
      </c>
      <c r="AX37" s="479">
        <v>6.67</v>
      </c>
      <c r="AY37" s="479">
        <v>6.58</v>
      </c>
      <c r="AZ37" s="479">
        <v>6.69</v>
      </c>
      <c r="BA37" s="479">
        <v>6.73</v>
      </c>
      <c r="BB37" s="479">
        <v>6.51</v>
      </c>
      <c r="BC37" s="479">
        <v>6.71</v>
      </c>
      <c r="BD37" s="479">
        <v>6.92</v>
      </c>
      <c r="BE37" s="479">
        <v>7.18</v>
      </c>
      <c r="BF37" s="479">
        <v>7.44</v>
      </c>
      <c r="BG37" s="479">
        <v>7.232526</v>
      </c>
      <c r="BH37" s="479">
        <v>6.9516369999999998</v>
      </c>
      <c r="BI37" s="479">
        <v>6.8570710000000004</v>
      </c>
      <c r="BJ37" s="480">
        <v>6.6085149999999997</v>
      </c>
      <c r="BK37" s="480">
        <v>6.6156009999999998</v>
      </c>
      <c r="BL37" s="480">
        <v>6.7273949999999996</v>
      </c>
      <c r="BM37" s="480">
        <v>6.7546660000000003</v>
      </c>
      <c r="BN37" s="480">
        <v>6.5627250000000004</v>
      </c>
      <c r="BO37" s="480">
        <v>6.7566319999999997</v>
      </c>
      <c r="BP37" s="480">
        <v>6.9832219999999996</v>
      </c>
      <c r="BQ37" s="480">
        <v>7.2567640000000004</v>
      </c>
      <c r="BR37" s="480">
        <v>7.5714389999999998</v>
      </c>
      <c r="BS37" s="480">
        <v>7.2679</v>
      </c>
      <c r="BT37" s="480">
        <v>7.025131</v>
      </c>
      <c r="BU37" s="480">
        <v>6.8794060000000004</v>
      </c>
      <c r="BV37" s="480">
        <v>6.654763</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10.51</v>
      </c>
      <c r="AP38" s="479">
        <v>10.46</v>
      </c>
      <c r="AQ38" s="479">
        <v>10.51</v>
      </c>
      <c r="AR38" s="479">
        <v>10.84</v>
      </c>
      <c r="AS38" s="479">
        <v>11</v>
      </c>
      <c r="AT38" s="479">
        <v>11.03</v>
      </c>
      <c r="AU38" s="479">
        <v>10.72</v>
      </c>
      <c r="AV38" s="479">
        <v>10.77</v>
      </c>
      <c r="AW38" s="479">
        <v>10.54</v>
      </c>
      <c r="AX38" s="479">
        <v>10.33</v>
      </c>
      <c r="AY38" s="479">
        <v>10.29</v>
      </c>
      <c r="AZ38" s="479">
        <v>10.52</v>
      </c>
      <c r="BA38" s="479">
        <v>10.44</v>
      </c>
      <c r="BB38" s="479">
        <v>10.5</v>
      </c>
      <c r="BC38" s="479">
        <v>10.53</v>
      </c>
      <c r="BD38" s="479">
        <v>10.89</v>
      </c>
      <c r="BE38" s="479">
        <v>11.02</v>
      </c>
      <c r="BF38" s="479">
        <v>11</v>
      </c>
      <c r="BG38" s="479">
        <v>10.69242</v>
      </c>
      <c r="BH38" s="479">
        <v>10.67933</v>
      </c>
      <c r="BI38" s="479">
        <v>10.48784</v>
      </c>
      <c r="BJ38" s="480">
        <v>10.2592</v>
      </c>
      <c r="BK38" s="480">
        <v>10.22485</v>
      </c>
      <c r="BL38" s="480">
        <v>10.4201</v>
      </c>
      <c r="BM38" s="480">
        <v>10.35826</v>
      </c>
      <c r="BN38" s="480">
        <v>10.41395</v>
      </c>
      <c r="BO38" s="480">
        <v>10.47138</v>
      </c>
      <c r="BP38" s="480">
        <v>10.840920000000001</v>
      </c>
      <c r="BQ38" s="480">
        <v>10.98535</v>
      </c>
      <c r="BR38" s="480">
        <v>11.012090000000001</v>
      </c>
      <c r="BS38" s="480">
        <v>10.80836</v>
      </c>
      <c r="BT38" s="480">
        <v>10.78993</v>
      </c>
      <c r="BU38" s="480">
        <v>10.574389999999999</v>
      </c>
      <c r="BV38" s="480">
        <v>10.320880000000001</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12.22</v>
      </c>
      <c r="AN39" s="481">
        <v>12.63</v>
      </c>
      <c r="AO39" s="481">
        <v>12.97</v>
      </c>
      <c r="AP39" s="481">
        <v>12.88</v>
      </c>
      <c r="AQ39" s="481">
        <v>13.12</v>
      </c>
      <c r="AR39" s="481">
        <v>13.03</v>
      </c>
      <c r="AS39" s="481">
        <v>13.13</v>
      </c>
      <c r="AT39" s="481">
        <v>13.26</v>
      </c>
      <c r="AU39" s="481">
        <v>13.01</v>
      </c>
      <c r="AV39" s="481">
        <v>12.85</v>
      </c>
      <c r="AW39" s="481">
        <v>12.9</v>
      </c>
      <c r="AX39" s="481">
        <v>12.43</v>
      </c>
      <c r="AY39" s="481">
        <v>12.47</v>
      </c>
      <c r="AZ39" s="481">
        <v>12.72</v>
      </c>
      <c r="BA39" s="481">
        <v>12.85</v>
      </c>
      <c r="BB39" s="481">
        <v>13.27</v>
      </c>
      <c r="BC39" s="481">
        <v>13.33</v>
      </c>
      <c r="BD39" s="481">
        <v>13.34</v>
      </c>
      <c r="BE39" s="481">
        <v>13.27</v>
      </c>
      <c r="BF39" s="481">
        <v>13.3</v>
      </c>
      <c r="BG39" s="481">
        <v>13.01742</v>
      </c>
      <c r="BH39" s="481">
        <v>12.749700000000001</v>
      </c>
      <c r="BI39" s="482">
        <v>12.91986</v>
      </c>
      <c r="BJ39" s="482">
        <v>12.43097</v>
      </c>
      <c r="BK39" s="482">
        <v>12.462300000000001</v>
      </c>
      <c r="BL39" s="482">
        <v>12.677379999999999</v>
      </c>
      <c r="BM39" s="482">
        <v>12.856070000000001</v>
      </c>
      <c r="BN39" s="482">
        <v>13.371130000000001</v>
      </c>
      <c r="BO39" s="482">
        <v>13.377610000000001</v>
      </c>
      <c r="BP39" s="482">
        <v>13.36341</v>
      </c>
      <c r="BQ39" s="482">
        <v>13.30963</v>
      </c>
      <c r="BR39" s="482">
        <v>13.403930000000001</v>
      </c>
      <c r="BS39" s="482">
        <v>13.363149999999999</v>
      </c>
      <c r="BT39" s="482">
        <v>13.04401</v>
      </c>
      <c r="BU39" s="482">
        <v>13.22584</v>
      </c>
      <c r="BV39" s="482">
        <v>12.654199999999999</v>
      </c>
    </row>
    <row r="40" spans="1:74" s="261" customFormat="1" ht="9.6" customHeight="1" x14ac:dyDescent="0.2">
      <c r="A40" s="56"/>
      <c r="B40" s="811"/>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2"/>
      <c r="AM40" s="305"/>
      <c r="AY40" s="408"/>
      <c r="AZ40" s="408"/>
      <c r="BA40" s="408"/>
      <c r="BB40" s="408"/>
      <c r="BC40" s="408"/>
      <c r="BD40" s="632"/>
      <c r="BE40" s="632"/>
      <c r="BF40" s="632"/>
      <c r="BG40" s="632"/>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802" t="s">
        <v>834</v>
      </c>
      <c r="C41" s="799"/>
      <c r="D41" s="799"/>
      <c r="E41" s="799"/>
      <c r="F41" s="799"/>
      <c r="G41" s="799"/>
      <c r="H41" s="799"/>
      <c r="I41" s="799"/>
      <c r="J41" s="799"/>
      <c r="K41" s="799"/>
      <c r="L41" s="799"/>
      <c r="M41" s="799"/>
      <c r="N41" s="799"/>
      <c r="O41" s="799"/>
      <c r="P41" s="799"/>
      <c r="Q41" s="799"/>
      <c r="AY41" s="494"/>
      <c r="AZ41" s="494"/>
      <c r="BA41" s="494"/>
      <c r="BB41" s="494"/>
      <c r="BC41" s="494"/>
      <c r="BD41" s="633"/>
      <c r="BE41" s="633"/>
      <c r="BF41" s="633"/>
      <c r="BG41" s="494"/>
      <c r="BH41" s="494"/>
      <c r="BI41" s="494"/>
      <c r="BJ41" s="494"/>
      <c r="BK41" s="476"/>
    </row>
    <row r="42" spans="1:74" s="261" customFormat="1" ht="12" customHeight="1" x14ac:dyDescent="0.2">
      <c r="A42" s="56"/>
      <c r="B42" s="804" t="s">
        <v>133</v>
      </c>
      <c r="C42" s="799"/>
      <c r="D42" s="799"/>
      <c r="E42" s="799"/>
      <c r="F42" s="799"/>
      <c r="G42" s="799"/>
      <c r="H42" s="799"/>
      <c r="I42" s="799"/>
      <c r="J42" s="799"/>
      <c r="K42" s="799"/>
      <c r="L42" s="799"/>
      <c r="M42" s="799"/>
      <c r="N42" s="799"/>
      <c r="O42" s="799"/>
      <c r="P42" s="799"/>
      <c r="Q42" s="799"/>
      <c r="AY42" s="494"/>
      <c r="AZ42" s="494"/>
      <c r="BA42" s="494"/>
      <c r="BB42" s="494"/>
      <c r="BC42" s="494"/>
      <c r="BD42" s="633"/>
      <c r="BE42" s="633"/>
      <c r="BF42" s="633"/>
      <c r="BG42" s="739"/>
      <c r="BH42" s="494"/>
      <c r="BI42" s="494"/>
      <c r="BJ42" s="494"/>
      <c r="BK42" s="476"/>
    </row>
    <row r="43" spans="1:74" s="428" customFormat="1" ht="12" customHeight="1" x14ac:dyDescent="0.2">
      <c r="A43" s="427"/>
      <c r="B43" s="810" t="s">
        <v>865</v>
      </c>
      <c r="C43" s="789"/>
      <c r="D43" s="789"/>
      <c r="E43" s="789"/>
      <c r="F43" s="789"/>
      <c r="G43" s="789"/>
      <c r="H43" s="789"/>
      <c r="I43" s="789"/>
      <c r="J43" s="789"/>
      <c r="K43" s="789"/>
      <c r="L43" s="789"/>
      <c r="M43" s="789"/>
      <c r="N43" s="789"/>
      <c r="O43" s="789"/>
      <c r="P43" s="789"/>
      <c r="Q43" s="785"/>
      <c r="AY43" s="495"/>
      <c r="AZ43" s="495"/>
      <c r="BA43" s="495"/>
      <c r="BB43" s="495"/>
      <c r="BC43" s="495"/>
      <c r="BD43" s="634"/>
      <c r="BE43" s="634"/>
      <c r="BF43" s="634"/>
      <c r="BG43" s="495"/>
      <c r="BH43" s="495"/>
      <c r="BI43" s="495"/>
      <c r="BJ43" s="495"/>
    </row>
    <row r="44" spans="1:74" s="428" customFormat="1" ht="12" customHeight="1" x14ac:dyDescent="0.2">
      <c r="A44" s="427"/>
      <c r="B44" s="810" t="s">
        <v>866</v>
      </c>
      <c r="C44" s="789"/>
      <c r="D44" s="789"/>
      <c r="E44" s="789"/>
      <c r="F44" s="789"/>
      <c r="G44" s="789"/>
      <c r="H44" s="789"/>
      <c r="I44" s="789"/>
      <c r="J44" s="789"/>
      <c r="K44" s="789"/>
      <c r="L44" s="789"/>
      <c r="M44" s="789"/>
      <c r="N44" s="789"/>
      <c r="O44" s="789"/>
      <c r="P44" s="789"/>
      <c r="Q44" s="785"/>
      <c r="AY44" s="495"/>
      <c r="AZ44" s="495"/>
      <c r="BA44" s="495"/>
      <c r="BB44" s="495"/>
      <c r="BC44" s="495"/>
      <c r="BD44" s="634"/>
      <c r="BE44" s="634"/>
      <c r="BF44" s="634"/>
      <c r="BG44" s="495"/>
      <c r="BH44" s="495"/>
      <c r="BI44" s="495"/>
      <c r="BJ44" s="495"/>
    </row>
    <row r="45" spans="1:74" s="428" customFormat="1" ht="12" customHeight="1" x14ac:dyDescent="0.2">
      <c r="A45" s="427"/>
      <c r="B45" s="809" t="s">
        <v>1030</v>
      </c>
      <c r="C45" s="789"/>
      <c r="D45" s="789"/>
      <c r="E45" s="789"/>
      <c r="F45" s="789"/>
      <c r="G45" s="789"/>
      <c r="H45" s="789"/>
      <c r="I45" s="789"/>
      <c r="J45" s="789"/>
      <c r="K45" s="789"/>
      <c r="L45" s="789"/>
      <c r="M45" s="789"/>
      <c r="N45" s="789"/>
      <c r="O45" s="789"/>
      <c r="P45" s="789"/>
      <c r="Q45" s="785"/>
      <c r="AY45" s="495"/>
      <c r="AZ45" s="495"/>
      <c r="BA45" s="495"/>
      <c r="BB45" s="495"/>
      <c r="BC45" s="495"/>
      <c r="BD45" s="634"/>
      <c r="BE45" s="634"/>
      <c r="BF45" s="634"/>
      <c r="BG45" s="495"/>
      <c r="BH45" s="495"/>
      <c r="BI45" s="495"/>
      <c r="BJ45" s="495"/>
    </row>
    <row r="46" spans="1:74" s="428" customFormat="1" ht="12" customHeight="1" x14ac:dyDescent="0.2">
      <c r="A46" s="427"/>
      <c r="B46" s="788" t="s">
        <v>859</v>
      </c>
      <c r="C46" s="789"/>
      <c r="D46" s="789"/>
      <c r="E46" s="789"/>
      <c r="F46" s="789"/>
      <c r="G46" s="789"/>
      <c r="H46" s="789"/>
      <c r="I46" s="789"/>
      <c r="J46" s="789"/>
      <c r="K46" s="789"/>
      <c r="L46" s="789"/>
      <c r="M46" s="789"/>
      <c r="N46" s="789"/>
      <c r="O46" s="789"/>
      <c r="P46" s="789"/>
      <c r="Q46" s="785"/>
      <c r="AY46" s="495"/>
      <c r="AZ46" s="495"/>
      <c r="BA46" s="495"/>
      <c r="BB46" s="495"/>
      <c r="BC46" s="495"/>
      <c r="BD46" s="634"/>
      <c r="BE46" s="634"/>
      <c r="BF46" s="634"/>
      <c r="BG46" s="495"/>
      <c r="BH46" s="495"/>
      <c r="BI46" s="495"/>
      <c r="BJ46" s="495"/>
    </row>
    <row r="47" spans="1:74" s="428" customFormat="1" ht="12" customHeight="1" x14ac:dyDescent="0.2">
      <c r="A47" s="427"/>
      <c r="B47" s="783" t="s">
        <v>867</v>
      </c>
      <c r="C47" s="784"/>
      <c r="D47" s="784"/>
      <c r="E47" s="784"/>
      <c r="F47" s="784"/>
      <c r="G47" s="784"/>
      <c r="H47" s="784"/>
      <c r="I47" s="784"/>
      <c r="J47" s="784"/>
      <c r="K47" s="784"/>
      <c r="L47" s="784"/>
      <c r="M47" s="784"/>
      <c r="N47" s="784"/>
      <c r="O47" s="784"/>
      <c r="P47" s="784"/>
      <c r="Q47" s="784"/>
      <c r="AY47" s="495"/>
      <c r="AZ47" s="495"/>
      <c r="BA47" s="495"/>
      <c r="BB47" s="495"/>
      <c r="BC47" s="495"/>
      <c r="BD47" s="634"/>
      <c r="BE47" s="634"/>
      <c r="BF47" s="634"/>
      <c r="BG47" s="495"/>
      <c r="BH47" s="495"/>
      <c r="BI47" s="495"/>
      <c r="BJ47" s="495"/>
    </row>
    <row r="48" spans="1:74" s="428" customFormat="1" ht="12" customHeight="1" x14ac:dyDescent="0.2">
      <c r="A48" s="427"/>
      <c r="B48" s="788" t="s">
        <v>868</v>
      </c>
      <c r="C48" s="789"/>
      <c r="D48" s="789"/>
      <c r="E48" s="789"/>
      <c r="F48" s="789"/>
      <c r="G48" s="789"/>
      <c r="H48" s="789"/>
      <c r="I48" s="789"/>
      <c r="J48" s="789"/>
      <c r="K48" s="789"/>
      <c r="L48" s="789"/>
      <c r="M48" s="789"/>
      <c r="N48" s="789"/>
      <c r="O48" s="789"/>
      <c r="P48" s="789"/>
      <c r="Q48" s="785"/>
      <c r="AY48" s="495"/>
      <c r="AZ48" s="495"/>
      <c r="BA48" s="495"/>
      <c r="BB48" s="495"/>
      <c r="BC48" s="495"/>
      <c r="BD48" s="634"/>
      <c r="BE48" s="634"/>
      <c r="BF48" s="634"/>
      <c r="BG48" s="495"/>
      <c r="BH48" s="495"/>
      <c r="BI48" s="495"/>
      <c r="BJ48" s="495"/>
    </row>
    <row r="49" spans="1:74" s="428" customFormat="1" ht="12" customHeight="1" x14ac:dyDescent="0.2">
      <c r="A49" s="427"/>
      <c r="B49" s="806" t="s">
        <v>869</v>
      </c>
      <c r="C49" s="785"/>
      <c r="D49" s="785"/>
      <c r="E49" s="785"/>
      <c r="F49" s="785"/>
      <c r="G49" s="785"/>
      <c r="H49" s="785"/>
      <c r="I49" s="785"/>
      <c r="J49" s="785"/>
      <c r="K49" s="785"/>
      <c r="L49" s="785"/>
      <c r="M49" s="785"/>
      <c r="N49" s="785"/>
      <c r="O49" s="785"/>
      <c r="P49" s="785"/>
      <c r="Q49" s="785"/>
      <c r="AY49" s="495"/>
      <c r="AZ49" s="495"/>
      <c r="BA49" s="495"/>
      <c r="BB49" s="495"/>
      <c r="BC49" s="495"/>
      <c r="BD49" s="634"/>
      <c r="BE49" s="634"/>
      <c r="BF49" s="634"/>
      <c r="BG49" s="495"/>
      <c r="BH49" s="495"/>
      <c r="BI49" s="495"/>
      <c r="BJ49" s="495"/>
    </row>
    <row r="50" spans="1:74" s="428" customFormat="1" ht="12" customHeight="1" x14ac:dyDescent="0.2">
      <c r="A50" s="427"/>
      <c r="B50" s="808" t="s">
        <v>697</v>
      </c>
      <c r="C50" s="785"/>
      <c r="D50" s="785"/>
      <c r="E50" s="785"/>
      <c r="F50" s="785"/>
      <c r="G50" s="785"/>
      <c r="H50" s="785"/>
      <c r="I50" s="785"/>
      <c r="J50" s="785"/>
      <c r="K50" s="785"/>
      <c r="L50" s="785"/>
      <c r="M50" s="785"/>
      <c r="N50" s="785"/>
      <c r="O50" s="785"/>
      <c r="P50" s="785"/>
      <c r="Q50" s="785"/>
      <c r="AY50" s="495"/>
      <c r="AZ50" s="495"/>
      <c r="BA50" s="495"/>
      <c r="BB50" s="495"/>
      <c r="BC50" s="495"/>
      <c r="BD50" s="634"/>
      <c r="BE50" s="634"/>
      <c r="BF50" s="634"/>
      <c r="BG50" s="495"/>
      <c r="BH50" s="495"/>
      <c r="BI50" s="495"/>
      <c r="BJ50" s="495"/>
    </row>
    <row r="51" spans="1:74" s="428" customFormat="1" ht="12" customHeight="1" x14ac:dyDescent="0.2">
      <c r="A51" s="427"/>
      <c r="B51" s="783" t="s">
        <v>863</v>
      </c>
      <c r="C51" s="784"/>
      <c r="D51" s="784"/>
      <c r="E51" s="784"/>
      <c r="F51" s="784"/>
      <c r="G51" s="784"/>
      <c r="H51" s="784"/>
      <c r="I51" s="784"/>
      <c r="J51" s="784"/>
      <c r="K51" s="784"/>
      <c r="L51" s="784"/>
      <c r="M51" s="784"/>
      <c r="N51" s="784"/>
      <c r="O51" s="784"/>
      <c r="P51" s="784"/>
      <c r="Q51" s="785"/>
      <c r="AY51" s="495"/>
      <c r="AZ51" s="495"/>
      <c r="BA51" s="495"/>
      <c r="BB51" s="495"/>
      <c r="BC51" s="495"/>
      <c r="BD51" s="634"/>
      <c r="BE51" s="634"/>
      <c r="BF51" s="634"/>
      <c r="BG51" s="495"/>
      <c r="BH51" s="495"/>
      <c r="BI51" s="495"/>
      <c r="BJ51" s="495"/>
    </row>
    <row r="52" spans="1:74" s="430" customFormat="1" ht="12" customHeight="1" x14ac:dyDescent="0.2">
      <c r="A52" s="429"/>
      <c r="B52" s="805" t="s">
        <v>959</v>
      </c>
      <c r="C52" s="785"/>
      <c r="D52" s="785"/>
      <c r="E52" s="785"/>
      <c r="F52" s="785"/>
      <c r="G52" s="785"/>
      <c r="H52" s="785"/>
      <c r="I52" s="785"/>
      <c r="J52" s="785"/>
      <c r="K52" s="785"/>
      <c r="L52" s="785"/>
      <c r="M52" s="785"/>
      <c r="N52" s="785"/>
      <c r="O52" s="785"/>
      <c r="P52" s="785"/>
      <c r="Q52" s="785"/>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X40" sqref="AX4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1" t="s">
        <v>817</v>
      </c>
      <c r="B1" s="819" t="s">
        <v>931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32" t="str">
        <f>"U.S. Energy Information Administration  |  Short-Term Energy Outlook  - "&amp;Dates!D1</f>
        <v>U.S. Energy Information Administration  |  Short-Term Energy Outlook  - December 2019</v>
      </c>
      <c r="C2" s="535"/>
      <c r="D2" s="535"/>
      <c r="E2" s="535"/>
      <c r="F2" s="535"/>
      <c r="G2" s="535"/>
      <c r="H2" s="535"/>
      <c r="I2" s="535"/>
      <c r="J2" s="535"/>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26.947254387000001</v>
      </c>
      <c r="D6" s="250">
        <v>27.124418143</v>
      </c>
      <c r="E6" s="250">
        <v>27.155181419000002</v>
      </c>
      <c r="F6" s="250">
        <v>27.096602000000001</v>
      </c>
      <c r="G6" s="250">
        <v>26.696180290000001</v>
      </c>
      <c r="H6" s="250">
        <v>26.744524667</v>
      </c>
      <c r="I6" s="250">
        <v>27.372812676999999</v>
      </c>
      <c r="J6" s="250">
        <v>27.398729418999999</v>
      </c>
      <c r="K6" s="250">
        <v>26.934220667000002</v>
      </c>
      <c r="L6" s="250">
        <v>27.239171290000002</v>
      </c>
      <c r="M6" s="250">
        <v>27.559152666999999</v>
      </c>
      <c r="N6" s="250">
        <v>27.590290031999999</v>
      </c>
      <c r="O6" s="250">
        <v>27.54358671</v>
      </c>
      <c r="P6" s="250">
        <v>27.212896379</v>
      </c>
      <c r="Q6" s="250">
        <v>27.285907129000002</v>
      </c>
      <c r="R6" s="250">
        <v>26.696974666999999</v>
      </c>
      <c r="S6" s="250">
        <v>26.131313097</v>
      </c>
      <c r="T6" s="250">
        <v>26.015339000000001</v>
      </c>
      <c r="U6" s="250">
        <v>27.074128548000001</v>
      </c>
      <c r="V6" s="250">
        <v>26.703111676999999</v>
      </c>
      <c r="W6" s="250">
        <v>26.119818333000001</v>
      </c>
      <c r="X6" s="250">
        <v>26.996458903000001</v>
      </c>
      <c r="Y6" s="250">
        <v>27.699167332999998</v>
      </c>
      <c r="Z6" s="250">
        <v>27.046255386999999</v>
      </c>
      <c r="AA6" s="250">
        <v>27.142190418999999</v>
      </c>
      <c r="AB6" s="250">
        <v>27.611180286</v>
      </c>
      <c r="AC6" s="250">
        <v>27.637726709999999</v>
      </c>
      <c r="AD6" s="250">
        <v>27.044682000000002</v>
      </c>
      <c r="AE6" s="250">
        <v>27.237509386999999</v>
      </c>
      <c r="AF6" s="250">
        <v>27.199005332999999</v>
      </c>
      <c r="AG6" s="250">
        <v>27.655535677</v>
      </c>
      <c r="AH6" s="250">
        <v>27.575236289999999</v>
      </c>
      <c r="AI6" s="250">
        <v>27.142804000000002</v>
      </c>
      <c r="AJ6" s="250">
        <v>28.126776355000001</v>
      </c>
      <c r="AK6" s="250">
        <v>28.986050333000001</v>
      </c>
      <c r="AL6" s="250">
        <v>28.552756386999999</v>
      </c>
      <c r="AM6" s="250">
        <v>28.835359097000001</v>
      </c>
      <c r="AN6" s="250">
        <v>29.283589143</v>
      </c>
      <c r="AO6" s="250">
        <v>29.587888129</v>
      </c>
      <c r="AP6" s="250">
        <v>29.425531667000001</v>
      </c>
      <c r="AQ6" s="250">
        <v>29.246747871</v>
      </c>
      <c r="AR6" s="250">
        <v>29.542649999999998</v>
      </c>
      <c r="AS6" s="250">
        <v>30.284110161000001</v>
      </c>
      <c r="AT6" s="250">
        <v>31.023605418999999</v>
      </c>
      <c r="AU6" s="250">
        <v>30.450237999999999</v>
      </c>
      <c r="AV6" s="250">
        <v>31.118159128999999</v>
      </c>
      <c r="AW6" s="250">
        <v>31.618212667000002</v>
      </c>
      <c r="AX6" s="250">
        <v>31.707355903</v>
      </c>
      <c r="AY6" s="250">
        <v>30.972253225999999</v>
      </c>
      <c r="AZ6" s="250">
        <v>30.992246000000002</v>
      </c>
      <c r="BA6" s="250">
        <v>31.253806225999998</v>
      </c>
      <c r="BB6" s="250">
        <v>31.561229000000001</v>
      </c>
      <c r="BC6" s="250">
        <v>31.261985934999998</v>
      </c>
      <c r="BD6" s="250">
        <v>31.146561333000001</v>
      </c>
      <c r="BE6" s="250">
        <v>31.150382451999999</v>
      </c>
      <c r="BF6" s="250">
        <v>31.642438935000001</v>
      </c>
      <c r="BG6" s="250">
        <v>31.671070654000001</v>
      </c>
      <c r="BH6" s="250">
        <v>32.607997883000003</v>
      </c>
      <c r="BI6" s="250">
        <v>33.232126657999999</v>
      </c>
      <c r="BJ6" s="403">
        <v>33.339791959999999</v>
      </c>
      <c r="BK6" s="403">
        <v>33.357298774999997</v>
      </c>
      <c r="BL6" s="403">
        <v>33.429790572999998</v>
      </c>
      <c r="BM6" s="403">
        <v>33.664887915000001</v>
      </c>
      <c r="BN6" s="403">
        <v>33.846835298999999</v>
      </c>
      <c r="BO6" s="403">
        <v>33.744281772999997</v>
      </c>
      <c r="BP6" s="403">
        <v>33.739988496000002</v>
      </c>
      <c r="BQ6" s="403">
        <v>33.652843771000001</v>
      </c>
      <c r="BR6" s="403">
        <v>33.637482837</v>
      </c>
      <c r="BS6" s="403">
        <v>33.574144926000002</v>
      </c>
      <c r="BT6" s="403">
        <v>33.87402015</v>
      </c>
      <c r="BU6" s="403">
        <v>34.181740896000001</v>
      </c>
      <c r="BV6" s="403">
        <v>34.102998473</v>
      </c>
    </row>
    <row r="7" spans="1:74" ht="11.1" customHeight="1" x14ac:dyDescent="0.2">
      <c r="A7" s="162" t="s">
        <v>301</v>
      </c>
      <c r="B7" s="173" t="s">
        <v>255</v>
      </c>
      <c r="C7" s="250">
        <v>14.773966387</v>
      </c>
      <c r="D7" s="250">
        <v>14.938775143000001</v>
      </c>
      <c r="E7" s="250">
        <v>15.084542419</v>
      </c>
      <c r="F7" s="250">
        <v>15.356705</v>
      </c>
      <c r="G7" s="250">
        <v>15.221897289999999</v>
      </c>
      <c r="H7" s="250">
        <v>15.058310667000001</v>
      </c>
      <c r="I7" s="250">
        <v>15.240081676999999</v>
      </c>
      <c r="J7" s="250">
        <v>15.234821418999999</v>
      </c>
      <c r="K7" s="250">
        <v>15.256283667</v>
      </c>
      <c r="L7" s="250">
        <v>15.22602129</v>
      </c>
      <c r="M7" s="250">
        <v>15.234305666999999</v>
      </c>
      <c r="N7" s="250">
        <v>15.131238032000001</v>
      </c>
      <c r="O7" s="250">
        <v>14.997485709999999</v>
      </c>
      <c r="P7" s="250">
        <v>14.832426378999999</v>
      </c>
      <c r="Q7" s="250">
        <v>15.039595129</v>
      </c>
      <c r="R7" s="250">
        <v>14.860722666999999</v>
      </c>
      <c r="S7" s="250">
        <v>15.026268097000001</v>
      </c>
      <c r="T7" s="250">
        <v>14.810833000000001</v>
      </c>
      <c r="U7" s="250">
        <v>14.843714547999999</v>
      </c>
      <c r="V7" s="250">
        <v>14.641617676999999</v>
      </c>
      <c r="W7" s="250">
        <v>14.456935333000001</v>
      </c>
      <c r="X7" s="250">
        <v>14.807327902999999</v>
      </c>
      <c r="Y7" s="250">
        <v>14.994869333</v>
      </c>
      <c r="Z7" s="250">
        <v>14.733833387000001</v>
      </c>
      <c r="AA7" s="250">
        <v>14.764672419</v>
      </c>
      <c r="AB7" s="250">
        <v>15.174662286</v>
      </c>
      <c r="AC7" s="250">
        <v>15.359208710000001</v>
      </c>
      <c r="AD7" s="250">
        <v>15.271164000000001</v>
      </c>
      <c r="AE7" s="250">
        <v>15.478991387000001</v>
      </c>
      <c r="AF7" s="250">
        <v>15.497487333</v>
      </c>
      <c r="AG7" s="250">
        <v>15.559017677</v>
      </c>
      <c r="AH7" s="250">
        <v>15.57371829</v>
      </c>
      <c r="AI7" s="250">
        <v>15.626286</v>
      </c>
      <c r="AJ7" s="250">
        <v>16.177258354999999</v>
      </c>
      <c r="AK7" s="250">
        <v>16.818532333</v>
      </c>
      <c r="AL7" s="250">
        <v>16.519238387000001</v>
      </c>
      <c r="AM7" s="250">
        <v>16.397916097</v>
      </c>
      <c r="AN7" s="250">
        <v>16.826146142999999</v>
      </c>
      <c r="AO7" s="250">
        <v>17.243445129000001</v>
      </c>
      <c r="AP7" s="250">
        <v>17.319088666999999</v>
      </c>
      <c r="AQ7" s="250">
        <v>17.368304870999999</v>
      </c>
      <c r="AR7" s="250">
        <v>17.591207000000001</v>
      </c>
      <c r="AS7" s="250">
        <v>17.967667161000001</v>
      </c>
      <c r="AT7" s="250">
        <v>18.642162419000002</v>
      </c>
      <c r="AU7" s="250">
        <v>18.702794999999998</v>
      </c>
      <c r="AV7" s="250">
        <v>18.739716129000001</v>
      </c>
      <c r="AW7" s="250">
        <v>19.160769667</v>
      </c>
      <c r="AX7" s="250">
        <v>19.201912903</v>
      </c>
      <c r="AY7" s="250">
        <v>18.912810226000001</v>
      </c>
      <c r="AZ7" s="250">
        <v>18.791803000000002</v>
      </c>
      <c r="BA7" s="250">
        <v>19.010363225999999</v>
      </c>
      <c r="BB7" s="250">
        <v>19.353785999999999</v>
      </c>
      <c r="BC7" s="250">
        <v>19.412502934999999</v>
      </c>
      <c r="BD7" s="250">
        <v>19.376078332999999</v>
      </c>
      <c r="BE7" s="250">
        <v>19.018899451999999</v>
      </c>
      <c r="BF7" s="250">
        <v>19.646995935</v>
      </c>
      <c r="BG7" s="250">
        <v>19.814934666999999</v>
      </c>
      <c r="BH7" s="250">
        <v>20.463036746</v>
      </c>
      <c r="BI7" s="250">
        <v>20.777372612000001</v>
      </c>
      <c r="BJ7" s="403">
        <v>20.8473772</v>
      </c>
      <c r="BK7" s="403">
        <v>20.822473899999999</v>
      </c>
      <c r="BL7" s="403">
        <v>20.8468461</v>
      </c>
      <c r="BM7" s="403">
        <v>21.0788422</v>
      </c>
      <c r="BN7" s="403">
        <v>21.218076499999999</v>
      </c>
      <c r="BO7" s="403">
        <v>21.276917399999999</v>
      </c>
      <c r="BP7" s="403">
        <v>21.231109400000001</v>
      </c>
      <c r="BQ7" s="403">
        <v>21.1590968</v>
      </c>
      <c r="BR7" s="403">
        <v>21.235134899999998</v>
      </c>
      <c r="BS7" s="403">
        <v>21.258170100000001</v>
      </c>
      <c r="BT7" s="403">
        <v>21.2746587</v>
      </c>
      <c r="BU7" s="403">
        <v>21.574909099999999</v>
      </c>
      <c r="BV7" s="403">
        <v>21.549275000000002</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5.2341389999999999</v>
      </c>
      <c r="AN8" s="250">
        <v>5.3951390000000004</v>
      </c>
      <c r="AO8" s="250">
        <v>5.4341390000000001</v>
      </c>
      <c r="AP8" s="250">
        <v>5.0681390000000004</v>
      </c>
      <c r="AQ8" s="250">
        <v>5.2191390000000002</v>
      </c>
      <c r="AR8" s="250">
        <v>5.1471390000000001</v>
      </c>
      <c r="AS8" s="250">
        <v>5.3611389999999997</v>
      </c>
      <c r="AT8" s="250">
        <v>5.6471390000000001</v>
      </c>
      <c r="AU8" s="250">
        <v>5.2241390000000001</v>
      </c>
      <c r="AV8" s="250">
        <v>5.5401389999999999</v>
      </c>
      <c r="AW8" s="250">
        <v>5.6371390000000003</v>
      </c>
      <c r="AX8" s="250">
        <v>5.6671389999999997</v>
      </c>
      <c r="AY8" s="250">
        <v>5.3921390000000002</v>
      </c>
      <c r="AZ8" s="250">
        <v>5.4131390000000001</v>
      </c>
      <c r="BA8" s="250">
        <v>5.4981390000000001</v>
      </c>
      <c r="BB8" s="250">
        <v>5.5421389999999997</v>
      </c>
      <c r="BC8" s="250">
        <v>5.3671389999999999</v>
      </c>
      <c r="BD8" s="250">
        <v>5.5041390000000003</v>
      </c>
      <c r="BE8" s="250">
        <v>5.5121390000000003</v>
      </c>
      <c r="BF8" s="250">
        <v>5.4031390000000004</v>
      </c>
      <c r="BG8" s="250">
        <v>5.4942390917999999</v>
      </c>
      <c r="BH8" s="250">
        <v>5.5613143704999999</v>
      </c>
      <c r="BI8" s="250">
        <v>5.5894147868999999</v>
      </c>
      <c r="BJ8" s="403">
        <v>5.5977164118999996</v>
      </c>
      <c r="BK8" s="403">
        <v>5.6022051361000003</v>
      </c>
      <c r="BL8" s="403">
        <v>5.5912499745000002</v>
      </c>
      <c r="BM8" s="403">
        <v>5.5560280203000003</v>
      </c>
      <c r="BN8" s="403">
        <v>5.5670856741000003</v>
      </c>
      <c r="BO8" s="403">
        <v>5.5412303848000004</v>
      </c>
      <c r="BP8" s="403">
        <v>5.5675188810999998</v>
      </c>
      <c r="BQ8" s="403">
        <v>5.5465028026000001</v>
      </c>
      <c r="BR8" s="403">
        <v>5.5939397070999997</v>
      </c>
      <c r="BS8" s="403">
        <v>5.6396363093000001</v>
      </c>
      <c r="BT8" s="403">
        <v>5.6370316637000002</v>
      </c>
      <c r="BU8" s="403">
        <v>5.6578175567000004</v>
      </c>
      <c r="BV8" s="403">
        <v>5.6137319847000002</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1.9035040000000001</v>
      </c>
      <c r="BE9" s="250">
        <v>1.900504</v>
      </c>
      <c r="BF9" s="250">
        <v>1.912504</v>
      </c>
      <c r="BG9" s="250">
        <v>1.9398976457999999</v>
      </c>
      <c r="BH9" s="250">
        <v>1.8847887678999999</v>
      </c>
      <c r="BI9" s="250">
        <v>1.9282117750000001</v>
      </c>
      <c r="BJ9" s="403">
        <v>1.9283897257</v>
      </c>
      <c r="BK9" s="403">
        <v>1.9277911050000001</v>
      </c>
      <c r="BL9" s="403">
        <v>1.9283555577</v>
      </c>
      <c r="BM9" s="403">
        <v>1.9281465120000001</v>
      </c>
      <c r="BN9" s="403">
        <v>1.9274333627</v>
      </c>
      <c r="BO9" s="403">
        <v>1.9091929832000001</v>
      </c>
      <c r="BP9" s="403">
        <v>1.8916347547000001</v>
      </c>
      <c r="BQ9" s="403">
        <v>1.8740967160999999</v>
      </c>
      <c r="BR9" s="403">
        <v>1.8568456998</v>
      </c>
      <c r="BS9" s="403">
        <v>1.8399874655999999</v>
      </c>
      <c r="BT9" s="403">
        <v>1.8232167604</v>
      </c>
      <c r="BU9" s="403">
        <v>1.8070971227999999</v>
      </c>
      <c r="BV9" s="403">
        <v>1.7913640391000001</v>
      </c>
    </row>
    <row r="10" spans="1:74" ht="11.1" customHeight="1" x14ac:dyDescent="0.2">
      <c r="A10" s="162" t="s">
        <v>304</v>
      </c>
      <c r="B10" s="173" t="s">
        <v>279</v>
      </c>
      <c r="C10" s="250">
        <v>4.8374300000000003</v>
      </c>
      <c r="D10" s="250">
        <v>4.7327849999999998</v>
      </c>
      <c r="E10" s="250">
        <v>4.7477809999999998</v>
      </c>
      <c r="F10" s="250">
        <v>4.896039</v>
      </c>
      <c r="G10" s="250">
        <v>4.8934249999999997</v>
      </c>
      <c r="H10" s="250">
        <v>4.8783560000000001</v>
      </c>
      <c r="I10" s="250">
        <v>4.8818729999999997</v>
      </c>
      <c r="J10" s="250">
        <v>4.7890499999999996</v>
      </c>
      <c r="K10" s="250">
        <v>4.7590789999999998</v>
      </c>
      <c r="L10" s="250">
        <v>4.9672919999999996</v>
      </c>
      <c r="M10" s="250">
        <v>5.0289890000000002</v>
      </c>
      <c r="N10" s="250">
        <v>5.0761940000000001</v>
      </c>
      <c r="O10" s="250">
        <v>5.124606</v>
      </c>
      <c r="P10" s="250">
        <v>5.1019750000000004</v>
      </c>
      <c r="Q10" s="250">
        <v>5.0558170000000002</v>
      </c>
      <c r="R10" s="250">
        <v>5.0127569999999997</v>
      </c>
      <c r="S10" s="250">
        <v>4.9215499999999999</v>
      </c>
      <c r="T10" s="250">
        <v>4.6960110000000004</v>
      </c>
      <c r="U10" s="250">
        <v>5.1209189999999998</v>
      </c>
      <c r="V10" s="250">
        <v>4.8259990000000004</v>
      </c>
      <c r="W10" s="250">
        <v>4.4723879999999996</v>
      </c>
      <c r="X10" s="250">
        <v>4.9576359999999999</v>
      </c>
      <c r="Y10" s="250">
        <v>5.1738030000000004</v>
      </c>
      <c r="Z10" s="250">
        <v>5.0389270000000002</v>
      </c>
      <c r="AA10" s="250">
        <v>4.9158749999999998</v>
      </c>
      <c r="AB10" s="250">
        <v>4.9478749999999998</v>
      </c>
      <c r="AC10" s="250">
        <v>5.0238750000000003</v>
      </c>
      <c r="AD10" s="250">
        <v>4.9438750000000002</v>
      </c>
      <c r="AE10" s="250">
        <v>4.7908749999999998</v>
      </c>
      <c r="AF10" s="250">
        <v>4.6918749999999996</v>
      </c>
      <c r="AG10" s="250">
        <v>4.8378750000000004</v>
      </c>
      <c r="AH10" s="250">
        <v>4.663875</v>
      </c>
      <c r="AI10" s="250">
        <v>4.5668749999999996</v>
      </c>
      <c r="AJ10" s="250">
        <v>4.8168749999999996</v>
      </c>
      <c r="AK10" s="250">
        <v>4.7608750000000004</v>
      </c>
      <c r="AL10" s="250">
        <v>4.5488749999999998</v>
      </c>
      <c r="AM10" s="250">
        <v>4.9997999999999996</v>
      </c>
      <c r="AN10" s="250">
        <v>4.8958000000000004</v>
      </c>
      <c r="AO10" s="250">
        <v>4.7808000000000002</v>
      </c>
      <c r="AP10" s="250">
        <v>4.8757999999999999</v>
      </c>
      <c r="AQ10" s="250">
        <v>4.5317999999999996</v>
      </c>
      <c r="AR10" s="250">
        <v>4.6947999999999999</v>
      </c>
      <c r="AS10" s="250">
        <v>4.8487999999999998</v>
      </c>
      <c r="AT10" s="250">
        <v>4.6618000000000004</v>
      </c>
      <c r="AU10" s="250">
        <v>4.4417999999999997</v>
      </c>
      <c r="AV10" s="250">
        <v>4.8548</v>
      </c>
      <c r="AW10" s="250">
        <v>4.8878000000000004</v>
      </c>
      <c r="AX10" s="250">
        <v>4.8937999999999997</v>
      </c>
      <c r="AY10" s="250">
        <v>4.8057999999999996</v>
      </c>
      <c r="AZ10" s="250">
        <v>4.8448000000000002</v>
      </c>
      <c r="BA10" s="250">
        <v>4.8098000000000001</v>
      </c>
      <c r="BB10" s="250">
        <v>4.7497999999999996</v>
      </c>
      <c r="BC10" s="250">
        <v>4.58284</v>
      </c>
      <c r="BD10" s="250">
        <v>4.3628400000000003</v>
      </c>
      <c r="BE10" s="250">
        <v>4.7188400000000001</v>
      </c>
      <c r="BF10" s="250">
        <v>4.6798000000000002</v>
      </c>
      <c r="BG10" s="250">
        <v>4.4219992499999998</v>
      </c>
      <c r="BH10" s="250">
        <v>4.6988579985000003</v>
      </c>
      <c r="BI10" s="250">
        <v>4.9371274839000003</v>
      </c>
      <c r="BJ10" s="403">
        <v>4.9663086219999997</v>
      </c>
      <c r="BK10" s="403">
        <v>5.0048286342999999</v>
      </c>
      <c r="BL10" s="403">
        <v>5.0633389406999996</v>
      </c>
      <c r="BM10" s="403">
        <v>5.1018711828000001</v>
      </c>
      <c r="BN10" s="403">
        <v>5.1342397621</v>
      </c>
      <c r="BO10" s="403">
        <v>5.0169410046999996</v>
      </c>
      <c r="BP10" s="403">
        <v>5.0497254600000003</v>
      </c>
      <c r="BQ10" s="403">
        <v>5.0731474518999997</v>
      </c>
      <c r="BR10" s="403">
        <v>4.9515625297000003</v>
      </c>
      <c r="BS10" s="403">
        <v>4.8363510511000003</v>
      </c>
      <c r="BT10" s="403">
        <v>5.1391130255000004</v>
      </c>
      <c r="BU10" s="403">
        <v>5.1419171169000002</v>
      </c>
      <c r="BV10" s="403">
        <v>5.1486274488000001</v>
      </c>
    </row>
    <row r="11" spans="1:74" ht="11.1" customHeight="1" x14ac:dyDescent="0.2">
      <c r="A11" s="162" t="s">
        <v>311</v>
      </c>
      <c r="B11" s="173" t="s">
        <v>280</v>
      </c>
      <c r="C11" s="250">
        <v>68.547041935999999</v>
      </c>
      <c r="D11" s="250">
        <v>68.256808597000003</v>
      </c>
      <c r="E11" s="250">
        <v>69.286547866000006</v>
      </c>
      <c r="F11" s="250">
        <v>69.422348373999995</v>
      </c>
      <c r="G11" s="250">
        <v>70.071052296999994</v>
      </c>
      <c r="H11" s="250">
        <v>70.560943925000004</v>
      </c>
      <c r="I11" s="250">
        <v>70.612526540000005</v>
      </c>
      <c r="J11" s="250">
        <v>70.407302113</v>
      </c>
      <c r="K11" s="250">
        <v>70.635350821000003</v>
      </c>
      <c r="L11" s="250">
        <v>70.513196649999998</v>
      </c>
      <c r="M11" s="250">
        <v>70.492164244999998</v>
      </c>
      <c r="N11" s="250">
        <v>70.429387552999998</v>
      </c>
      <c r="O11" s="250">
        <v>70.389902929000002</v>
      </c>
      <c r="P11" s="250">
        <v>69.862311223000006</v>
      </c>
      <c r="Q11" s="250">
        <v>69.918313791000003</v>
      </c>
      <c r="R11" s="250">
        <v>70.227213828999993</v>
      </c>
      <c r="S11" s="250">
        <v>70.310249472999999</v>
      </c>
      <c r="T11" s="250">
        <v>70.913372366999994</v>
      </c>
      <c r="U11" s="250">
        <v>70.929178281999995</v>
      </c>
      <c r="V11" s="250">
        <v>70.285075758000005</v>
      </c>
      <c r="W11" s="250">
        <v>71.003942846000001</v>
      </c>
      <c r="X11" s="250">
        <v>71.360118752000005</v>
      </c>
      <c r="Y11" s="250">
        <v>71.824474093999996</v>
      </c>
      <c r="Z11" s="250">
        <v>71.368651338000006</v>
      </c>
      <c r="AA11" s="250">
        <v>70.205381372999994</v>
      </c>
      <c r="AB11" s="250">
        <v>69.888011861999999</v>
      </c>
      <c r="AC11" s="250">
        <v>69.213856359000005</v>
      </c>
      <c r="AD11" s="250">
        <v>69.619323343000005</v>
      </c>
      <c r="AE11" s="250">
        <v>70.367410778000007</v>
      </c>
      <c r="AF11" s="250">
        <v>71.152780927999999</v>
      </c>
      <c r="AG11" s="250">
        <v>71.398495103000002</v>
      </c>
      <c r="AH11" s="250">
        <v>70.725725224000001</v>
      </c>
      <c r="AI11" s="250">
        <v>71.262714489000004</v>
      </c>
      <c r="AJ11" s="250">
        <v>70.801893020999998</v>
      </c>
      <c r="AK11" s="250">
        <v>70.540754597000003</v>
      </c>
      <c r="AL11" s="250">
        <v>70.219718847999999</v>
      </c>
      <c r="AM11" s="250">
        <v>70.343546677999996</v>
      </c>
      <c r="AN11" s="250">
        <v>70.146190043000004</v>
      </c>
      <c r="AO11" s="250">
        <v>69.989825104999994</v>
      </c>
      <c r="AP11" s="250">
        <v>70.224368669</v>
      </c>
      <c r="AQ11" s="250">
        <v>70.358158500000002</v>
      </c>
      <c r="AR11" s="250">
        <v>70.891500101000005</v>
      </c>
      <c r="AS11" s="250">
        <v>70.954602268000002</v>
      </c>
      <c r="AT11" s="250">
        <v>70.812753868000001</v>
      </c>
      <c r="AU11" s="250">
        <v>71.301789999999997</v>
      </c>
      <c r="AV11" s="250">
        <v>71.517606999999998</v>
      </c>
      <c r="AW11" s="250">
        <v>71.165379999999999</v>
      </c>
      <c r="AX11" s="250">
        <v>70.385062000000005</v>
      </c>
      <c r="AY11" s="250">
        <v>69.679918000000001</v>
      </c>
      <c r="AZ11" s="250">
        <v>69.414589000000007</v>
      </c>
      <c r="BA11" s="250">
        <v>69.161934000000002</v>
      </c>
      <c r="BB11" s="250">
        <v>69.035905999999997</v>
      </c>
      <c r="BC11" s="250">
        <v>69.023713999999998</v>
      </c>
      <c r="BD11" s="250">
        <v>69.507160999999996</v>
      </c>
      <c r="BE11" s="250">
        <v>69.155534000000003</v>
      </c>
      <c r="BF11" s="250">
        <v>69.658912999999998</v>
      </c>
      <c r="BG11" s="250">
        <v>67.683603645999995</v>
      </c>
      <c r="BH11" s="250">
        <v>69.280998050999997</v>
      </c>
      <c r="BI11" s="250">
        <v>68.912156660999997</v>
      </c>
      <c r="BJ11" s="403">
        <v>68.603545057000005</v>
      </c>
      <c r="BK11" s="403">
        <v>67.869773210000005</v>
      </c>
      <c r="BL11" s="403">
        <v>67.733086139999997</v>
      </c>
      <c r="BM11" s="403">
        <v>67.531150174000004</v>
      </c>
      <c r="BN11" s="403">
        <v>68.223094660000001</v>
      </c>
      <c r="BO11" s="403">
        <v>68.717176119000001</v>
      </c>
      <c r="BP11" s="403">
        <v>68.931418633000007</v>
      </c>
      <c r="BQ11" s="403">
        <v>69.052726879000005</v>
      </c>
      <c r="BR11" s="403">
        <v>69.158315630999994</v>
      </c>
      <c r="BS11" s="403">
        <v>69.278019814999993</v>
      </c>
      <c r="BT11" s="403">
        <v>68.908021938000005</v>
      </c>
      <c r="BU11" s="403">
        <v>68.782146247</v>
      </c>
      <c r="BV11" s="403">
        <v>68.418208485999997</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37.648468000000001</v>
      </c>
      <c r="AV12" s="250">
        <v>37.785468000000002</v>
      </c>
      <c r="AW12" s="250">
        <v>37.551468</v>
      </c>
      <c r="AX12" s="250">
        <v>36.754468000000003</v>
      </c>
      <c r="AY12" s="250">
        <v>36.238467999999997</v>
      </c>
      <c r="AZ12" s="250">
        <v>36.205468000000003</v>
      </c>
      <c r="BA12" s="250">
        <v>35.725467999999999</v>
      </c>
      <c r="BB12" s="250">
        <v>35.771467999999999</v>
      </c>
      <c r="BC12" s="250">
        <v>35.324468000000003</v>
      </c>
      <c r="BD12" s="250">
        <v>35.420468</v>
      </c>
      <c r="BE12" s="250">
        <v>35.038468000000002</v>
      </c>
      <c r="BF12" s="250">
        <v>35.248468000000003</v>
      </c>
      <c r="BG12" s="250">
        <v>33.322036562000001</v>
      </c>
      <c r="BH12" s="250">
        <v>34.966497332000003</v>
      </c>
      <c r="BI12" s="250">
        <v>34.770060592999997</v>
      </c>
      <c r="BJ12" s="403">
        <v>34.713193857</v>
      </c>
      <c r="BK12" s="403">
        <v>34.364061348</v>
      </c>
      <c r="BL12" s="403">
        <v>34.271577835999999</v>
      </c>
      <c r="BM12" s="403">
        <v>34.207396613</v>
      </c>
      <c r="BN12" s="403">
        <v>34.203167874000002</v>
      </c>
      <c r="BO12" s="403">
        <v>34.293968425000003</v>
      </c>
      <c r="BP12" s="403">
        <v>34.390527368999997</v>
      </c>
      <c r="BQ12" s="403">
        <v>34.506482122000001</v>
      </c>
      <c r="BR12" s="403">
        <v>34.502158156</v>
      </c>
      <c r="BS12" s="403">
        <v>34.390010711999999</v>
      </c>
      <c r="BT12" s="403">
        <v>34.282400463000002</v>
      </c>
      <c r="BU12" s="403">
        <v>34.365928507</v>
      </c>
      <c r="BV12" s="403">
        <v>34.359676112999999</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29.867000000000001</v>
      </c>
      <c r="BD13" s="250">
        <v>29.954999999999998</v>
      </c>
      <c r="BE13" s="250">
        <v>29.57</v>
      </c>
      <c r="BF13" s="250">
        <v>29.78</v>
      </c>
      <c r="BG13" s="250">
        <v>28.231999999999999</v>
      </c>
      <c r="BH13" s="250">
        <v>29.594999999999999</v>
      </c>
      <c r="BI13" s="250">
        <v>29.519586</v>
      </c>
      <c r="BJ13" s="403">
        <v>29.569586000000001</v>
      </c>
      <c r="BK13" s="403">
        <v>29.291145</v>
      </c>
      <c r="BL13" s="403">
        <v>29.194958</v>
      </c>
      <c r="BM13" s="403">
        <v>29.178781000000001</v>
      </c>
      <c r="BN13" s="403">
        <v>29.17211</v>
      </c>
      <c r="BO13" s="403">
        <v>29.260455</v>
      </c>
      <c r="BP13" s="403">
        <v>29.353816999999999</v>
      </c>
      <c r="BQ13" s="403">
        <v>29.467195</v>
      </c>
      <c r="BR13" s="403">
        <v>29.46059</v>
      </c>
      <c r="BS13" s="403">
        <v>29.346</v>
      </c>
      <c r="BT13" s="403">
        <v>29.236426999999999</v>
      </c>
      <c r="BU13" s="403">
        <v>29.316869000000001</v>
      </c>
      <c r="BV13" s="403">
        <v>29.307327000000001</v>
      </c>
    </row>
    <row r="14" spans="1:74" ht="11.1" customHeight="1" x14ac:dyDescent="0.2">
      <c r="A14" s="162" t="s">
        <v>388</v>
      </c>
      <c r="B14" s="173" t="s">
        <v>1065</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5.4644680000000001</v>
      </c>
      <c r="AV14" s="250">
        <v>5.4314679999999997</v>
      </c>
      <c r="AW14" s="250">
        <v>5.4404680000000001</v>
      </c>
      <c r="AX14" s="250">
        <v>5.4194680000000002</v>
      </c>
      <c r="AY14" s="250">
        <v>5.5584680000000004</v>
      </c>
      <c r="AZ14" s="250">
        <v>5.5814680000000001</v>
      </c>
      <c r="BA14" s="250">
        <v>5.6004680000000002</v>
      </c>
      <c r="BB14" s="250">
        <v>5.5874680000000003</v>
      </c>
      <c r="BC14" s="250">
        <v>5.4574680000000004</v>
      </c>
      <c r="BD14" s="250">
        <v>5.4654680000000004</v>
      </c>
      <c r="BE14" s="250">
        <v>5.4684679999999997</v>
      </c>
      <c r="BF14" s="250">
        <v>5.4684679999999997</v>
      </c>
      <c r="BG14" s="250">
        <v>5.0900365623999999</v>
      </c>
      <c r="BH14" s="250">
        <v>5.3714973323999997</v>
      </c>
      <c r="BI14" s="250">
        <v>5.2504745933999999</v>
      </c>
      <c r="BJ14" s="403">
        <v>5.1436078573000001</v>
      </c>
      <c r="BK14" s="403">
        <v>5.0729163475999997</v>
      </c>
      <c r="BL14" s="403">
        <v>5.0766198359999999</v>
      </c>
      <c r="BM14" s="403">
        <v>5.0286156125000003</v>
      </c>
      <c r="BN14" s="403">
        <v>5.0310578743000001</v>
      </c>
      <c r="BO14" s="403">
        <v>5.0335134248999998</v>
      </c>
      <c r="BP14" s="403">
        <v>5.0367103688999997</v>
      </c>
      <c r="BQ14" s="403">
        <v>5.0392871225000002</v>
      </c>
      <c r="BR14" s="403">
        <v>5.0415681562000003</v>
      </c>
      <c r="BS14" s="403">
        <v>5.0440107124000004</v>
      </c>
      <c r="BT14" s="403">
        <v>5.0459734634000002</v>
      </c>
      <c r="BU14" s="403">
        <v>5.0490595075</v>
      </c>
      <c r="BV14" s="403">
        <v>5.0523491129</v>
      </c>
    </row>
    <row r="15" spans="1:74" ht="11.1" customHeight="1" x14ac:dyDescent="0.2">
      <c r="A15" s="162" t="s">
        <v>308</v>
      </c>
      <c r="B15" s="173" t="s">
        <v>281</v>
      </c>
      <c r="C15" s="250">
        <v>14.186921999999999</v>
      </c>
      <c r="D15" s="250">
        <v>14.104799999999999</v>
      </c>
      <c r="E15" s="250">
        <v>14.287913</v>
      </c>
      <c r="F15" s="250">
        <v>13.97772</v>
      </c>
      <c r="G15" s="250">
        <v>14.142466000000001</v>
      </c>
      <c r="H15" s="250">
        <v>13.953053000000001</v>
      </c>
      <c r="I15" s="250">
        <v>14.075995000000001</v>
      </c>
      <c r="J15" s="250">
        <v>14.041489</v>
      </c>
      <c r="K15" s="250">
        <v>13.950831000000001</v>
      </c>
      <c r="L15" s="250">
        <v>14.070123000000001</v>
      </c>
      <c r="M15" s="250">
        <v>14.209432</v>
      </c>
      <c r="N15" s="250">
        <v>14.26355</v>
      </c>
      <c r="O15" s="250">
        <v>14.325063</v>
      </c>
      <c r="P15" s="250">
        <v>14.342063</v>
      </c>
      <c r="Q15" s="250">
        <v>14.385063000000001</v>
      </c>
      <c r="R15" s="250">
        <v>14.138063000000001</v>
      </c>
      <c r="S15" s="250">
        <v>14.031063</v>
      </c>
      <c r="T15" s="250">
        <v>14.173063000000001</v>
      </c>
      <c r="U15" s="250">
        <v>13.946063000000001</v>
      </c>
      <c r="V15" s="250">
        <v>13.623063</v>
      </c>
      <c r="W15" s="250">
        <v>14.230062999999999</v>
      </c>
      <c r="X15" s="250">
        <v>14.525062999999999</v>
      </c>
      <c r="Y15" s="250">
        <v>14.506062999999999</v>
      </c>
      <c r="Z15" s="250">
        <v>14.575063</v>
      </c>
      <c r="AA15" s="250">
        <v>14.474062999999999</v>
      </c>
      <c r="AB15" s="250">
        <v>14.464062999999999</v>
      </c>
      <c r="AC15" s="250">
        <v>14.398063</v>
      </c>
      <c r="AD15" s="250">
        <v>14.366063</v>
      </c>
      <c r="AE15" s="250">
        <v>14.278063</v>
      </c>
      <c r="AF15" s="250">
        <v>14.310063</v>
      </c>
      <c r="AG15" s="250">
        <v>14.328063</v>
      </c>
      <c r="AH15" s="250">
        <v>14.144062999999999</v>
      </c>
      <c r="AI15" s="250">
        <v>14.246062999999999</v>
      </c>
      <c r="AJ15" s="250">
        <v>14.239063</v>
      </c>
      <c r="AK15" s="250">
        <v>14.375063000000001</v>
      </c>
      <c r="AL15" s="250">
        <v>14.402063</v>
      </c>
      <c r="AM15" s="250">
        <v>14.401063000000001</v>
      </c>
      <c r="AN15" s="250">
        <v>14.437063</v>
      </c>
      <c r="AO15" s="250">
        <v>14.460063</v>
      </c>
      <c r="AP15" s="250">
        <v>14.350063</v>
      </c>
      <c r="AQ15" s="250">
        <v>14.374063</v>
      </c>
      <c r="AR15" s="250">
        <v>14.581063</v>
      </c>
      <c r="AS15" s="250">
        <v>14.666062999999999</v>
      </c>
      <c r="AT15" s="250">
        <v>14.452063000000001</v>
      </c>
      <c r="AU15" s="250">
        <v>14.767063</v>
      </c>
      <c r="AV15" s="250">
        <v>14.818063</v>
      </c>
      <c r="AW15" s="250">
        <v>14.867063</v>
      </c>
      <c r="AX15" s="250">
        <v>14.962063000000001</v>
      </c>
      <c r="AY15" s="250">
        <v>14.914063000000001</v>
      </c>
      <c r="AZ15" s="250">
        <v>14.900062999999999</v>
      </c>
      <c r="BA15" s="250">
        <v>14.802063</v>
      </c>
      <c r="BB15" s="250">
        <v>14.404063000000001</v>
      </c>
      <c r="BC15" s="250">
        <v>14.308063000000001</v>
      </c>
      <c r="BD15" s="250">
        <v>14.730062999999999</v>
      </c>
      <c r="BE15" s="250">
        <v>14.670063000000001</v>
      </c>
      <c r="BF15" s="250">
        <v>14.682062999999999</v>
      </c>
      <c r="BG15" s="250">
        <v>14.564411001</v>
      </c>
      <c r="BH15" s="250">
        <v>14.600527574999999</v>
      </c>
      <c r="BI15" s="250">
        <v>14.647461685</v>
      </c>
      <c r="BJ15" s="403">
        <v>14.735106037</v>
      </c>
      <c r="BK15" s="403">
        <v>14.705605069000001</v>
      </c>
      <c r="BL15" s="403">
        <v>14.709108176000001</v>
      </c>
      <c r="BM15" s="403">
        <v>14.496420401</v>
      </c>
      <c r="BN15" s="403">
        <v>14.526891854</v>
      </c>
      <c r="BO15" s="403">
        <v>14.551820214999999</v>
      </c>
      <c r="BP15" s="403">
        <v>14.515139799</v>
      </c>
      <c r="BQ15" s="403">
        <v>14.578081589</v>
      </c>
      <c r="BR15" s="403">
        <v>14.591015792</v>
      </c>
      <c r="BS15" s="403">
        <v>14.483575375999999</v>
      </c>
      <c r="BT15" s="403">
        <v>14.596984312</v>
      </c>
      <c r="BU15" s="403">
        <v>14.630873157</v>
      </c>
      <c r="BV15" s="403">
        <v>14.625834551000001</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4.915</v>
      </c>
      <c r="AZ16" s="250">
        <v>4.8849999999999998</v>
      </c>
      <c r="BA16" s="250">
        <v>5.0019999999999998</v>
      </c>
      <c r="BB16" s="250">
        <v>4.9320000000000004</v>
      </c>
      <c r="BC16" s="250">
        <v>4.9329999999999998</v>
      </c>
      <c r="BD16" s="250">
        <v>5.0309999999999997</v>
      </c>
      <c r="BE16" s="250">
        <v>4.95</v>
      </c>
      <c r="BF16" s="250">
        <v>4.9279999999999999</v>
      </c>
      <c r="BG16" s="250">
        <v>4.9279625966999996</v>
      </c>
      <c r="BH16" s="250">
        <v>4.9156805273000002</v>
      </c>
      <c r="BI16" s="250">
        <v>4.9850322925999997</v>
      </c>
      <c r="BJ16" s="403">
        <v>4.9450024439</v>
      </c>
      <c r="BK16" s="403">
        <v>4.9488693043999996</v>
      </c>
      <c r="BL16" s="403">
        <v>4.9456056201000003</v>
      </c>
      <c r="BM16" s="403">
        <v>4.9419982111999996</v>
      </c>
      <c r="BN16" s="403">
        <v>4.9515883615999998</v>
      </c>
      <c r="BO16" s="403">
        <v>4.9738067392999996</v>
      </c>
      <c r="BP16" s="403">
        <v>5.0101123786999997</v>
      </c>
      <c r="BQ16" s="403">
        <v>4.9513755641000001</v>
      </c>
      <c r="BR16" s="403">
        <v>4.9871176088000002</v>
      </c>
      <c r="BS16" s="403">
        <v>5.0095070744000001</v>
      </c>
      <c r="BT16" s="403">
        <v>5.0290840714999998</v>
      </c>
      <c r="BU16" s="403">
        <v>5.0490756201</v>
      </c>
      <c r="BV16" s="403">
        <v>5.0115098741999997</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14.475291</v>
      </c>
      <c r="L17" s="250">
        <v>14.536925999999999</v>
      </c>
      <c r="M17" s="250">
        <v>14.233302999999999</v>
      </c>
      <c r="N17" s="250">
        <v>14.159011</v>
      </c>
      <c r="O17" s="250">
        <v>13.721482</v>
      </c>
      <c r="P17" s="250">
        <v>13.661875999999999</v>
      </c>
      <c r="Q17" s="250">
        <v>13.48207</v>
      </c>
      <c r="R17" s="250">
        <v>13.999409</v>
      </c>
      <c r="S17" s="250">
        <v>14.377390999999999</v>
      </c>
      <c r="T17" s="250">
        <v>14.350841000000001</v>
      </c>
      <c r="U17" s="250">
        <v>14.492137</v>
      </c>
      <c r="V17" s="250">
        <v>14.358667000000001</v>
      </c>
      <c r="W17" s="250">
        <v>14.442189000000001</v>
      </c>
      <c r="X17" s="250">
        <v>14.292088</v>
      </c>
      <c r="Y17" s="250">
        <v>14.17131</v>
      </c>
      <c r="Z17" s="250">
        <v>13.886002</v>
      </c>
      <c r="AA17" s="250">
        <v>13.671105000000001</v>
      </c>
      <c r="AB17" s="250">
        <v>13.610654</v>
      </c>
      <c r="AC17" s="250">
        <v>13.449412000000001</v>
      </c>
      <c r="AD17" s="250">
        <v>13.650928</v>
      </c>
      <c r="AE17" s="250">
        <v>14.039842</v>
      </c>
      <c r="AF17" s="250">
        <v>14.267217</v>
      </c>
      <c r="AG17" s="250">
        <v>14.369481</v>
      </c>
      <c r="AH17" s="250">
        <v>14.15387</v>
      </c>
      <c r="AI17" s="250">
        <v>14.406018</v>
      </c>
      <c r="AJ17" s="250">
        <v>14.222134</v>
      </c>
      <c r="AK17" s="250">
        <v>13.930192</v>
      </c>
      <c r="AL17" s="250">
        <v>13.708667999999999</v>
      </c>
      <c r="AM17" s="250">
        <v>13.511422</v>
      </c>
      <c r="AN17" s="250">
        <v>13.442009000000001</v>
      </c>
      <c r="AO17" s="250">
        <v>13.504277</v>
      </c>
      <c r="AP17" s="250">
        <v>13.930145</v>
      </c>
      <c r="AQ17" s="250">
        <v>14.180415999999999</v>
      </c>
      <c r="AR17" s="250">
        <v>14.356439999999999</v>
      </c>
      <c r="AS17" s="250">
        <v>14.403708</v>
      </c>
      <c r="AT17" s="250">
        <v>14.172331</v>
      </c>
      <c r="AU17" s="250">
        <v>14.147669</v>
      </c>
      <c r="AV17" s="250">
        <v>14.077486</v>
      </c>
      <c r="AW17" s="250">
        <v>13.917259</v>
      </c>
      <c r="AX17" s="250">
        <v>13.769940999999999</v>
      </c>
      <c r="AY17" s="250">
        <v>13.612387</v>
      </c>
      <c r="AZ17" s="250">
        <v>13.424058</v>
      </c>
      <c r="BA17" s="250">
        <v>13.632403</v>
      </c>
      <c r="BB17" s="250">
        <v>13.928375000000001</v>
      </c>
      <c r="BC17" s="250">
        <v>14.458183</v>
      </c>
      <c r="BD17" s="250">
        <v>14.32563</v>
      </c>
      <c r="BE17" s="250">
        <v>14.497002999999999</v>
      </c>
      <c r="BF17" s="250">
        <v>14.800382000000001</v>
      </c>
      <c r="BG17" s="250">
        <v>14.869193485</v>
      </c>
      <c r="BH17" s="250">
        <v>14.798292617</v>
      </c>
      <c r="BI17" s="250">
        <v>14.50960209</v>
      </c>
      <c r="BJ17" s="403">
        <v>14.210242719</v>
      </c>
      <c r="BK17" s="403">
        <v>13.851237488000001</v>
      </c>
      <c r="BL17" s="403">
        <v>13.806794507999999</v>
      </c>
      <c r="BM17" s="403">
        <v>13.885334949000001</v>
      </c>
      <c r="BN17" s="403">
        <v>14.54144657</v>
      </c>
      <c r="BO17" s="403">
        <v>14.89758074</v>
      </c>
      <c r="BP17" s="403">
        <v>15.015639087</v>
      </c>
      <c r="BQ17" s="403">
        <v>15.016787603999999</v>
      </c>
      <c r="BR17" s="403">
        <v>15.078024074</v>
      </c>
      <c r="BS17" s="403">
        <v>15.394926653000001</v>
      </c>
      <c r="BT17" s="403">
        <v>14.999553090999999</v>
      </c>
      <c r="BU17" s="403">
        <v>14.736268962</v>
      </c>
      <c r="BV17" s="403">
        <v>14.421187947</v>
      </c>
    </row>
    <row r="18" spans="1:74" ht="11.1" customHeight="1" x14ac:dyDescent="0.2">
      <c r="A18" s="162" t="s">
        <v>312</v>
      </c>
      <c r="B18" s="173" t="s">
        <v>506</v>
      </c>
      <c r="C18" s="250">
        <v>95.494296323</v>
      </c>
      <c r="D18" s="250">
        <v>95.381226740000002</v>
      </c>
      <c r="E18" s="250">
        <v>96.441729284999994</v>
      </c>
      <c r="F18" s="250">
        <v>96.518950373999999</v>
      </c>
      <c r="G18" s="250">
        <v>96.767232587999999</v>
      </c>
      <c r="H18" s="250">
        <v>97.305468591999997</v>
      </c>
      <c r="I18" s="250">
        <v>97.985339217000003</v>
      </c>
      <c r="J18" s="250">
        <v>97.806031532000006</v>
      </c>
      <c r="K18" s="250">
        <v>97.569571487999994</v>
      </c>
      <c r="L18" s="250">
        <v>97.752367939999999</v>
      </c>
      <c r="M18" s="250">
        <v>98.051316911000001</v>
      </c>
      <c r="N18" s="250">
        <v>98.019677584999997</v>
      </c>
      <c r="O18" s="250">
        <v>97.933489639000001</v>
      </c>
      <c r="P18" s="250">
        <v>97.075207602000006</v>
      </c>
      <c r="Q18" s="250">
        <v>97.204220919999997</v>
      </c>
      <c r="R18" s="250">
        <v>96.924188495999999</v>
      </c>
      <c r="S18" s="250">
        <v>96.441562568999998</v>
      </c>
      <c r="T18" s="250">
        <v>96.928711367000005</v>
      </c>
      <c r="U18" s="250">
        <v>98.00330683</v>
      </c>
      <c r="V18" s="250">
        <v>96.988187436000004</v>
      </c>
      <c r="W18" s="250">
        <v>97.123761178999999</v>
      </c>
      <c r="X18" s="250">
        <v>98.356577654999995</v>
      </c>
      <c r="Y18" s="250">
        <v>99.523641428000005</v>
      </c>
      <c r="Z18" s="250">
        <v>98.414906724999994</v>
      </c>
      <c r="AA18" s="250">
        <v>97.347571791999997</v>
      </c>
      <c r="AB18" s="250">
        <v>97.499192148000006</v>
      </c>
      <c r="AC18" s="250">
        <v>96.851583069</v>
      </c>
      <c r="AD18" s="250">
        <v>96.664005342999999</v>
      </c>
      <c r="AE18" s="250">
        <v>97.604920164999996</v>
      </c>
      <c r="AF18" s="250">
        <v>98.351786261000001</v>
      </c>
      <c r="AG18" s="250">
        <v>99.054030780000005</v>
      </c>
      <c r="AH18" s="250">
        <v>98.300961513999994</v>
      </c>
      <c r="AI18" s="250">
        <v>98.405518489000002</v>
      </c>
      <c r="AJ18" s="250">
        <v>98.928669374999998</v>
      </c>
      <c r="AK18" s="250">
        <v>99.526804931000001</v>
      </c>
      <c r="AL18" s="250">
        <v>98.772475235000002</v>
      </c>
      <c r="AM18" s="250">
        <v>99.178905774</v>
      </c>
      <c r="AN18" s="250">
        <v>99.429779186000005</v>
      </c>
      <c r="AO18" s="250">
        <v>99.577713234000001</v>
      </c>
      <c r="AP18" s="250">
        <v>99.649900336000002</v>
      </c>
      <c r="AQ18" s="250">
        <v>99.604906370999998</v>
      </c>
      <c r="AR18" s="250">
        <v>100.4341501</v>
      </c>
      <c r="AS18" s="250">
        <v>101.23871243000001</v>
      </c>
      <c r="AT18" s="250">
        <v>101.83635929</v>
      </c>
      <c r="AU18" s="250">
        <v>101.752028</v>
      </c>
      <c r="AV18" s="250">
        <v>102.63576612999999</v>
      </c>
      <c r="AW18" s="250">
        <v>102.78359267</v>
      </c>
      <c r="AX18" s="250">
        <v>102.0924179</v>
      </c>
      <c r="AY18" s="250">
        <v>100.65217122999999</v>
      </c>
      <c r="AZ18" s="250">
        <v>100.406835</v>
      </c>
      <c r="BA18" s="250">
        <v>100.41574023</v>
      </c>
      <c r="BB18" s="250">
        <v>100.59713499999999</v>
      </c>
      <c r="BC18" s="250">
        <v>100.28569994</v>
      </c>
      <c r="BD18" s="250">
        <v>100.65372232999999</v>
      </c>
      <c r="BE18" s="250">
        <v>100.30591645</v>
      </c>
      <c r="BF18" s="250">
        <v>101.30135194</v>
      </c>
      <c r="BG18" s="250">
        <v>99.354674299999999</v>
      </c>
      <c r="BH18" s="250">
        <v>101.88899592999999</v>
      </c>
      <c r="BI18" s="250">
        <v>102.14428332</v>
      </c>
      <c r="BJ18" s="403">
        <v>101.94333702</v>
      </c>
      <c r="BK18" s="403">
        <v>101.22707199</v>
      </c>
      <c r="BL18" s="403">
        <v>101.16287671000001</v>
      </c>
      <c r="BM18" s="403">
        <v>101.19603809</v>
      </c>
      <c r="BN18" s="403">
        <v>102.06992996</v>
      </c>
      <c r="BO18" s="403">
        <v>102.46145789000001</v>
      </c>
      <c r="BP18" s="403">
        <v>102.67140713000001</v>
      </c>
      <c r="BQ18" s="403">
        <v>102.70557065</v>
      </c>
      <c r="BR18" s="403">
        <v>102.79579846999999</v>
      </c>
      <c r="BS18" s="403">
        <v>102.85216474000001</v>
      </c>
      <c r="BT18" s="403">
        <v>102.78204209</v>
      </c>
      <c r="BU18" s="403">
        <v>102.96388714</v>
      </c>
      <c r="BV18" s="403">
        <v>102.52120696</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60.188741387</v>
      </c>
      <c r="D20" s="250">
        <v>60.201618142999997</v>
      </c>
      <c r="E20" s="250">
        <v>60.464707419</v>
      </c>
      <c r="F20" s="250">
        <v>60.342475</v>
      </c>
      <c r="G20" s="250">
        <v>60.284533289999999</v>
      </c>
      <c r="H20" s="250">
        <v>60.556953667000002</v>
      </c>
      <c r="I20" s="250">
        <v>60.973680676999997</v>
      </c>
      <c r="J20" s="250">
        <v>61.195812418999999</v>
      </c>
      <c r="K20" s="250">
        <v>60.580025667000001</v>
      </c>
      <c r="L20" s="250">
        <v>61.007903290000002</v>
      </c>
      <c r="M20" s="250">
        <v>61.201570666999999</v>
      </c>
      <c r="N20" s="250">
        <v>61.190534032000002</v>
      </c>
      <c r="O20" s="250">
        <v>60.67772171</v>
      </c>
      <c r="P20" s="250">
        <v>60.288425379000003</v>
      </c>
      <c r="Q20" s="250">
        <v>60.165630129</v>
      </c>
      <c r="R20" s="250">
        <v>59.795036666999998</v>
      </c>
      <c r="S20" s="250">
        <v>59.438357097000001</v>
      </c>
      <c r="T20" s="250">
        <v>59.498832999999998</v>
      </c>
      <c r="U20" s="250">
        <v>60.374918547999997</v>
      </c>
      <c r="V20" s="250">
        <v>59.484431677000003</v>
      </c>
      <c r="W20" s="250">
        <v>59.605660333000003</v>
      </c>
      <c r="X20" s="250">
        <v>60.519199903000001</v>
      </c>
      <c r="Y20" s="250">
        <v>61.216130333000002</v>
      </c>
      <c r="Z20" s="250">
        <v>60.365910387</v>
      </c>
      <c r="AA20" s="250">
        <v>60.086948419000002</v>
      </c>
      <c r="AB20" s="250">
        <v>60.438487285999997</v>
      </c>
      <c r="AC20" s="250">
        <v>60.282791709999998</v>
      </c>
      <c r="AD20" s="250">
        <v>59.884262999999997</v>
      </c>
      <c r="AE20" s="250">
        <v>60.342004387000003</v>
      </c>
      <c r="AF20" s="250">
        <v>60.692875333000003</v>
      </c>
      <c r="AG20" s="250">
        <v>61.159669676999997</v>
      </c>
      <c r="AH20" s="250">
        <v>60.61275929</v>
      </c>
      <c r="AI20" s="250">
        <v>60.558475000000001</v>
      </c>
      <c r="AJ20" s="250">
        <v>61.346563355000001</v>
      </c>
      <c r="AK20" s="250">
        <v>62.105895332999999</v>
      </c>
      <c r="AL20" s="250">
        <v>61.427077386999997</v>
      </c>
      <c r="AM20" s="250">
        <v>61.531434097000002</v>
      </c>
      <c r="AN20" s="250">
        <v>61.939251143</v>
      </c>
      <c r="AO20" s="250">
        <v>62.336818129000001</v>
      </c>
      <c r="AP20" s="250">
        <v>62.509329667000003</v>
      </c>
      <c r="AQ20" s="250">
        <v>62.594816870999999</v>
      </c>
      <c r="AR20" s="250">
        <v>63.372743</v>
      </c>
      <c r="AS20" s="250">
        <v>64.124471161000002</v>
      </c>
      <c r="AT20" s="250">
        <v>64.457589419000001</v>
      </c>
      <c r="AU20" s="250">
        <v>64.103560000000002</v>
      </c>
      <c r="AV20" s="250">
        <v>64.850298128999995</v>
      </c>
      <c r="AW20" s="250">
        <v>65.232124666999994</v>
      </c>
      <c r="AX20" s="250">
        <v>65.337949902999995</v>
      </c>
      <c r="AY20" s="250">
        <v>64.413703225999996</v>
      </c>
      <c r="AZ20" s="250">
        <v>64.201367000000005</v>
      </c>
      <c r="BA20" s="250">
        <v>64.690272226000005</v>
      </c>
      <c r="BB20" s="250">
        <v>64.825666999999996</v>
      </c>
      <c r="BC20" s="250">
        <v>64.961231935000001</v>
      </c>
      <c r="BD20" s="250">
        <v>65.233254333000005</v>
      </c>
      <c r="BE20" s="250">
        <v>65.267448451999996</v>
      </c>
      <c r="BF20" s="250">
        <v>66.052883934999997</v>
      </c>
      <c r="BG20" s="250">
        <v>66.032637738000005</v>
      </c>
      <c r="BH20" s="250">
        <v>66.922498601000001</v>
      </c>
      <c r="BI20" s="250">
        <v>67.374222725999999</v>
      </c>
      <c r="BJ20" s="403">
        <v>67.230143159999997</v>
      </c>
      <c r="BK20" s="403">
        <v>66.863010637000002</v>
      </c>
      <c r="BL20" s="403">
        <v>66.891298876999997</v>
      </c>
      <c r="BM20" s="403">
        <v>66.988641475999998</v>
      </c>
      <c r="BN20" s="403">
        <v>67.866762085000005</v>
      </c>
      <c r="BO20" s="403">
        <v>68.167489466999996</v>
      </c>
      <c r="BP20" s="403">
        <v>68.280879760000005</v>
      </c>
      <c r="BQ20" s="403">
        <v>68.199088527000001</v>
      </c>
      <c r="BR20" s="403">
        <v>68.293640311000004</v>
      </c>
      <c r="BS20" s="403">
        <v>68.462154029000004</v>
      </c>
      <c r="BT20" s="403">
        <v>68.499641624000006</v>
      </c>
      <c r="BU20" s="403">
        <v>68.597958636000001</v>
      </c>
      <c r="BV20" s="403">
        <v>68.161530845000001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45.786113589000003</v>
      </c>
      <c r="D23" s="250">
        <v>47.920997499000002</v>
      </c>
      <c r="E23" s="250">
        <v>46.331755063999999</v>
      </c>
      <c r="F23" s="250">
        <v>45.911532655999999</v>
      </c>
      <c r="G23" s="250">
        <v>44.701287405000002</v>
      </c>
      <c r="H23" s="250">
        <v>46.484756400000002</v>
      </c>
      <c r="I23" s="250">
        <v>47.240576676000003</v>
      </c>
      <c r="J23" s="250">
        <v>47.003843058000001</v>
      </c>
      <c r="K23" s="250">
        <v>46.832974835999998</v>
      </c>
      <c r="L23" s="250">
        <v>46.387543299999997</v>
      </c>
      <c r="M23" s="250">
        <v>45.805935347000002</v>
      </c>
      <c r="N23" s="250">
        <v>47.442089146000001</v>
      </c>
      <c r="O23" s="250">
        <v>45.501620584000001</v>
      </c>
      <c r="P23" s="250">
        <v>47.755606684</v>
      </c>
      <c r="Q23" s="250">
        <v>47.136101295000003</v>
      </c>
      <c r="R23" s="250">
        <v>46.198778963000002</v>
      </c>
      <c r="S23" s="250">
        <v>45.543209085999997</v>
      </c>
      <c r="T23" s="250">
        <v>46.606955839000001</v>
      </c>
      <c r="U23" s="250">
        <v>46.589666563999998</v>
      </c>
      <c r="V23" s="250">
        <v>48.163910831999999</v>
      </c>
      <c r="W23" s="250">
        <v>47.227695203000003</v>
      </c>
      <c r="X23" s="250">
        <v>46.695114681</v>
      </c>
      <c r="Y23" s="250">
        <v>47.256906852</v>
      </c>
      <c r="Z23" s="250">
        <v>48.224158553999999</v>
      </c>
      <c r="AA23" s="250">
        <v>45.962734961000002</v>
      </c>
      <c r="AB23" s="250">
        <v>46.952313601999997</v>
      </c>
      <c r="AC23" s="250">
        <v>47.714637031000002</v>
      </c>
      <c r="AD23" s="250">
        <v>46.017662688999998</v>
      </c>
      <c r="AE23" s="250">
        <v>47.105372424999999</v>
      </c>
      <c r="AF23" s="250">
        <v>48.075417135000002</v>
      </c>
      <c r="AG23" s="250">
        <v>47.586856709000003</v>
      </c>
      <c r="AH23" s="250">
        <v>47.861550061999999</v>
      </c>
      <c r="AI23" s="250">
        <v>47.45497142</v>
      </c>
      <c r="AJ23" s="250">
        <v>47.247683404999997</v>
      </c>
      <c r="AK23" s="250">
        <v>48.390482497999997</v>
      </c>
      <c r="AL23" s="250">
        <v>48.299259128000003</v>
      </c>
      <c r="AM23" s="250">
        <v>47.258210001000002</v>
      </c>
      <c r="AN23" s="250">
        <v>48.070762139999999</v>
      </c>
      <c r="AO23" s="250">
        <v>48.058278561999998</v>
      </c>
      <c r="AP23" s="250">
        <v>46.766238143000002</v>
      </c>
      <c r="AQ23" s="250">
        <v>46.863385166999997</v>
      </c>
      <c r="AR23" s="250">
        <v>47.545899464000001</v>
      </c>
      <c r="AS23" s="250">
        <v>48.196594451000003</v>
      </c>
      <c r="AT23" s="250">
        <v>48.820070424000001</v>
      </c>
      <c r="AU23" s="250">
        <v>47.121182986999997</v>
      </c>
      <c r="AV23" s="250">
        <v>47.947816690000003</v>
      </c>
      <c r="AW23" s="250">
        <v>47.866920296000004</v>
      </c>
      <c r="AX23" s="250">
        <v>46.886312832999998</v>
      </c>
      <c r="AY23" s="250">
        <v>47.366799020999999</v>
      </c>
      <c r="AZ23" s="250">
        <v>47.872882316000002</v>
      </c>
      <c r="BA23" s="250">
        <v>46.569434946999998</v>
      </c>
      <c r="BB23" s="250">
        <v>47.112652773000001</v>
      </c>
      <c r="BC23" s="250">
        <v>46.096451489000003</v>
      </c>
      <c r="BD23" s="250">
        <v>46.682663683999998</v>
      </c>
      <c r="BE23" s="250">
        <v>47.809498034999997</v>
      </c>
      <c r="BF23" s="250">
        <v>48.024039604999999</v>
      </c>
      <c r="BG23" s="250">
        <v>47.479433012999998</v>
      </c>
      <c r="BH23" s="250">
        <v>47.898710506999997</v>
      </c>
      <c r="BI23" s="250">
        <v>48.100892637999998</v>
      </c>
      <c r="BJ23" s="403">
        <v>48.323638299999999</v>
      </c>
      <c r="BK23" s="403">
        <v>46.885770979999997</v>
      </c>
      <c r="BL23" s="403">
        <v>48.141103416</v>
      </c>
      <c r="BM23" s="403">
        <v>47.408104166000001</v>
      </c>
      <c r="BN23" s="403">
        <v>46.674329573000001</v>
      </c>
      <c r="BO23" s="403">
        <v>46.444864719999998</v>
      </c>
      <c r="BP23" s="403">
        <v>47.527443972999997</v>
      </c>
      <c r="BQ23" s="403">
        <v>47.920315504999998</v>
      </c>
      <c r="BR23" s="403">
        <v>48.292790883000002</v>
      </c>
      <c r="BS23" s="403">
        <v>47.794060406</v>
      </c>
      <c r="BT23" s="403">
        <v>47.964859134999998</v>
      </c>
      <c r="BU23" s="403">
        <v>47.974684240000002</v>
      </c>
      <c r="BV23" s="403">
        <v>48.667568547999998</v>
      </c>
    </row>
    <row r="24" spans="1:74" ht="11.1" customHeight="1" x14ac:dyDescent="0.2">
      <c r="A24" s="162" t="s">
        <v>287</v>
      </c>
      <c r="B24" s="173" t="s">
        <v>255</v>
      </c>
      <c r="C24" s="250">
        <v>19.261334000000002</v>
      </c>
      <c r="D24" s="250">
        <v>19.664414000000001</v>
      </c>
      <c r="E24" s="250">
        <v>19.339936000000002</v>
      </c>
      <c r="F24" s="250">
        <v>19.251232000000002</v>
      </c>
      <c r="G24" s="250">
        <v>19.315913999999999</v>
      </c>
      <c r="H24" s="250">
        <v>19.853081</v>
      </c>
      <c r="I24" s="250">
        <v>20.134339000000001</v>
      </c>
      <c r="J24" s="250">
        <v>19.939488999999998</v>
      </c>
      <c r="K24" s="250">
        <v>19.432532999999999</v>
      </c>
      <c r="L24" s="250">
        <v>19.490704999999998</v>
      </c>
      <c r="M24" s="250">
        <v>19.127434000000001</v>
      </c>
      <c r="N24" s="250">
        <v>19.589155000000002</v>
      </c>
      <c r="O24" s="250">
        <v>19.062802999999999</v>
      </c>
      <c r="P24" s="250">
        <v>19.846603999999999</v>
      </c>
      <c r="Q24" s="250">
        <v>19.728204000000002</v>
      </c>
      <c r="R24" s="250">
        <v>19.340226999999999</v>
      </c>
      <c r="S24" s="250">
        <v>19.328156</v>
      </c>
      <c r="T24" s="250">
        <v>19.846174000000001</v>
      </c>
      <c r="U24" s="250">
        <v>19.775659999999998</v>
      </c>
      <c r="V24" s="250">
        <v>20.274784</v>
      </c>
      <c r="W24" s="250">
        <v>19.756827000000001</v>
      </c>
      <c r="X24" s="250">
        <v>19.650106999999998</v>
      </c>
      <c r="Y24" s="250">
        <v>19.658868999999999</v>
      </c>
      <c r="Z24" s="250">
        <v>19.983958999999999</v>
      </c>
      <c r="AA24" s="250">
        <v>19.322845999999998</v>
      </c>
      <c r="AB24" s="250">
        <v>19.190404000000001</v>
      </c>
      <c r="AC24" s="250">
        <v>20.060123999999998</v>
      </c>
      <c r="AD24" s="250">
        <v>19.595324999999999</v>
      </c>
      <c r="AE24" s="250">
        <v>20.066244999999999</v>
      </c>
      <c r="AF24" s="250">
        <v>20.561246000000001</v>
      </c>
      <c r="AG24" s="250">
        <v>20.118924</v>
      </c>
      <c r="AH24" s="250">
        <v>20.251193000000001</v>
      </c>
      <c r="AI24" s="250">
        <v>19.640611</v>
      </c>
      <c r="AJ24" s="250">
        <v>19.989650999999999</v>
      </c>
      <c r="AK24" s="250">
        <v>20.307238000000002</v>
      </c>
      <c r="AL24" s="250">
        <v>20.323454999999999</v>
      </c>
      <c r="AM24" s="250">
        <v>20.545141000000001</v>
      </c>
      <c r="AN24" s="250">
        <v>19.678706999999999</v>
      </c>
      <c r="AO24" s="250">
        <v>20.756360000000001</v>
      </c>
      <c r="AP24" s="250">
        <v>20.036521</v>
      </c>
      <c r="AQ24" s="250">
        <v>20.247367000000001</v>
      </c>
      <c r="AR24" s="250">
        <v>20.790271000000001</v>
      </c>
      <c r="AS24" s="250">
        <v>20.682276999999999</v>
      </c>
      <c r="AT24" s="250">
        <v>21.358391999999998</v>
      </c>
      <c r="AU24" s="250">
        <v>20.082809000000001</v>
      </c>
      <c r="AV24" s="250">
        <v>20.734406</v>
      </c>
      <c r="AW24" s="250">
        <v>20.746514000000001</v>
      </c>
      <c r="AX24" s="250">
        <v>20.303449000000001</v>
      </c>
      <c r="AY24" s="250">
        <v>20.452114999999999</v>
      </c>
      <c r="AZ24" s="250">
        <v>20.193715999999998</v>
      </c>
      <c r="BA24" s="250">
        <v>20.204429999999999</v>
      </c>
      <c r="BB24" s="250">
        <v>20.112278</v>
      </c>
      <c r="BC24" s="250">
        <v>20.259079</v>
      </c>
      <c r="BD24" s="250">
        <v>20.603662</v>
      </c>
      <c r="BE24" s="250">
        <v>20.741786000000001</v>
      </c>
      <c r="BF24" s="250">
        <v>21.062179</v>
      </c>
      <c r="BG24" s="250">
        <v>20.221131</v>
      </c>
      <c r="BH24" s="250">
        <v>21.032420734999999</v>
      </c>
      <c r="BI24" s="250">
        <v>21.13050247</v>
      </c>
      <c r="BJ24" s="403">
        <v>20.908200000000001</v>
      </c>
      <c r="BK24" s="403">
        <v>20.51718</v>
      </c>
      <c r="BL24" s="403">
        <v>20.310649999999999</v>
      </c>
      <c r="BM24" s="403">
        <v>20.455670000000001</v>
      </c>
      <c r="BN24" s="403">
        <v>20.32686</v>
      </c>
      <c r="BO24" s="403">
        <v>20.492329999999999</v>
      </c>
      <c r="BP24" s="403">
        <v>20.95065</v>
      </c>
      <c r="BQ24" s="403">
        <v>21.013559999999998</v>
      </c>
      <c r="BR24" s="403">
        <v>21.329730000000001</v>
      </c>
      <c r="BS24" s="403">
        <v>20.607289999999999</v>
      </c>
      <c r="BT24" s="403">
        <v>20.985130000000002</v>
      </c>
      <c r="BU24" s="403">
        <v>20.885770000000001</v>
      </c>
      <c r="BV24" s="403">
        <v>21.145160000000001</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0.117824445</v>
      </c>
      <c r="AB25" s="250">
        <v>0.121052459</v>
      </c>
      <c r="AC25" s="250">
        <v>0.15512593399999999</v>
      </c>
      <c r="AD25" s="250">
        <v>9.6304355999999994E-2</v>
      </c>
      <c r="AE25" s="250">
        <v>0.13109516700000001</v>
      </c>
      <c r="AF25" s="250">
        <v>0.123204468</v>
      </c>
      <c r="AG25" s="250">
        <v>0.118900451</v>
      </c>
      <c r="AH25" s="250">
        <v>0.13145383599999999</v>
      </c>
      <c r="AI25" s="250">
        <v>5.1727086999999998E-2</v>
      </c>
      <c r="AJ25" s="250">
        <v>8.9387244000000005E-2</v>
      </c>
      <c r="AK25" s="250">
        <v>7.0377831000000002E-2</v>
      </c>
      <c r="AL25" s="250">
        <v>4.3836385999999998E-2</v>
      </c>
      <c r="AM25" s="250">
        <v>7.9391582000000002E-2</v>
      </c>
      <c r="AN25" s="250">
        <v>8.3233711000000002E-2</v>
      </c>
      <c r="AO25" s="250">
        <v>0.12378952999999999</v>
      </c>
      <c r="AP25" s="250">
        <v>5.3350476000000001E-2</v>
      </c>
      <c r="AQ25" s="250">
        <v>9.9760102000000003E-2</v>
      </c>
      <c r="AR25" s="250">
        <v>9.5795131000000006E-2</v>
      </c>
      <c r="AS25" s="250">
        <v>9.0672290000000003E-2</v>
      </c>
      <c r="AT25" s="250">
        <v>0.10661390799999999</v>
      </c>
      <c r="AU25" s="250">
        <v>8.7707320000000005E-2</v>
      </c>
      <c r="AV25" s="250">
        <v>0.13295907700000001</v>
      </c>
      <c r="AW25" s="250">
        <v>0.110906296</v>
      </c>
      <c r="AX25" s="250">
        <v>7.9315445999999998E-2</v>
      </c>
      <c r="AY25" s="250">
        <v>9.8942085999999999E-2</v>
      </c>
      <c r="AZ25" s="250">
        <v>0.103094887</v>
      </c>
      <c r="BA25" s="250">
        <v>0.14884365699999999</v>
      </c>
      <c r="BB25" s="250">
        <v>7.7408106000000004E-2</v>
      </c>
      <c r="BC25" s="250">
        <v>0.123920876</v>
      </c>
      <c r="BD25" s="250">
        <v>0.114601684</v>
      </c>
      <c r="BE25" s="250">
        <v>0.110518487</v>
      </c>
      <c r="BF25" s="250">
        <v>0.13034447599999999</v>
      </c>
      <c r="BG25" s="250">
        <v>0.106622894</v>
      </c>
      <c r="BH25" s="250">
        <v>0.151948061</v>
      </c>
      <c r="BI25" s="250">
        <v>0.134073678</v>
      </c>
      <c r="BJ25" s="403">
        <v>0.10272729799999999</v>
      </c>
      <c r="BK25" s="403">
        <v>9.9013667999999999E-2</v>
      </c>
      <c r="BL25" s="403">
        <v>0.10316600099999999</v>
      </c>
      <c r="BM25" s="403">
        <v>0.148940035</v>
      </c>
      <c r="BN25" s="403">
        <v>7.7464482000000001E-2</v>
      </c>
      <c r="BO25" s="403">
        <v>0.124000178</v>
      </c>
      <c r="BP25" s="403">
        <v>0.114675839</v>
      </c>
      <c r="BQ25" s="403">
        <v>0.110589834</v>
      </c>
      <c r="BR25" s="403">
        <v>0.13042401100000001</v>
      </c>
      <c r="BS25" s="403">
        <v>0.106689329</v>
      </c>
      <c r="BT25" s="403">
        <v>0.15203952700000001</v>
      </c>
      <c r="BU25" s="403">
        <v>0.134152511</v>
      </c>
      <c r="BV25" s="403">
        <v>0.102788821</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2.2640645160999999</v>
      </c>
      <c r="BD26" s="250">
        <v>2.4612666666999998</v>
      </c>
      <c r="BE26" s="250">
        <v>2.5153870968000001</v>
      </c>
      <c r="BF26" s="250">
        <v>2.6825161290000001</v>
      </c>
      <c r="BG26" s="250">
        <v>2.5744796550000002</v>
      </c>
      <c r="BH26" s="250">
        <v>2.547761543</v>
      </c>
      <c r="BI26" s="250">
        <v>2.5706831710000002</v>
      </c>
      <c r="BJ26" s="403">
        <v>2.5763669610000002</v>
      </c>
      <c r="BK26" s="403">
        <v>2.4821635290000001</v>
      </c>
      <c r="BL26" s="403">
        <v>2.5298763160000002</v>
      </c>
      <c r="BM26" s="403">
        <v>2.4191842320000001</v>
      </c>
      <c r="BN26" s="403">
        <v>2.3593795260000001</v>
      </c>
      <c r="BO26" s="403">
        <v>2.4205964249999998</v>
      </c>
      <c r="BP26" s="403">
        <v>2.4820342989999999</v>
      </c>
      <c r="BQ26" s="403">
        <v>2.5030617909999999</v>
      </c>
      <c r="BR26" s="403">
        <v>2.56151127</v>
      </c>
      <c r="BS26" s="403">
        <v>2.5112759169999999</v>
      </c>
      <c r="BT26" s="403">
        <v>2.483893755</v>
      </c>
      <c r="BU26" s="403">
        <v>2.5058124660000001</v>
      </c>
      <c r="BV26" s="403">
        <v>2.5106928530000001</v>
      </c>
    </row>
    <row r="27" spans="1:74" ht="11.1" customHeight="1" x14ac:dyDescent="0.2">
      <c r="A27" s="162" t="s">
        <v>290</v>
      </c>
      <c r="B27" s="173" t="s">
        <v>277</v>
      </c>
      <c r="C27" s="250">
        <v>13.096322581000001</v>
      </c>
      <c r="D27" s="250">
        <v>13.994928571000001</v>
      </c>
      <c r="E27" s="250">
        <v>13.596741935000001</v>
      </c>
      <c r="F27" s="250">
        <v>13.806666667</v>
      </c>
      <c r="G27" s="250">
        <v>13.194548386999999</v>
      </c>
      <c r="H27" s="250">
        <v>14.118833333</v>
      </c>
      <c r="I27" s="250">
        <v>14.31583871</v>
      </c>
      <c r="J27" s="250">
        <v>14.100483871</v>
      </c>
      <c r="K27" s="250">
        <v>14.556533333000001</v>
      </c>
      <c r="L27" s="250">
        <v>14.021935484</v>
      </c>
      <c r="M27" s="250">
        <v>13.604266666999999</v>
      </c>
      <c r="N27" s="250">
        <v>13.983870968</v>
      </c>
      <c r="O27" s="250">
        <v>12.928064515999999</v>
      </c>
      <c r="P27" s="250">
        <v>13.892482759</v>
      </c>
      <c r="Q27" s="250">
        <v>13.949</v>
      </c>
      <c r="R27" s="250">
        <v>14.034566667</v>
      </c>
      <c r="S27" s="250">
        <v>13.674516129000001</v>
      </c>
      <c r="T27" s="250">
        <v>14.086933332999999</v>
      </c>
      <c r="U27" s="250">
        <v>14.098032258</v>
      </c>
      <c r="V27" s="250">
        <v>14.639161290000001</v>
      </c>
      <c r="W27" s="250">
        <v>14.595966667000001</v>
      </c>
      <c r="X27" s="250">
        <v>14.332645161</v>
      </c>
      <c r="Y27" s="250">
        <v>14.1099</v>
      </c>
      <c r="Z27" s="250">
        <v>14.096</v>
      </c>
      <c r="AA27" s="250">
        <v>13.564290323</v>
      </c>
      <c r="AB27" s="250">
        <v>13.957571429</v>
      </c>
      <c r="AC27" s="250">
        <v>14.183225805999999</v>
      </c>
      <c r="AD27" s="250">
        <v>13.918866667</v>
      </c>
      <c r="AE27" s="250">
        <v>14.319806452</v>
      </c>
      <c r="AF27" s="250">
        <v>14.8109</v>
      </c>
      <c r="AG27" s="250">
        <v>14.705064516</v>
      </c>
      <c r="AH27" s="250">
        <v>14.648225805999999</v>
      </c>
      <c r="AI27" s="250">
        <v>15.055266667</v>
      </c>
      <c r="AJ27" s="250">
        <v>14.585483870999999</v>
      </c>
      <c r="AK27" s="250">
        <v>14.603666667000001</v>
      </c>
      <c r="AL27" s="250">
        <v>14.245129031999999</v>
      </c>
      <c r="AM27" s="250">
        <v>13.378967742</v>
      </c>
      <c r="AN27" s="250">
        <v>14.581535713999999</v>
      </c>
      <c r="AO27" s="250">
        <v>14.272741935000001</v>
      </c>
      <c r="AP27" s="250">
        <v>14.221766667000001</v>
      </c>
      <c r="AQ27" s="250">
        <v>14.007</v>
      </c>
      <c r="AR27" s="250">
        <v>14.391966667</v>
      </c>
      <c r="AS27" s="250">
        <v>14.823677418999999</v>
      </c>
      <c r="AT27" s="250">
        <v>14.689290323</v>
      </c>
      <c r="AU27" s="250">
        <v>14.448966667000001</v>
      </c>
      <c r="AV27" s="250">
        <v>14.548290323</v>
      </c>
      <c r="AW27" s="250">
        <v>14.1317</v>
      </c>
      <c r="AX27" s="250">
        <v>13.587064516</v>
      </c>
      <c r="AY27" s="250">
        <v>13.781451613</v>
      </c>
      <c r="AZ27" s="250">
        <v>14.194464286000001</v>
      </c>
      <c r="BA27" s="250">
        <v>13.786548387</v>
      </c>
      <c r="BB27" s="250">
        <v>14.274833333</v>
      </c>
      <c r="BC27" s="250">
        <v>13.774709677000001</v>
      </c>
      <c r="BD27" s="250">
        <v>14.026666667000001</v>
      </c>
      <c r="BE27" s="250">
        <v>14.798451612999999</v>
      </c>
      <c r="BF27" s="250">
        <v>14.421032258</v>
      </c>
      <c r="BG27" s="250">
        <v>14.797526504</v>
      </c>
      <c r="BH27" s="250">
        <v>14.45658179</v>
      </c>
      <c r="BI27" s="250">
        <v>14.095225623999999</v>
      </c>
      <c r="BJ27" s="403">
        <v>13.861049953</v>
      </c>
      <c r="BK27" s="403">
        <v>13.372327417999999</v>
      </c>
      <c r="BL27" s="403">
        <v>14.28855182</v>
      </c>
      <c r="BM27" s="403">
        <v>14.034807723</v>
      </c>
      <c r="BN27" s="403">
        <v>14.071618511</v>
      </c>
      <c r="BO27" s="403">
        <v>13.845711165000001</v>
      </c>
      <c r="BP27" s="403">
        <v>14.357527728999999</v>
      </c>
      <c r="BQ27" s="403">
        <v>14.552550052999999</v>
      </c>
      <c r="BR27" s="403">
        <v>14.380196811999999</v>
      </c>
      <c r="BS27" s="403">
        <v>14.855715088</v>
      </c>
      <c r="BT27" s="403">
        <v>14.618747304999999</v>
      </c>
      <c r="BU27" s="403">
        <v>14.258247717</v>
      </c>
      <c r="BV27" s="403">
        <v>14.019916976999999</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3.3139666666999998</v>
      </c>
      <c r="BE28" s="250">
        <v>3.4063870968000001</v>
      </c>
      <c r="BF28" s="250">
        <v>3.3310322581</v>
      </c>
      <c r="BG28" s="250">
        <v>3.4485545759999998</v>
      </c>
      <c r="BH28" s="250">
        <v>3.5055726140000001</v>
      </c>
      <c r="BI28" s="250">
        <v>3.7607882730000002</v>
      </c>
      <c r="BJ28" s="403">
        <v>4.2922879610000004</v>
      </c>
      <c r="BK28" s="403">
        <v>4.0473339079999997</v>
      </c>
      <c r="BL28" s="403">
        <v>4.3068050449999999</v>
      </c>
      <c r="BM28" s="403">
        <v>3.9474685420000002</v>
      </c>
      <c r="BN28" s="403">
        <v>3.55416591</v>
      </c>
      <c r="BO28" s="403">
        <v>3.2461907540000001</v>
      </c>
      <c r="BP28" s="403">
        <v>3.2655544829999998</v>
      </c>
      <c r="BQ28" s="403">
        <v>3.397864174</v>
      </c>
      <c r="BR28" s="403">
        <v>3.496368811</v>
      </c>
      <c r="BS28" s="403">
        <v>3.3982316840000002</v>
      </c>
      <c r="BT28" s="403">
        <v>3.4203697050000001</v>
      </c>
      <c r="BU28" s="403">
        <v>3.6779431950000001</v>
      </c>
      <c r="BV28" s="403">
        <v>4.2085092240000002</v>
      </c>
    </row>
    <row r="29" spans="1:74" ht="11.1" customHeight="1" x14ac:dyDescent="0.2">
      <c r="A29" s="162" t="s">
        <v>292</v>
      </c>
      <c r="B29" s="173" t="s">
        <v>279</v>
      </c>
      <c r="C29" s="250">
        <v>6.2360967742</v>
      </c>
      <c r="D29" s="250">
        <v>6.4637500000000001</v>
      </c>
      <c r="E29" s="250">
        <v>6.2752903226000001</v>
      </c>
      <c r="F29" s="250">
        <v>6.2113666667</v>
      </c>
      <c r="G29" s="250">
        <v>6.0324193548</v>
      </c>
      <c r="H29" s="250">
        <v>6.2105333332999999</v>
      </c>
      <c r="I29" s="250">
        <v>6.3254193548000002</v>
      </c>
      <c r="J29" s="250">
        <v>6.3495483870999996</v>
      </c>
      <c r="K29" s="250">
        <v>6.3064666666999996</v>
      </c>
      <c r="L29" s="250">
        <v>6.3340645160999998</v>
      </c>
      <c r="M29" s="250">
        <v>6.4497333333000002</v>
      </c>
      <c r="N29" s="250">
        <v>6.68</v>
      </c>
      <c r="O29" s="250">
        <v>6.5224193548000002</v>
      </c>
      <c r="P29" s="250">
        <v>6.7785172414000003</v>
      </c>
      <c r="Q29" s="250">
        <v>6.4784193547999998</v>
      </c>
      <c r="R29" s="250">
        <v>6.3897000000000004</v>
      </c>
      <c r="S29" s="250">
        <v>6.4123870967999999</v>
      </c>
      <c r="T29" s="250">
        <v>6.4854333332999996</v>
      </c>
      <c r="U29" s="250">
        <v>6.3062580644999997</v>
      </c>
      <c r="V29" s="250">
        <v>6.6125806452000004</v>
      </c>
      <c r="W29" s="250">
        <v>6.4741</v>
      </c>
      <c r="X29" s="250">
        <v>6.3197741934999998</v>
      </c>
      <c r="Y29" s="250">
        <v>6.6975666667000002</v>
      </c>
      <c r="Z29" s="250">
        <v>6.8710322580999996</v>
      </c>
      <c r="AA29" s="250">
        <v>6.4567741935000003</v>
      </c>
      <c r="AB29" s="250">
        <v>6.8226071428999999</v>
      </c>
      <c r="AC29" s="250">
        <v>6.6870322581000003</v>
      </c>
      <c r="AD29" s="250">
        <v>6.4229000000000003</v>
      </c>
      <c r="AE29" s="250">
        <v>6.6378387096999996</v>
      </c>
      <c r="AF29" s="250">
        <v>6.6353</v>
      </c>
      <c r="AG29" s="250">
        <v>6.5588387096999998</v>
      </c>
      <c r="AH29" s="250">
        <v>6.5391612903</v>
      </c>
      <c r="AI29" s="250">
        <v>6.5692333332999997</v>
      </c>
      <c r="AJ29" s="250">
        <v>6.4680645161000001</v>
      </c>
      <c r="AK29" s="250">
        <v>6.7138999999999998</v>
      </c>
      <c r="AL29" s="250">
        <v>6.6999677419000001</v>
      </c>
      <c r="AM29" s="250">
        <v>6.5778064515999999</v>
      </c>
      <c r="AN29" s="250">
        <v>6.7283571429000002</v>
      </c>
      <c r="AO29" s="250">
        <v>6.5775161290000002</v>
      </c>
      <c r="AP29" s="250">
        <v>6.5454666667000003</v>
      </c>
      <c r="AQ29" s="250">
        <v>6.6131612902999999</v>
      </c>
      <c r="AR29" s="250">
        <v>6.6059666666999997</v>
      </c>
      <c r="AS29" s="250">
        <v>6.4967096774000002</v>
      </c>
      <c r="AT29" s="250">
        <v>6.4775161289999996</v>
      </c>
      <c r="AU29" s="250">
        <v>6.3624999999999998</v>
      </c>
      <c r="AV29" s="250">
        <v>6.2214516129000001</v>
      </c>
      <c r="AW29" s="250">
        <v>6.4486333333000001</v>
      </c>
      <c r="AX29" s="250">
        <v>6.3584838709999998</v>
      </c>
      <c r="AY29" s="250">
        <v>6.5778709677</v>
      </c>
      <c r="AZ29" s="250">
        <v>6.5968928571000003</v>
      </c>
      <c r="BA29" s="250">
        <v>6.2703870968000004</v>
      </c>
      <c r="BB29" s="250">
        <v>6.6562666666999997</v>
      </c>
      <c r="BC29" s="250">
        <v>6.3526129031999998</v>
      </c>
      <c r="BD29" s="250">
        <v>6.1624999999999996</v>
      </c>
      <c r="BE29" s="250">
        <v>6.2369677419</v>
      </c>
      <c r="BF29" s="250">
        <v>6.3969354839000001</v>
      </c>
      <c r="BG29" s="250">
        <v>6.3311183839999998</v>
      </c>
      <c r="BH29" s="250">
        <v>6.2044257639999998</v>
      </c>
      <c r="BI29" s="250">
        <v>6.4096194219999996</v>
      </c>
      <c r="BJ29" s="403">
        <v>6.583006127</v>
      </c>
      <c r="BK29" s="403">
        <v>6.3677524569999999</v>
      </c>
      <c r="BL29" s="403">
        <v>6.6020542339999997</v>
      </c>
      <c r="BM29" s="403">
        <v>6.4020336340000004</v>
      </c>
      <c r="BN29" s="403">
        <v>6.2848411439999996</v>
      </c>
      <c r="BO29" s="403">
        <v>6.3160361979999999</v>
      </c>
      <c r="BP29" s="403">
        <v>6.3570016230000004</v>
      </c>
      <c r="BQ29" s="403">
        <v>6.3426896529999999</v>
      </c>
      <c r="BR29" s="403">
        <v>6.3945599790000003</v>
      </c>
      <c r="BS29" s="403">
        <v>6.3148583880000002</v>
      </c>
      <c r="BT29" s="403">
        <v>6.3046788429999996</v>
      </c>
      <c r="BU29" s="403">
        <v>6.5127583509999996</v>
      </c>
      <c r="BV29" s="403">
        <v>6.6805006730000001</v>
      </c>
    </row>
    <row r="30" spans="1:74" ht="11.1" customHeight="1" x14ac:dyDescent="0.2">
      <c r="A30" s="162" t="s">
        <v>299</v>
      </c>
      <c r="B30" s="173" t="s">
        <v>280</v>
      </c>
      <c r="C30" s="250">
        <v>47.439641543999997</v>
      </c>
      <c r="D30" s="250">
        <v>48.488033664</v>
      </c>
      <c r="E30" s="250">
        <v>47.241424889000001</v>
      </c>
      <c r="F30" s="250">
        <v>49.491580702999997</v>
      </c>
      <c r="G30" s="250">
        <v>47.977122614999999</v>
      </c>
      <c r="H30" s="250">
        <v>50.939490192999997</v>
      </c>
      <c r="I30" s="250">
        <v>50.249295310000001</v>
      </c>
      <c r="J30" s="250">
        <v>48.838842710000002</v>
      </c>
      <c r="K30" s="250">
        <v>50.285964386000003</v>
      </c>
      <c r="L30" s="250">
        <v>48.922866835999997</v>
      </c>
      <c r="M30" s="250">
        <v>48.960410772000003</v>
      </c>
      <c r="N30" s="250">
        <v>51.152643335</v>
      </c>
      <c r="O30" s="250">
        <v>47.410676381000002</v>
      </c>
      <c r="P30" s="250">
        <v>50.222237405999998</v>
      </c>
      <c r="Q30" s="250">
        <v>49.779620848999997</v>
      </c>
      <c r="R30" s="250">
        <v>50.374653913000003</v>
      </c>
      <c r="S30" s="250">
        <v>50.397936858000001</v>
      </c>
      <c r="T30" s="250">
        <v>50.020872296999997</v>
      </c>
      <c r="U30" s="250">
        <v>49.343914906000002</v>
      </c>
      <c r="V30" s="250">
        <v>50.941006899000001</v>
      </c>
      <c r="W30" s="250">
        <v>49.737737842000001</v>
      </c>
      <c r="X30" s="250">
        <v>48.810309746999998</v>
      </c>
      <c r="Y30" s="250">
        <v>50.364127615000001</v>
      </c>
      <c r="Z30" s="250">
        <v>50.82818425</v>
      </c>
      <c r="AA30" s="250">
        <v>49.173772982999999</v>
      </c>
      <c r="AB30" s="250">
        <v>49.889037338000001</v>
      </c>
      <c r="AC30" s="250">
        <v>51.20303475</v>
      </c>
      <c r="AD30" s="250">
        <v>50.483538815999999</v>
      </c>
      <c r="AE30" s="250">
        <v>51.881471662999999</v>
      </c>
      <c r="AF30" s="250">
        <v>52.684486509999999</v>
      </c>
      <c r="AG30" s="250">
        <v>51.082395259000002</v>
      </c>
      <c r="AH30" s="250">
        <v>51.012214718999999</v>
      </c>
      <c r="AI30" s="250">
        <v>52.382754919999996</v>
      </c>
      <c r="AJ30" s="250">
        <v>50.985635676000001</v>
      </c>
      <c r="AK30" s="250">
        <v>52.454170196</v>
      </c>
      <c r="AL30" s="250">
        <v>50.935330030000003</v>
      </c>
      <c r="AM30" s="250">
        <v>50.947347714000003</v>
      </c>
      <c r="AN30" s="250">
        <v>51.731288646000003</v>
      </c>
      <c r="AO30" s="250">
        <v>51.906988722999998</v>
      </c>
      <c r="AP30" s="250">
        <v>52.088562289000002</v>
      </c>
      <c r="AQ30" s="250">
        <v>52.521915026000002</v>
      </c>
      <c r="AR30" s="250">
        <v>53.166766824</v>
      </c>
      <c r="AS30" s="250">
        <v>52.652428233000002</v>
      </c>
      <c r="AT30" s="250">
        <v>52.173489609000001</v>
      </c>
      <c r="AU30" s="250">
        <v>52.719890092</v>
      </c>
      <c r="AV30" s="250">
        <v>52.047523876</v>
      </c>
      <c r="AW30" s="250">
        <v>52.892811025999997</v>
      </c>
      <c r="AX30" s="250">
        <v>53.436579950999999</v>
      </c>
      <c r="AY30" s="250">
        <v>51.934547791</v>
      </c>
      <c r="AZ30" s="250">
        <v>53.220460084000003</v>
      </c>
      <c r="BA30" s="250">
        <v>52.622973244999997</v>
      </c>
      <c r="BB30" s="250">
        <v>53.185177394999997</v>
      </c>
      <c r="BC30" s="250">
        <v>53.619390531000001</v>
      </c>
      <c r="BD30" s="250">
        <v>53.545938671000002</v>
      </c>
      <c r="BE30" s="250">
        <v>53.804870326</v>
      </c>
      <c r="BF30" s="250">
        <v>53.110907439000002</v>
      </c>
      <c r="BG30" s="250">
        <v>53.713891371999999</v>
      </c>
      <c r="BH30" s="250">
        <v>52.658377008999999</v>
      </c>
      <c r="BI30" s="250">
        <v>53.618927575000001</v>
      </c>
      <c r="BJ30" s="403">
        <v>54.263841262</v>
      </c>
      <c r="BK30" s="403">
        <v>52.782929471000003</v>
      </c>
      <c r="BL30" s="403">
        <v>54.279778839000002</v>
      </c>
      <c r="BM30" s="403">
        <v>53.993504197</v>
      </c>
      <c r="BN30" s="403">
        <v>54.457706500999997</v>
      </c>
      <c r="BO30" s="403">
        <v>54.561137185</v>
      </c>
      <c r="BP30" s="403">
        <v>55.053458163000002</v>
      </c>
      <c r="BQ30" s="403">
        <v>54.739914046000003</v>
      </c>
      <c r="BR30" s="403">
        <v>54.282721123999998</v>
      </c>
      <c r="BS30" s="403">
        <v>55.078252343000003</v>
      </c>
      <c r="BT30" s="403">
        <v>54.126712904999998</v>
      </c>
      <c r="BU30" s="403">
        <v>55.035057940999998</v>
      </c>
      <c r="BV30" s="403">
        <v>55.697690606000002</v>
      </c>
    </row>
    <row r="31" spans="1:74" ht="11.1" customHeight="1" x14ac:dyDescent="0.2">
      <c r="A31" s="162" t="s">
        <v>294</v>
      </c>
      <c r="B31" s="173" t="s">
        <v>956</v>
      </c>
      <c r="C31" s="250">
        <v>4.4880553785000004</v>
      </c>
      <c r="D31" s="250">
        <v>4.5860307164999998</v>
      </c>
      <c r="E31" s="250">
        <v>4.2612037708999999</v>
      </c>
      <c r="F31" s="250">
        <v>4.6294674726</v>
      </c>
      <c r="G31" s="250">
        <v>4.7510051013999997</v>
      </c>
      <c r="H31" s="250">
        <v>4.8904323104999996</v>
      </c>
      <c r="I31" s="250">
        <v>4.9773621779999999</v>
      </c>
      <c r="J31" s="250">
        <v>5.0670534112999999</v>
      </c>
      <c r="K31" s="250">
        <v>4.7755453643000001</v>
      </c>
      <c r="L31" s="250">
        <v>4.7432217076000001</v>
      </c>
      <c r="M31" s="250">
        <v>4.8105016907999998</v>
      </c>
      <c r="N31" s="250">
        <v>4.8919959999999998</v>
      </c>
      <c r="O31" s="250">
        <v>4.3383003685999997</v>
      </c>
      <c r="P31" s="250">
        <v>4.5892005902999999</v>
      </c>
      <c r="Q31" s="250">
        <v>4.4679884918999999</v>
      </c>
      <c r="R31" s="250">
        <v>4.3414205541999999</v>
      </c>
      <c r="S31" s="250">
        <v>4.4165551125000002</v>
      </c>
      <c r="T31" s="250">
        <v>4.6298264995</v>
      </c>
      <c r="U31" s="250">
        <v>4.7729672304999999</v>
      </c>
      <c r="V31" s="250">
        <v>4.9488184493</v>
      </c>
      <c r="W31" s="250">
        <v>4.7300148365999997</v>
      </c>
      <c r="X31" s="250">
        <v>4.7568352209000002</v>
      </c>
      <c r="Y31" s="250">
        <v>4.7828592903000002</v>
      </c>
      <c r="Z31" s="250">
        <v>4.7835407217999997</v>
      </c>
      <c r="AA31" s="250">
        <v>4.3704491524</v>
      </c>
      <c r="AB31" s="250">
        <v>4.668258099</v>
      </c>
      <c r="AC31" s="250">
        <v>4.5264611117999998</v>
      </c>
      <c r="AD31" s="250">
        <v>4.6501315878999998</v>
      </c>
      <c r="AE31" s="250">
        <v>4.6783095914999997</v>
      </c>
      <c r="AF31" s="250">
        <v>4.9362969355999997</v>
      </c>
      <c r="AG31" s="250">
        <v>5.0102991032000004</v>
      </c>
      <c r="AH31" s="250">
        <v>4.9928551119</v>
      </c>
      <c r="AI31" s="250">
        <v>5.0119688472000004</v>
      </c>
      <c r="AJ31" s="250">
        <v>4.9115938812</v>
      </c>
      <c r="AK31" s="250">
        <v>4.8960586059000004</v>
      </c>
      <c r="AL31" s="250">
        <v>4.8337476991999999</v>
      </c>
      <c r="AM31" s="250">
        <v>4.7462373710000003</v>
      </c>
      <c r="AN31" s="250">
        <v>4.8913856029999998</v>
      </c>
      <c r="AO31" s="250">
        <v>4.7254398259999997</v>
      </c>
      <c r="AP31" s="250">
        <v>4.6344326699999998</v>
      </c>
      <c r="AQ31" s="250">
        <v>4.8248883789999999</v>
      </c>
      <c r="AR31" s="250">
        <v>5.0269587739999997</v>
      </c>
      <c r="AS31" s="250">
        <v>5.0935418649999997</v>
      </c>
      <c r="AT31" s="250">
        <v>5.1969405819999999</v>
      </c>
      <c r="AU31" s="250">
        <v>5.0096335160000001</v>
      </c>
      <c r="AV31" s="250">
        <v>4.9345728270000002</v>
      </c>
      <c r="AW31" s="250">
        <v>4.9931053289999996</v>
      </c>
      <c r="AX31" s="250">
        <v>5.0106382109999998</v>
      </c>
      <c r="AY31" s="250">
        <v>4.7234233349999997</v>
      </c>
      <c r="AZ31" s="250">
        <v>4.9603157040000001</v>
      </c>
      <c r="BA31" s="250">
        <v>4.8247747829999996</v>
      </c>
      <c r="BB31" s="250">
        <v>4.738371656</v>
      </c>
      <c r="BC31" s="250">
        <v>4.8699253340000004</v>
      </c>
      <c r="BD31" s="250">
        <v>5.0788932429999996</v>
      </c>
      <c r="BE31" s="250">
        <v>5.1305338430000003</v>
      </c>
      <c r="BF31" s="250">
        <v>5.232049526</v>
      </c>
      <c r="BG31" s="250">
        <v>5.1473806619999998</v>
      </c>
      <c r="BH31" s="250">
        <v>5.0519844899999997</v>
      </c>
      <c r="BI31" s="250">
        <v>5.1227039449999996</v>
      </c>
      <c r="BJ31" s="403">
        <v>5.1799083149999996</v>
      </c>
      <c r="BK31" s="403">
        <v>4.7639378680000002</v>
      </c>
      <c r="BL31" s="403">
        <v>5.003375632</v>
      </c>
      <c r="BM31" s="403">
        <v>4.8669303890000002</v>
      </c>
      <c r="BN31" s="403">
        <v>4.8049498320000001</v>
      </c>
      <c r="BO31" s="403">
        <v>4.9383996210000003</v>
      </c>
      <c r="BP31" s="403">
        <v>5.1501236190000004</v>
      </c>
      <c r="BQ31" s="403">
        <v>5.3035726360000002</v>
      </c>
      <c r="BR31" s="403">
        <v>5.4070208339999999</v>
      </c>
      <c r="BS31" s="403">
        <v>5.3222668339999997</v>
      </c>
      <c r="BT31" s="403">
        <v>5.1507649039999999</v>
      </c>
      <c r="BU31" s="403">
        <v>5.2482984630000002</v>
      </c>
      <c r="BV31" s="403">
        <v>5.3322112280000002</v>
      </c>
    </row>
    <row r="32" spans="1:74" ht="11.1" customHeight="1" x14ac:dyDescent="0.2">
      <c r="A32" s="162" t="s">
        <v>295</v>
      </c>
      <c r="B32" s="173" t="s">
        <v>277</v>
      </c>
      <c r="C32" s="250">
        <v>0.65400890071999995</v>
      </c>
      <c r="D32" s="250">
        <v>0.66031955306000001</v>
      </c>
      <c r="E32" s="250">
        <v>0.70048197919999999</v>
      </c>
      <c r="F32" s="250">
        <v>0.67005089401999995</v>
      </c>
      <c r="G32" s="250">
        <v>0.69063208786999997</v>
      </c>
      <c r="H32" s="250">
        <v>0.71047230076000001</v>
      </c>
      <c r="I32" s="250">
        <v>0.69769151447</v>
      </c>
      <c r="J32" s="250">
        <v>0.71649069677999999</v>
      </c>
      <c r="K32" s="250">
        <v>0.70767586113000003</v>
      </c>
      <c r="L32" s="250">
        <v>0.69323448193000003</v>
      </c>
      <c r="M32" s="250">
        <v>0.72222536178999996</v>
      </c>
      <c r="N32" s="250">
        <v>0.70897978687999996</v>
      </c>
      <c r="O32" s="250">
        <v>0.69124556917000002</v>
      </c>
      <c r="P32" s="250">
        <v>0.71284647143000002</v>
      </c>
      <c r="Q32" s="250">
        <v>0.70837352888000005</v>
      </c>
      <c r="R32" s="250">
        <v>0.72332025215999995</v>
      </c>
      <c r="S32" s="250">
        <v>0.72645569069000004</v>
      </c>
      <c r="T32" s="250">
        <v>0.75553882692999996</v>
      </c>
      <c r="U32" s="250">
        <v>0.73910762916999995</v>
      </c>
      <c r="V32" s="250">
        <v>0.73783228296000003</v>
      </c>
      <c r="W32" s="250">
        <v>0.71788834581000005</v>
      </c>
      <c r="X32" s="250">
        <v>0.73660474840000001</v>
      </c>
      <c r="Y32" s="250">
        <v>0.72356676052000002</v>
      </c>
      <c r="Z32" s="250">
        <v>0.71744095847</v>
      </c>
      <c r="AA32" s="250">
        <v>0.71666115419999998</v>
      </c>
      <c r="AB32" s="250">
        <v>0.73860615997000001</v>
      </c>
      <c r="AC32" s="250">
        <v>0.74308139971999998</v>
      </c>
      <c r="AD32" s="250">
        <v>0.74794119847999996</v>
      </c>
      <c r="AE32" s="250">
        <v>0.76961831719999996</v>
      </c>
      <c r="AF32" s="250">
        <v>0.76707560154999999</v>
      </c>
      <c r="AG32" s="250">
        <v>0.77410654014000002</v>
      </c>
      <c r="AH32" s="250">
        <v>0.77712806784999999</v>
      </c>
      <c r="AI32" s="250">
        <v>0.77391762075000003</v>
      </c>
      <c r="AJ32" s="250">
        <v>0.79611073075000005</v>
      </c>
      <c r="AK32" s="250">
        <v>0.78307015747999997</v>
      </c>
      <c r="AL32" s="250">
        <v>0.75085046739000005</v>
      </c>
      <c r="AM32" s="250">
        <v>0.75165751800000002</v>
      </c>
      <c r="AN32" s="250">
        <v>0.75689828800000003</v>
      </c>
      <c r="AO32" s="250">
        <v>0.75933604200000004</v>
      </c>
      <c r="AP32" s="250">
        <v>0.75106238999999997</v>
      </c>
      <c r="AQ32" s="250">
        <v>0.75071647799999996</v>
      </c>
      <c r="AR32" s="250">
        <v>0.76657553099999998</v>
      </c>
      <c r="AS32" s="250">
        <v>0.76340487000000001</v>
      </c>
      <c r="AT32" s="250">
        <v>0.76833240599999997</v>
      </c>
      <c r="AU32" s="250">
        <v>0.77427409199999997</v>
      </c>
      <c r="AV32" s="250">
        <v>0.78267298900000004</v>
      </c>
      <c r="AW32" s="250">
        <v>0.77137809300000004</v>
      </c>
      <c r="AX32" s="250">
        <v>0.76936328099999995</v>
      </c>
      <c r="AY32" s="250">
        <v>0.76037256499999994</v>
      </c>
      <c r="AZ32" s="250">
        <v>0.76575795999999996</v>
      </c>
      <c r="BA32" s="250">
        <v>0.76810613800000005</v>
      </c>
      <c r="BB32" s="250">
        <v>0.75977276699999996</v>
      </c>
      <c r="BC32" s="250">
        <v>0.759544671</v>
      </c>
      <c r="BD32" s="250">
        <v>0.77578243099999999</v>
      </c>
      <c r="BE32" s="250">
        <v>0.77297410700000002</v>
      </c>
      <c r="BF32" s="250">
        <v>0.77802454799999998</v>
      </c>
      <c r="BG32" s="250">
        <v>0.78410771499999998</v>
      </c>
      <c r="BH32" s="250">
        <v>0.79227902299999997</v>
      </c>
      <c r="BI32" s="250">
        <v>0.78071698099999998</v>
      </c>
      <c r="BJ32" s="403">
        <v>0.77850522499999997</v>
      </c>
      <c r="BK32" s="403">
        <v>0.76919438699999998</v>
      </c>
      <c r="BL32" s="403">
        <v>0.77472789799999997</v>
      </c>
      <c r="BM32" s="403">
        <v>0.77698347000000001</v>
      </c>
      <c r="BN32" s="403">
        <v>0.76858669199999996</v>
      </c>
      <c r="BO32" s="403">
        <v>0.768474612</v>
      </c>
      <c r="BP32" s="403">
        <v>0.78509593700000002</v>
      </c>
      <c r="BQ32" s="403">
        <v>0.78265340999999999</v>
      </c>
      <c r="BR32" s="403">
        <v>0.78782337800000002</v>
      </c>
      <c r="BS32" s="403">
        <v>0.79404823499999999</v>
      </c>
      <c r="BT32" s="403">
        <v>0.80199282999999999</v>
      </c>
      <c r="BU32" s="403">
        <v>0.790160996</v>
      </c>
      <c r="BV32" s="403">
        <v>0.78775554299999995</v>
      </c>
    </row>
    <row r="33" spans="1:74" ht="11.1" customHeight="1" x14ac:dyDescent="0.2">
      <c r="A33" s="162" t="s">
        <v>296</v>
      </c>
      <c r="B33" s="173" t="s">
        <v>282</v>
      </c>
      <c r="C33" s="250">
        <v>12.199058959</v>
      </c>
      <c r="D33" s="250">
        <v>12.573298040999999</v>
      </c>
      <c r="E33" s="250">
        <v>11.76447939</v>
      </c>
      <c r="F33" s="250">
        <v>13.331495049999999</v>
      </c>
      <c r="G33" s="250">
        <v>11.176141877999999</v>
      </c>
      <c r="H33" s="250">
        <v>13.325067013</v>
      </c>
      <c r="I33" s="250">
        <v>13.440894685</v>
      </c>
      <c r="J33" s="250">
        <v>11.999327117</v>
      </c>
      <c r="K33" s="250">
        <v>12.66853671</v>
      </c>
      <c r="L33" s="250">
        <v>11.981095366</v>
      </c>
      <c r="M33" s="250">
        <v>12.039572701000001</v>
      </c>
      <c r="N33" s="250">
        <v>13.7502224</v>
      </c>
      <c r="O33" s="250">
        <v>11.669654116</v>
      </c>
      <c r="P33" s="250">
        <v>13.697185601999999</v>
      </c>
      <c r="Q33" s="250">
        <v>13.112451495</v>
      </c>
      <c r="R33" s="250">
        <v>13.673284133999999</v>
      </c>
      <c r="S33" s="250">
        <v>13.387712549</v>
      </c>
      <c r="T33" s="250">
        <v>12.933787663</v>
      </c>
      <c r="U33" s="250">
        <v>12.380446909</v>
      </c>
      <c r="V33" s="250">
        <v>13.040167523999999</v>
      </c>
      <c r="W33" s="250">
        <v>13.134076529</v>
      </c>
      <c r="X33" s="250">
        <v>12.006944054</v>
      </c>
      <c r="Y33" s="250">
        <v>13.428744706</v>
      </c>
      <c r="Z33" s="250">
        <v>14.050825086</v>
      </c>
      <c r="AA33" s="250">
        <v>13.113177082</v>
      </c>
      <c r="AB33" s="250">
        <v>13.174905278000001</v>
      </c>
      <c r="AC33" s="250">
        <v>13.812413640999999</v>
      </c>
      <c r="AD33" s="250">
        <v>13.428385386</v>
      </c>
      <c r="AE33" s="250">
        <v>14.056099744999999</v>
      </c>
      <c r="AF33" s="250">
        <v>13.963389136</v>
      </c>
      <c r="AG33" s="250">
        <v>13.054608418999999</v>
      </c>
      <c r="AH33" s="250">
        <v>12.886119937</v>
      </c>
      <c r="AI33" s="250">
        <v>14.222384134</v>
      </c>
      <c r="AJ33" s="250">
        <v>13.184165341</v>
      </c>
      <c r="AK33" s="250">
        <v>14.715356455</v>
      </c>
      <c r="AL33" s="250">
        <v>13.219516443</v>
      </c>
      <c r="AM33" s="250">
        <v>13.703578621</v>
      </c>
      <c r="AN33" s="250">
        <v>14.120864545</v>
      </c>
      <c r="AO33" s="250">
        <v>14.03744075</v>
      </c>
      <c r="AP33" s="250">
        <v>14.332096161000001</v>
      </c>
      <c r="AQ33" s="250">
        <v>14.128112786000001</v>
      </c>
      <c r="AR33" s="250">
        <v>13.971399134</v>
      </c>
      <c r="AS33" s="250">
        <v>13.919222718</v>
      </c>
      <c r="AT33" s="250">
        <v>13.495468989000001</v>
      </c>
      <c r="AU33" s="250">
        <v>14.231429350000001</v>
      </c>
      <c r="AV33" s="250">
        <v>13.401391683</v>
      </c>
      <c r="AW33" s="250">
        <v>14.245969315</v>
      </c>
      <c r="AX33" s="250">
        <v>14.648039119</v>
      </c>
      <c r="AY33" s="250">
        <v>14.125032126000001</v>
      </c>
      <c r="AZ33" s="250">
        <v>14.553454388</v>
      </c>
      <c r="BA33" s="250">
        <v>14.465985649</v>
      </c>
      <c r="BB33" s="250">
        <v>14.867746849</v>
      </c>
      <c r="BC33" s="250">
        <v>14.655750034</v>
      </c>
      <c r="BD33" s="250">
        <v>14.492261306</v>
      </c>
      <c r="BE33" s="250">
        <v>14.436264142000001</v>
      </c>
      <c r="BF33" s="250">
        <v>13.997377704</v>
      </c>
      <c r="BG33" s="250">
        <v>14.752776985000001</v>
      </c>
      <c r="BH33" s="250">
        <v>13.895076673</v>
      </c>
      <c r="BI33" s="250">
        <v>14.761991782000001</v>
      </c>
      <c r="BJ33" s="403">
        <v>15.172961741</v>
      </c>
      <c r="BK33" s="403">
        <v>14.714757537000001</v>
      </c>
      <c r="BL33" s="403">
        <v>15.158322095999999</v>
      </c>
      <c r="BM33" s="403">
        <v>15.065233510000001</v>
      </c>
      <c r="BN33" s="403">
        <v>15.378130695999999</v>
      </c>
      <c r="BO33" s="403">
        <v>15.156596136999999</v>
      </c>
      <c r="BP33" s="403">
        <v>14.986202307999999</v>
      </c>
      <c r="BQ33" s="403">
        <v>14.928377598000001</v>
      </c>
      <c r="BR33" s="403">
        <v>14.472414497000001</v>
      </c>
      <c r="BS33" s="403">
        <v>15.260863143</v>
      </c>
      <c r="BT33" s="403">
        <v>14.369969893</v>
      </c>
      <c r="BU33" s="403">
        <v>15.275800675999999</v>
      </c>
      <c r="BV33" s="403">
        <v>15.707408968999999</v>
      </c>
    </row>
    <row r="34" spans="1:74" ht="11.1" customHeight="1" x14ac:dyDescent="0.2">
      <c r="A34" s="162" t="s">
        <v>297</v>
      </c>
      <c r="B34" s="173" t="s">
        <v>283</v>
      </c>
      <c r="C34" s="250">
        <v>11.664313416000001</v>
      </c>
      <c r="D34" s="250">
        <v>12.148686940999999</v>
      </c>
      <c r="E34" s="250">
        <v>11.882215389000001</v>
      </c>
      <c r="F34" s="250">
        <v>12.025900117999999</v>
      </c>
      <c r="G34" s="250">
        <v>12.085437457999999</v>
      </c>
      <c r="H34" s="250">
        <v>12.151003007</v>
      </c>
      <c r="I34" s="250">
        <v>11.703778857</v>
      </c>
      <c r="J34" s="250">
        <v>11.622287758000001</v>
      </c>
      <c r="K34" s="250">
        <v>12.055968395000001</v>
      </c>
      <c r="L34" s="250">
        <v>11.856664637</v>
      </c>
      <c r="M34" s="250">
        <v>12.042429598</v>
      </c>
      <c r="N34" s="250">
        <v>12.444745487</v>
      </c>
      <c r="O34" s="250">
        <v>12.53449022</v>
      </c>
      <c r="P34" s="250">
        <v>12.868955266</v>
      </c>
      <c r="Q34" s="250">
        <v>12.916708377999999</v>
      </c>
      <c r="R34" s="250">
        <v>13.129671087</v>
      </c>
      <c r="S34" s="250">
        <v>12.808128957999999</v>
      </c>
      <c r="T34" s="250">
        <v>12.217051478</v>
      </c>
      <c r="U34" s="250">
        <v>12.289880149</v>
      </c>
      <c r="V34" s="250">
        <v>12.574349844</v>
      </c>
      <c r="W34" s="250">
        <v>12.274870969</v>
      </c>
      <c r="X34" s="250">
        <v>12.631663374</v>
      </c>
      <c r="Y34" s="250">
        <v>12.811725493000001</v>
      </c>
      <c r="Z34" s="250">
        <v>12.632047570999999</v>
      </c>
      <c r="AA34" s="250">
        <v>12.894224757</v>
      </c>
      <c r="AB34" s="250">
        <v>12.786293567</v>
      </c>
      <c r="AC34" s="250">
        <v>13.449493621</v>
      </c>
      <c r="AD34" s="250">
        <v>13.124757724</v>
      </c>
      <c r="AE34" s="250">
        <v>13.338574688</v>
      </c>
      <c r="AF34" s="250">
        <v>13.389239956000001</v>
      </c>
      <c r="AG34" s="250">
        <v>12.938953608</v>
      </c>
      <c r="AH34" s="250">
        <v>12.875674748</v>
      </c>
      <c r="AI34" s="250">
        <v>13.003765238</v>
      </c>
      <c r="AJ34" s="250">
        <v>13.061744117</v>
      </c>
      <c r="AK34" s="250">
        <v>13.37278822</v>
      </c>
      <c r="AL34" s="250">
        <v>13.324641202</v>
      </c>
      <c r="AM34" s="250">
        <v>13.411015730000001</v>
      </c>
      <c r="AN34" s="250">
        <v>13.765848135000001</v>
      </c>
      <c r="AO34" s="250">
        <v>13.750167984999999</v>
      </c>
      <c r="AP34" s="250">
        <v>13.770692772</v>
      </c>
      <c r="AQ34" s="250">
        <v>13.892345428</v>
      </c>
      <c r="AR34" s="250">
        <v>13.746679305000001</v>
      </c>
      <c r="AS34" s="250">
        <v>13.5075542</v>
      </c>
      <c r="AT34" s="250">
        <v>13.380306620000001</v>
      </c>
      <c r="AU34" s="250">
        <v>13.369259465000001</v>
      </c>
      <c r="AV34" s="250">
        <v>13.599449922</v>
      </c>
      <c r="AW34" s="250">
        <v>13.787202077</v>
      </c>
      <c r="AX34" s="250">
        <v>13.889082863000001</v>
      </c>
      <c r="AY34" s="250">
        <v>13.880315056000001</v>
      </c>
      <c r="AZ34" s="250">
        <v>14.113534684999999</v>
      </c>
      <c r="BA34" s="250">
        <v>14.017595769</v>
      </c>
      <c r="BB34" s="250">
        <v>13.983469063999999</v>
      </c>
      <c r="BC34" s="250">
        <v>14.104338575</v>
      </c>
      <c r="BD34" s="250">
        <v>13.79305961</v>
      </c>
      <c r="BE34" s="250">
        <v>13.826424417</v>
      </c>
      <c r="BF34" s="250">
        <v>13.688393576999999</v>
      </c>
      <c r="BG34" s="250">
        <v>13.515696028000001</v>
      </c>
      <c r="BH34" s="250">
        <v>13.716216139</v>
      </c>
      <c r="BI34" s="250">
        <v>14.01739285</v>
      </c>
      <c r="BJ34" s="403">
        <v>14.114978642000001</v>
      </c>
      <c r="BK34" s="403">
        <v>13.961738897</v>
      </c>
      <c r="BL34" s="403">
        <v>14.441246864</v>
      </c>
      <c r="BM34" s="403">
        <v>14.407224584</v>
      </c>
      <c r="BN34" s="403">
        <v>14.417028330000001</v>
      </c>
      <c r="BO34" s="403">
        <v>14.503545121</v>
      </c>
      <c r="BP34" s="403">
        <v>14.362379432999999</v>
      </c>
      <c r="BQ34" s="403">
        <v>14.075649339</v>
      </c>
      <c r="BR34" s="403">
        <v>13.951725998000001</v>
      </c>
      <c r="BS34" s="403">
        <v>13.990868219999999</v>
      </c>
      <c r="BT34" s="403">
        <v>14.164057209999999</v>
      </c>
      <c r="BU34" s="403">
        <v>14.414640139999999</v>
      </c>
      <c r="BV34" s="403">
        <v>14.515008333999999</v>
      </c>
    </row>
    <row r="35" spans="1:74" ht="11.1" customHeight="1" x14ac:dyDescent="0.2">
      <c r="A35" s="162" t="s">
        <v>298</v>
      </c>
      <c r="B35" s="173" t="s">
        <v>284</v>
      </c>
      <c r="C35" s="250">
        <v>18.43420489</v>
      </c>
      <c r="D35" s="250">
        <v>18.519698413</v>
      </c>
      <c r="E35" s="250">
        <v>18.63304436</v>
      </c>
      <c r="F35" s="250">
        <v>18.834667167999999</v>
      </c>
      <c r="G35" s="250">
        <v>19.273906089</v>
      </c>
      <c r="H35" s="250">
        <v>19.862515560999999</v>
      </c>
      <c r="I35" s="250">
        <v>19.429568074999999</v>
      </c>
      <c r="J35" s="250">
        <v>19.433683726000002</v>
      </c>
      <c r="K35" s="250">
        <v>20.078238056</v>
      </c>
      <c r="L35" s="250">
        <v>19.648650643</v>
      </c>
      <c r="M35" s="250">
        <v>19.345681420999998</v>
      </c>
      <c r="N35" s="250">
        <v>19.356699661</v>
      </c>
      <c r="O35" s="250">
        <v>18.176986108000001</v>
      </c>
      <c r="P35" s="250">
        <v>18.354049477</v>
      </c>
      <c r="Q35" s="250">
        <v>18.574098955</v>
      </c>
      <c r="R35" s="250">
        <v>18.506957885999999</v>
      </c>
      <c r="S35" s="250">
        <v>19.059084547000001</v>
      </c>
      <c r="T35" s="250">
        <v>19.484667828999999</v>
      </c>
      <c r="U35" s="250">
        <v>19.161512987999998</v>
      </c>
      <c r="V35" s="250">
        <v>19.639838799</v>
      </c>
      <c r="W35" s="250">
        <v>18.880887162000001</v>
      </c>
      <c r="X35" s="250">
        <v>18.678262350000001</v>
      </c>
      <c r="Y35" s="250">
        <v>18.617231363999998</v>
      </c>
      <c r="Z35" s="250">
        <v>18.644329912</v>
      </c>
      <c r="AA35" s="250">
        <v>18.079260838</v>
      </c>
      <c r="AB35" s="250">
        <v>18.520974234000001</v>
      </c>
      <c r="AC35" s="250">
        <v>18.671584976999998</v>
      </c>
      <c r="AD35" s="250">
        <v>18.532322919999999</v>
      </c>
      <c r="AE35" s="250">
        <v>19.038869321</v>
      </c>
      <c r="AF35" s="250">
        <v>19.628484880999999</v>
      </c>
      <c r="AG35" s="250">
        <v>19.304427588999999</v>
      </c>
      <c r="AH35" s="250">
        <v>19.480436854000001</v>
      </c>
      <c r="AI35" s="250">
        <v>19.370719080000001</v>
      </c>
      <c r="AJ35" s="250">
        <v>19.032021606000001</v>
      </c>
      <c r="AK35" s="250">
        <v>18.686896758</v>
      </c>
      <c r="AL35" s="250">
        <v>18.806574218000002</v>
      </c>
      <c r="AM35" s="250">
        <v>18.334858474000001</v>
      </c>
      <c r="AN35" s="250">
        <v>18.196292074999999</v>
      </c>
      <c r="AO35" s="250">
        <v>18.634604119999999</v>
      </c>
      <c r="AP35" s="250">
        <v>18.600278295999999</v>
      </c>
      <c r="AQ35" s="250">
        <v>18.925851954999999</v>
      </c>
      <c r="AR35" s="250">
        <v>19.655154079999999</v>
      </c>
      <c r="AS35" s="250">
        <v>19.368704579999999</v>
      </c>
      <c r="AT35" s="250">
        <v>19.332441012</v>
      </c>
      <c r="AU35" s="250">
        <v>19.335293668999999</v>
      </c>
      <c r="AV35" s="250">
        <v>19.329436455</v>
      </c>
      <c r="AW35" s="250">
        <v>19.095156211999999</v>
      </c>
      <c r="AX35" s="250">
        <v>19.119456477</v>
      </c>
      <c r="AY35" s="250">
        <v>18.445404709000002</v>
      </c>
      <c r="AZ35" s="250">
        <v>18.827397347000002</v>
      </c>
      <c r="BA35" s="250">
        <v>18.546510906000002</v>
      </c>
      <c r="BB35" s="250">
        <v>18.835817059</v>
      </c>
      <c r="BC35" s="250">
        <v>19.229831916999998</v>
      </c>
      <c r="BD35" s="250">
        <v>19.405942080999999</v>
      </c>
      <c r="BE35" s="250">
        <v>19.638673817000001</v>
      </c>
      <c r="BF35" s="250">
        <v>19.415062083999999</v>
      </c>
      <c r="BG35" s="250">
        <v>19.513929982000001</v>
      </c>
      <c r="BH35" s="250">
        <v>19.202820683999999</v>
      </c>
      <c r="BI35" s="250">
        <v>18.936122016999999</v>
      </c>
      <c r="BJ35" s="403">
        <v>19.017487338999999</v>
      </c>
      <c r="BK35" s="403">
        <v>18.573300782</v>
      </c>
      <c r="BL35" s="403">
        <v>18.902106349</v>
      </c>
      <c r="BM35" s="403">
        <v>18.877132243999998</v>
      </c>
      <c r="BN35" s="403">
        <v>19.089010950999999</v>
      </c>
      <c r="BO35" s="403">
        <v>19.194121694</v>
      </c>
      <c r="BP35" s="403">
        <v>19.769656865999998</v>
      </c>
      <c r="BQ35" s="403">
        <v>19.649661063</v>
      </c>
      <c r="BR35" s="403">
        <v>19.663736416999999</v>
      </c>
      <c r="BS35" s="403">
        <v>19.710205910999999</v>
      </c>
      <c r="BT35" s="403">
        <v>19.639928068</v>
      </c>
      <c r="BU35" s="403">
        <v>19.306157666000001</v>
      </c>
      <c r="BV35" s="403">
        <v>19.355306532</v>
      </c>
    </row>
    <row r="36" spans="1:74" ht="11.1" customHeight="1" x14ac:dyDescent="0.2">
      <c r="A36" s="162" t="s">
        <v>300</v>
      </c>
      <c r="B36" s="173" t="s">
        <v>230</v>
      </c>
      <c r="C36" s="250">
        <v>93.225755133000007</v>
      </c>
      <c r="D36" s="250">
        <v>96.409031162999995</v>
      </c>
      <c r="E36" s="250">
        <v>93.573179952999993</v>
      </c>
      <c r="F36" s="250">
        <v>95.403113359000002</v>
      </c>
      <c r="G36" s="250">
        <v>92.678410020000001</v>
      </c>
      <c r="H36" s="250">
        <v>97.424246592000003</v>
      </c>
      <c r="I36" s="250">
        <v>97.489871985999997</v>
      </c>
      <c r="J36" s="250">
        <v>95.842685767999996</v>
      </c>
      <c r="K36" s="250">
        <v>97.118939221999995</v>
      </c>
      <c r="L36" s="250">
        <v>95.310410136000002</v>
      </c>
      <c r="M36" s="250">
        <v>94.766346119999994</v>
      </c>
      <c r="N36" s="250">
        <v>98.594732480000005</v>
      </c>
      <c r="O36" s="250">
        <v>92.912296966</v>
      </c>
      <c r="P36" s="250">
        <v>97.977844090000005</v>
      </c>
      <c r="Q36" s="250">
        <v>96.915722144</v>
      </c>
      <c r="R36" s="250">
        <v>96.573432877000002</v>
      </c>
      <c r="S36" s="250">
        <v>95.941145943999999</v>
      </c>
      <c r="T36" s="250">
        <v>96.627828136000005</v>
      </c>
      <c r="U36" s="250">
        <v>95.933581470999997</v>
      </c>
      <c r="V36" s="250">
        <v>99.104917731</v>
      </c>
      <c r="W36" s="250">
        <v>96.965433044999997</v>
      </c>
      <c r="X36" s="250">
        <v>95.505424429000001</v>
      </c>
      <c r="Y36" s="250">
        <v>97.621034467000001</v>
      </c>
      <c r="Z36" s="250">
        <v>99.052342804000006</v>
      </c>
      <c r="AA36" s="250">
        <v>95.136507944000002</v>
      </c>
      <c r="AB36" s="250">
        <v>96.841350939999998</v>
      </c>
      <c r="AC36" s="250">
        <v>98.917671780999996</v>
      </c>
      <c r="AD36" s="250">
        <v>96.501201504999997</v>
      </c>
      <c r="AE36" s="250">
        <v>98.986844087999998</v>
      </c>
      <c r="AF36" s="250">
        <v>100.75990364</v>
      </c>
      <c r="AG36" s="250">
        <v>98.669251967999998</v>
      </c>
      <c r="AH36" s="250">
        <v>98.873764781000006</v>
      </c>
      <c r="AI36" s="250">
        <v>99.837726341000007</v>
      </c>
      <c r="AJ36" s="250">
        <v>98.233319081999994</v>
      </c>
      <c r="AK36" s="250">
        <v>100.84465269</v>
      </c>
      <c r="AL36" s="250">
        <v>99.234589158000006</v>
      </c>
      <c r="AM36" s="250">
        <v>98.205557714999998</v>
      </c>
      <c r="AN36" s="250">
        <v>99.802050785999995</v>
      </c>
      <c r="AO36" s="250">
        <v>99.965267284999996</v>
      </c>
      <c r="AP36" s="250">
        <v>98.854800432000005</v>
      </c>
      <c r="AQ36" s="250">
        <v>99.385300193000006</v>
      </c>
      <c r="AR36" s="250">
        <v>100.71266629</v>
      </c>
      <c r="AS36" s="250">
        <v>100.84902268</v>
      </c>
      <c r="AT36" s="250">
        <v>100.99356003</v>
      </c>
      <c r="AU36" s="250">
        <v>99.841073077999994</v>
      </c>
      <c r="AV36" s="250">
        <v>99.995340565999996</v>
      </c>
      <c r="AW36" s="250">
        <v>100.75973132</v>
      </c>
      <c r="AX36" s="250">
        <v>100.32289278</v>
      </c>
      <c r="AY36" s="250">
        <v>99.301346812000006</v>
      </c>
      <c r="AZ36" s="250">
        <v>101.0933424</v>
      </c>
      <c r="BA36" s="250">
        <v>99.192408192000002</v>
      </c>
      <c r="BB36" s="250">
        <v>100.29783017</v>
      </c>
      <c r="BC36" s="250">
        <v>99.715842019999997</v>
      </c>
      <c r="BD36" s="250">
        <v>100.22860236</v>
      </c>
      <c r="BE36" s="250">
        <v>101.61436836</v>
      </c>
      <c r="BF36" s="250">
        <v>101.13494704</v>
      </c>
      <c r="BG36" s="250">
        <v>101.19332439</v>
      </c>
      <c r="BH36" s="250">
        <v>100.55708752</v>
      </c>
      <c r="BI36" s="250">
        <v>101.71982020999999</v>
      </c>
      <c r="BJ36" s="403">
        <v>102.58747956000001</v>
      </c>
      <c r="BK36" s="403">
        <v>99.668700451000007</v>
      </c>
      <c r="BL36" s="403">
        <v>102.42088226</v>
      </c>
      <c r="BM36" s="403">
        <v>101.40160836</v>
      </c>
      <c r="BN36" s="403">
        <v>101.13203607</v>
      </c>
      <c r="BO36" s="403">
        <v>101.00600190999999</v>
      </c>
      <c r="BP36" s="403">
        <v>102.58090214000001</v>
      </c>
      <c r="BQ36" s="403">
        <v>102.66022955</v>
      </c>
      <c r="BR36" s="403">
        <v>102.57551201</v>
      </c>
      <c r="BS36" s="403">
        <v>102.87231275000001</v>
      </c>
      <c r="BT36" s="403">
        <v>102.09157204</v>
      </c>
      <c r="BU36" s="403">
        <v>103.00974218</v>
      </c>
      <c r="BV36" s="403">
        <v>104.36525915</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-0.74566316128999999</v>
      </c>
      <c r="AB39" s="250">
        <v>0.12771796429000001</v>
      </c>
      <c r="AC39" s="250">
        <v>0.60237919355000002</v>
      </c>
      <c r="AD39" s="250">
        <v>6.9596533333000005E-2</v>
      </c>
      <c r="AE39" s="250">
        <v>-0.18084141935</v>
      </c>
      <c r="AF39" s="250">
        <v>0.80241249999999997</v>
      </c>
      <c r="AG39" s="250">
        <v>0.36852764515999997</v>
      </c>
      <c r="AH39" s="250">
        <v>0.36268964516000002</v>
      </c>
      <c r="AI39" s="250">
        <v>0.31453213333000002</v>
      </c>
      <c r="AJ39" s="250">
        <v>1.1799874839</v>
      </c>
      <c r="AK39" s="250">
        <v>0.59625646666999998</v>
      </c>
      <c r="AL39" s="250">
        <v>0.92717090322999995</v>
      </c>
      <c r="AM39" s="250">
        <v>0.38593</v>
      </c>
      <c r="AN39" s="250">
        <v>0.12801046428999999</v>
      </c>
      <c r="AO39" s="250">
        <v>0.48187680644999997</v>
      </c>
      <c r="AP39" s="250">
        <v>-0.12040530000000001</v>
      </c>
      <c r="AQ39" s="250">
        <v>-0.17332054839</v>
      </c>
      <c r="AR39" s="250">
        <v>0.12876109999999999</v>
      </c>
      <c r="AS39" s="250">
        <v>-0.17482525805999999</v>
      </c>
      <c r="AT39" s="250">
        <v>-0.61930306451999995</v>
      </c>
      <c r="AU39" s="250">
        <v>-1.3122489333</v>
      </c>
      <c r="AV39" s="250">
        <v>0.46910706452000001</v>
      </c>
      <c r="AW39" s="250">
        <v>0.22972366666999999</v>
      </c>
      <c r="AX39" s="250">
        <v>-4.7835225805999998E-2</v>
      </c>
      <c r="AY39" s="250">
        <v>-0.20569454839000001</v>
      </c>
      <c r="AZ39" s="250">
        <v>0.61622389286000001</v>
      </c>
      <c r="BA39" s="250">
        <v>0.1358536129</v>
      </c>
      <c r="BB39" s="250">
        <v>-0.59118213333000003</v>
      </c>
      <c r="BC39" s="250">
        <v>-1.3282341612999999</v>
      </c>
      <c r="BD39" s="250">
        <v>7.0941366667000003E-2</v>
      </c>
      <c r="BE39" s="250">
        <v>-0.14701596774</v>
      </c>
      <c r="BF39" s="250">
        <v>0.24275387097000001</v>
      </c>
      <c r="BG39" s="250">
        <v>8.6628200000000002E-2</v>
      </c>
      <c r="BH39" s="250">
        <v>0.93920512902999997</v>
      </c>
      <c r="BI39" s="250">
        <v>0.55886459777999997</v>
      </c>
      <c r="BJ39" s="403">
        <v>0.52669293763000002</v>
      </c>
      <c r="BK39" s="403">
        <v>1.2967741935000001E-2</v>
      </c>
      <c r="BL39" s="403">
        <v>0.17024137931</v>
      </c>
      <c r="BM39" s="403">
        <v>-0.15687096774000001</v>
      </c>
      <c r="BN39" s="403">
        <v>-0.4703</v>
      </c>
      <c r="BO39" s="403">
        <v>-0.69280645160999998</v>
      </c>
      <c r="BP39" s="403">
        <v>-0.27916666667000001</v>
      </c>
      <c r="BQ39" s="403">
        <v>2.1935483871000001E-3</v>
      </c>
      <c r="BR39" s="403">
        <v>-4.5483870968000002E-2</v>
      </c>
      <c r="BS39" s="403">
        <v>-0.22036666666999999</v>
      </c>
      <c r="BT39" s="403">
        <v>8.0258064515999997E-2</v>
      </c>
      <c r="BU39" s="403">
        <v>1.8333333332999999E-2</v>
      </c>
      <c r="BV39" s="403">
        <v>0.69835483871000004</v>
      </c>
    </row>
    <row r="40" spans="1:74" ht="11.1" customHeight="1" x14ac:dyDescent="0.2">
      <c r="A40" s="162" t="s">
        <v>318</v>
      </c>
      <c r="B40" s="173" t="s">
        <v>584</v>
      </c>
      <c r="C40" s="250">
        <v>-0.38325806452</v>
      </c>
      <c r="D40" s="250">
        <v>0.19953571429</v>
      </c>
      <c r="E40" s="250">
        <v>-0.73961290322999995</v>
      </c>
      <c r="F40" s="250">
        <v>-4.3766666667E-2</v>
      </c>
      <c r="G40" s="250">
        <v>-1.3579032257999999</v>
      </c>
      <c r="H40" s="250">
        <v>0.34136666666999999</v>
      </c>
      <c r="I40" s="250">
        <v>-0.37209677418999998</v>
      </c>
      <c r="J40" s="250">
        <v>-1.2453870968</v>
      </c>
      <c r="K40" s="250">
        <v>0.10826666667</v>
      </c>
      <c r="L40" s="250">
        <v>0.14512903226000001</v>
      </c>
      <c r="M40" s="250">
        <v>-8.0566666667000006E-2</v>
      </c>
      <c r="N40" s="250">
        <v>-0.72329032258000003</v>
      </c>
      <c r="O40" s="250">
        <v>-0.87667741934999999</v>
      </c>
      <c r="P40" s="250">
        <v>-1.448275862E-3</v>
      </c>
      <c r="Q40" s="250">
        <v>0.52087096773999997</v>
      </c>
      <c r="R40" s="250">
        <v>4.4666666667000001E-3</v>
      </c>
      <c r="S40" s="250">
        <v>-0.33016129032000002</v>
      </c>
      <c r="T40" s="250">
        <v>-0.13606666667</v>
      </c>
      <c r="U40" s="250">
        <v>-1.1135806452000001</v>
      </c>
      <c r="V40" s="250">
        <v>0.50625806452</v>
      </c>
      <c r="W40" s="250">
        <v>0.41889999999999999</v>
      </c>
      <c r="X40" s="250">
        <v>0.39616129032000003</v>
      </c>
      <c r="Y40" s="250">
        <v>0.78190000000000004</v>
      </c>
      <c r="Z40" s="250">
        <v>0.62054838710000004</v>
      </c>
      <c r="AA40" s="250">
        <v>-1.6161612903</v>
      </c>
      <c r="AB40" s="250">
        <v>0.19939285713999999</v>
      </c>
      <c r="AC40" s="250">
        <v>0.45961290322999998</v>
      </c>
      <c r="AD40" s="250">
        <v>-0.59526666667000006</v>
      </c>
      <c r="AE40" s="250">
        <v>0.26112903226</v>
      </c>
      <c r="AF40" s="250">
        <v>0.58143333333000002</v>
      </c>
      <c r="AG40" s="250">
        <v>-0.60796774194000003</v>
      </c>
      <c r="AH40" s="250">
        <v>0.34196774194000001</v>
      </c>
      <c r="AI40" s="250">
        <v>1.1317666666999999</v>
      </c>
      <c r="AJ40" s="250">
        <v>0.43651612902999998</v>
      </c>
      <c r="AK40" s="250">
        <v>0.35849999999999999</v>
      </c>
      <c r="AL40" s="250">
        <v>0.61593548386999997</v>
      </c>
      <c r="AM40" s="250">
        <v>-0.92477419355000001</v>
      </c>
      <c r="AN40" s="250">
        <v>0.45432142857000002</v>
      </c>
      <c r="AO40" s="250">
        <v>0.95348387096999998</v>
      </c>
      <c r="AP40" s="250">
        <v>6.7366666667000002E-2</v>
      </c>
      <c r="AQ40" s="250">
        <v>0.12622580645000001</v>
      </c>
      <c r="AR40" s="250">
        <v>0.27079999999999999</v>
      </c>
      <c r="AS40" s="250">
        <v>-0.55383870968000004</v>
      </c>
      <c r="AT40" s="250">
        <v>-0.25796774193999999</v>
      </c>
      <c r="AU40" s="250">
        <v>1.2152666667000001</v>
      </c>
      <c r="AV40" s="250">
        <v>-0.12193548387</v>
      </c>
      <c r="AW40" s="250">
        <v>-4.7399999999999998E-2</v>
      </c>
      <c r="AX40" s="250">
        <v>-0.37170967742</v>
      </c>
      <c r="AY40" s="250">
        <v>-0.19935483871000001</v>
      </c>
      <c r="AZ40" s="250">
        <v>-0.49825000000000003</v>
      </c>
      <c r="BA40" s="250">
        <v>-5.1096774194000001E-2</v>
      </c>
      <c r="BB40" s="250">
        <v>0.43263333332999998</v>
      </c>
      <c r="BC40" s="250">
        <v>-0.12948387097</v>
      </c>
      <c r="BD40" s="250">
        <v>-0.18886666666999999</v>
      </c>
      <c r="BE40" s="250">
        <v>-0.49825806451999999</v>
      </c>
      <c r="BF40" s="250">
        <v>-1.1376129032</v>
      </c>
      <c r="BG40" s="250">
        <v>0.58979681393000005</v>
      </c>
      <c r="BH40" s="250">
        <v>-0.76726375724999996</v>
      </c>
      <c r="BI40" s="250">
        <v>-0.32908495287</v>
      </c>
      <c r="BJ40" s="403">
        <v>3.9421656047999999E-2</v>
      </c>
      <c r="BK40" s="403">
        <v>-0.52347702764000004</v>
      </c>
      <c r="BL40" s="403">
        <v>0.36868693496999999</v>
      </c>
      <c r="BM40" s="403">
        <v>0.1206814562</v>
      </c>
      <c r="BN40" s="403">
        <v>-0.15246443691</v>
      </c>
      <c r="BO40" s="403">
        <v>-0.24583015615000001</v>
      </c>
      <c r="BP40" s="403">
        <v>6.1423581324999997E-2</v>
      </c>
      <c r="BQ40" s="403">
        <v>-1.5665098568E-2</v>
      </c>
      <c r="BR40" s="403">
        <v>-5.8011785289999999E-2</v>
      </c>
      <c r="BS40" s="403">
        <v>7.9484779970999994E-2</v>
      </c>
      <c r="BT40" s="403">
        <v>-0.25637958186999998</v>
      </c>
      <c r="BU40" s="403">
        <v>9.0781421743000006E-3</v>
      </c>
      <c r="BV40" s="403">
        <v>0.37890306615000002</v>
      </c>
    </row>
    <row r="41" spans="1:74" ht="11.1" customHeight="1" x14ac:dyDescent="0.2">
      <c r="A41" s="162" t="s">
        <v>319</v>
      </c>
      <c r="B41" s="173" t="s">
        <v>585</v>
      </c>
      <c r="C41" s="250">
        <v>-1.176256416</v>
      </c>
      <c r="D41" s="250">
        <v>0.84327110162999996</v>
      </c>
      <c r="E41" s="250">
        <v>-1.0572103644999999</v>
      </c>
      <c r="F41" s="250">
        <v>-0.20438324837999999</v>
      </c>
      <c r="G41" s="250">
        <v>-2.0417379227999999</v>
      </c>
      <c r="H41" s="250">
        <v>0.11536243408000001</v>
      </c>
      <c r="I41" s="250">
        <v>-0.19524590856999999</v>
      </c>
      <c r="J41" s="250">
        <v>-8.2689258855999995E-3</v>
      </c>
      <c r="K41" s="250">
        <v>-0.24758403189</v>
      </c>
      <c r="L41" s="250">
        <v>-2.3437254166999999</v>
      </c>
      <c r="M41" s="250">
        <v>-2.7387946252000002</v>
      </c>
      <c r="N41" s="250">
        <v>1.0660977334999999</v>
      </c>
      <c r="O41" s="250">
        <v>-3.1240293183999999</v>
      </c>
      <c r="P41" s="250">
        <v>1.0523147981000001</v>
      </c>
      <c r="Q41" s="250">
        <v>-0.60328825941999997</v>
      </c>
      <c r="R41" s="250">
        <v>5.9058477795999997E-3</v>
      </c>
      <c r="S41" s="250">
        <v>0.32501237436000002</v>
      </c>
      <c r="T41" s="250">
        <v>-0.20110649819000001</v>
      </c>
      <c r="U41" s="250">
        <v>-0.40622461761000001</v>
      </c>
      <c r="V41" s="250">
        <v>1.6059446828999999</v>
      </c>
      <c r="W41" s="250">
        <v>-1.0816701338000001</v>
      </c>
      <c r="X41" s="250">
        <v>-3.1893803559</v>
      </c>
      <c r="Y41" s="250">
        <v>-2.5774279608000001</v>
      </c>
      <c r="Z41" s="250">
        <v>-0.84290269567999998</v>
      </c>
      <c r="AA41" s="250">
        <v>0.15076060333999999</v>
      </c>
      <c r="AB41" s="250">
        <v>-0.98495202960999995</v>
      </c>
      <c r="AC41" s="250">
        <v>1.0040966155</v>
      </c>
      <c r="AD41" s="250">
        <v>0.36286629576000001</v>
      </c>
      <c r="AE41" s="250">
        <v>1.3016363101999999</v>
      </c>
      <c r="AF41" s="250">
        <v>1.0242715501999999</v>
      </c>
      <c r="AG41" s="250">
        <v>-0.14533871598000001</v>
      </c>
      <c r="AH41" s="250">
        <v>-0.13185412064999999</v>
      </c>
      <c r="AI41" s="250">
        <v>-1.409094824E-2</v>
      </c>
      <c r="AJ41" s="250">
        <v>-2.3118539068000001</v>
      </c>
      <c r="AK41" s="250">
        <v>0.36309129619000002</v>
      </c>
      <c r="AL41" s="250">
        <v>-1.0809924641999999</v>
      </c>
      <c r="AM41" s="250">
        <v>-0.43450386587000001</v>
      </c>
      <c r="AN41" s="250">
        <v>-0.21006029341999999</v>
      </c>
      <c r="AO41" s="250">
        <v>-1.0478066263000001</v>
      </c>
      <c r="AP41" s="250">
        <v>-0.74206127070000005</v>
      </c>
      <c r="AQ41" s="250">
        <v>-0.17251143598999999</v>
      </c>
      <c r="AR41" s="250">
        <v>-0.12104491273</v>
      </c>
      <c r="AS41" s="250">
        <v>0.33897422265999999</v>
      </c>
      <c r="AT41" s="250">
        <v>3.4471552505000003E-2</v>
      </c>
      <c r="AU41" s="250">
        <v>-1.8139726550999999</v>
      </c>
      <c r="AV41" s="250">
        <v>-2.9875971435999999</v>
      </c>
      <c r="AW41" s="250">
        <v>-2.2061850109000001</v>
      </c>
      <c r="AX41" s="250">
        <v>-1.3499802155</v>
      </c>
      <c r="AY41" s="250">
        <v>-0.94577502622999998</v>
      </c>
      <c r="AZ41" s="250">
        <v>0.56853350671000003</v>
      </c>
      <c r="BA41" s="250">
        <v>-1.3080888721999999</v>
      </c>
      <c r="BB41" s="250">
        <v>-0.14075603233</v>
      </c>
      <c r="BC41" s="250">
        <v>0.88786011667999998</v>
      </c>
      <c r="BD41" s="250">
        <v>-0.30719467833000003</v>
      </c>
      <c r="BE41" s="250">
        <v>1.9537259419999999</v>
      </c>
      <c r="BF41" s="250">
        <v>0.72845414081000004</v>
      </c>
      <c r="BG41" s="250">
        <v>1.1622250711</v>
      </c>
      <c r="BH41" s="250">
        <v>-1.5038497886</v>
      </c>
      <c r="BI41" s="250">
        <v>-0.65424275081000005</v>
      </c>
      <c r="BJ41" s="403">
        <v>7.8027951355E-2</v>
      </c>
      <c r="BK41" s="403">
        <v>-1.0478622483</v>
      </c>
      <c r="BL41" s="403">
        <v>0.71907722781000005</v>
      </c>
      <c r="BM41" s="403">
        <v>0.24175978583999999</v>
      </c>
      <c r="BN41" s="403">
        <v>-0.31512944855000002</v>
      </c>
      <c r="BO41" s="403">
        <v>-0.51681937886999996</v>
      </c>
      <c r="BP41" s="403">
        <v>0.12723809229999999</v>
      </c>
      <c r="BQ41" s="403">
        <v>-3.1869548485000003E-2</v>
      </c>
      <c r="BR41" s="403">
        <v>-0.11679080415</v>
      </c>
      <c r="BS41" s="403">
        <v>0.16102989443999999</v>
      </c>
      <c r="BT41" s="403">
        <v>-0.51434853009000003</v>
      </c>
      <c r="BU41" s="403">
        <v>1.8443562415999998E-2</v>
      </c>
      <c r="BV41" s="403">
        <v>0.76679429095999996</v>
      </c>
    </row>
    <row r="42" spans="1:74" ht="11.1" customHeight="1" x14ac:dyDescent="0.2">
      <c r="A42" s="162" t="s">
        <v>320</v>
      </c>
      <c r="B42" s="173" t="s">
        <v>586</v>
      </c>
      <c r="C42" s="250">
        <v>-2.2685411902000001</v>
      </c>
      <c r="D42" s="250">
        <v>1.0278044231000001</v>
      </c>
      <c r="E42" s="250">
        <v>-2.8685493323000002</v>
      </c>
      <c r="F42" s="250">
        <v>-1.1158370150000001</v>
      </c>
      <c r="G42" s="250">
        <v>-4.0888225679000003</v>
      </c>
      <c r="H42" s="250">
        <v>0.11877800075</v>
      </c>
      <c r="I42" s="250">
        <v>-0.49546723115000002</v>
      </c>
      <c r="J42" s="250">
        <v>-1.9633457646000001</v>
      </c>
      <c r="K42" s="250">
        <v>-0.45063226521999999</v>
      </c>
      <c r="L42" s="250">
        <v>-2.4419578037999998</v>
      </c>
      <c r="M42" s="250">
        <v>-3.2849707918000002</v>
      </c>
      <c r="N42" s="250">
        <v>0.57505489481000005</v>
      </c>
      <c r="O42" s="250">
        <v>-5.0211926731999998</v>
      </c>
      <c r="P42" s="250">
        <v>0.90263648771000005</v>
      </c>
      <c r="Q42" s="250">
        <v>-0.28849877553999997</v>
      </c>
      <c r="R42" s="250">
        <v>-0.35075561889000001</v>
      </c>
      <c r="S42" s="250">
        <v>-0.50041662564</v>
      </c>
      <c r="T42" s="250">
        <v>-0.30088323153000002</v>
      </c>
      <c r="U42" s="250">
        <v>-2.0697253595</v>
      </c>
      <c r="V42" s="250">
        <v>2.1167302958000001</v>
      </c>
      <c r="W42" s="250">
        <v>-0.15832813383</v>
      </c>
      <c r="X42" s="250">
        <v>-2.8511532269000002</v>
      </c>
      <c r="Y42" s="250">
        <v>-1.9026069608</v>
      </c>
      <c r="Z42" s="250">
        <v>0.63743607850999995</v>
      </c>
      <c r="AA42" s="250">
        <v>-2.2110638482999998</v>
      </c>
      <c r="AB42" s="250">
        <v>-0.65784120818000003</v>
      </c>
      <c r="AC42" s="250">
        <v>2.0660887123</v>
      </c>
      <c r="AD42" s="250">
        <v>-0.16280383758</v>
      </c>
      <c r="AE42" s="250">
        <v>1.3819239231</v>
      </c>
      <c r="AF42" s="250">
        <v>2.4081173836</v>
      </c>
      <c r="AG42" s="250">
        <v>-0.38477881275999998</v>
      </c>
      <c r="AH42" s="250">
        <v>0.57280326644000001</v>
      </c>
      <c r="AI42" s="250">
        <v>1.4322078518000001</v>
      </c>
      <c r="AJ42" s="250">
        <v>-0.69535029387000002</v>
      </c>
      <c r="AK42" s="250">
        <v>1.3178477629000001</v>
      </c>
      <c r="AL42" s="250">
        <v>0.46211392289999997</v>
      </c>
      <c r="AM42" s="250">
        <v>-0.97334805942000002</v>
      </c>
      <c r="AN42" s="250">
        <v>0.37227159943999999</v>
      </c>
      <c r="AO42" s="250">
        <v>0.38755405112000002</v>
      </c>
      <c r="AP42" s="250">
        <v>-0.79509990403999997</v>
      </c>
      <c r="AQ42" s="250">
        <v>-0.21960617792000001</v>
      </c>
      <c r="AR42" s="250">
        <v>0.27851618726999999</v>
      </c>
      <c r="AS42" s="250">
        <v>-0.38968974507999998</v>
      </c>
      <c r="AT42" s="250">
        <v>-0.84279925394999999</v>
      </c>
      <c r="AU42" s="250">
        <v>-1.9109549216999999</v>
      </c>
      <c r="AV42" s="250">
        <v>-2.640425563</v>
      </c>
      <c r="AW42" s="250">
        <v>-2.0238613442000002</v>
      </c>
      <c r="AX42" s="250">
        <v>-1.7695251187000001</v>
      </c>
      <c r="AY42" s="250">
        <v>-1.3508244133</v>
      </c>
      <c r="AZ42" s="250">
        <v>0.68650739956999995</v>
      </c>
      <c r="BA42" s="250">
        <v>-1.2233320335</v>
      </c>
      <c r="BB42" s="250">
        <v>-0.29930483232999999</v>
      </c>
      <c r="BC42" s="250">
        <v>-0.56985791557999999</v>
      </c>
      <c r="BD42" s="250">
        <v>-0.42511997832999998</v>
      </c>
      <c r="BE42" s="250">
        <v>1.3084519098</v>
      </c>
      <c r="BF42" s="250">
        <v>-0.16640489145000001</v>
      </c>
      <c r="BG42" s="250">
        <v>1.838650085</v>
      </c>
      <c r="BH42" s="250">
        <v>-1.3319084167999999</v>
      </c>
      <c r="BI42" s="250">
        <v>-0.42446310590000003</v>
      </c>
      <c r="BJ42" s="403">
        <v>0.64414254504000001</v>
      </c>
      <c r="BK42" s="403">
        <v>-1.5583715339999999</v>
      </c>
      <c r="BL42" s="403">
        <v>1.2580055421</v>
      </c>
      <c r="BM42" s="403">
        <v>0.20557027429999999</v>
      </c>
      <c r="BN42" s="403">
        <v>-0.93789388545999997</v>
      </c>
      <c r="BO42" s="403">
        <v>-1.4554559866000001</v>
      </c>
      <c r="BP42" s="403">
        <v>-9.0504993037999998E-2</v>
      </c>
      <c r="BQ42" s="403">
        <v>-4.5341098666000001E-2</v>
      </c>
      <c r="BR42" s="403">
        <v>-0.22028646041</v>
      </c>
      <c r="BS42" s="403">
        <v>2.0148007745000002E-2</v>
      </c>
      <c r="BT42" s="403">
        <v>-0.69047004743999996</v>
      </c>
      <c r="BU42" s="403">
        <v>4.5855037922999997E-2</v>
      </c>
      <c r="BV42" s="403">
        <v>1.8440521958</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1357.6092980000001</v>
      </c>
      <c r="AB45" s="255">
        <v>1354.2861949999999</v>
      </c>
      <c r="AC45" s="255">
        <v>1338.9274399999999</v>
      </c>
      <c r="AD45" s="255">
        <v>1339.5625439999999</v>
      </c>
      <c r="AE45" s="255">
        <v>1349.4776280000001</v>
      </c>
      <c r="AF45" s="255">
        <v>1330.709253</v>
      </c>
      <c r="AG45" s="255">
        <v>1319.5758960000001</v>
      </c>
      <c r="AH45" s="255">
        <v>1308.4165170000001</v>
      </c>
      <c r="AI45" s="255">
        <v>1304.139553</v>
      </c>
      <c r="AJ45" s="255">
        <v>1272.2489410000001</v>
      </c>
      <c r="AK45" s="255">
        <v>1262.0342470000001</v>
      </c>
      <c r="AL45" s="255">
        <v>1231.738949</v>
      </c>
      <c r="AM45" s="255">
        <v>1218.3721190000001</v>
      </c>
      <c r="AN45" s="255">
        <v>1213.5638260000001</v>
      </c>
      <c r="AO45" s="255">
        <v>1198.627645</v>
      </c>
      <c r="AP45" s="255">
        <v>1203.7298040000001</v>
      </c>
      <c r="AQ45" s="255">
        <v>1212.9017409999999</v>
      </c>
      <c r="AR45" s="255">
        <v>1209.190908</v>
      </c>
      <c r="AS45" s="255">
        <v>1214.6124910000001</v>
      </c>
      <c r="AT45" s="255">
        <v>1233.8128859999999</v>
      </c>
      <c r="AU45" s="255">
        <v>1273.182354</v>
      </c>
      <c r="AV45" s="255">
        <v>1263.809035</v>
      </c>
      <c r="AW45" s="255">
        <v>1262.190325</v>
      </c>
      <c r="AX45" s="255">
        <v>1264.1012169999999</v>
      </c>
      <c r="AY45" s="255">
        <v>1270.477748</v>
      </c>
      <c r="AZ45" s="255">
        <v>1253.2364789999999</v>
      </c>
      <c r="BA45" s="255">
        <v>1249.0250169999999</v>
      </c>
      <c r="BB45" s="255">
        <v>1267.298481</v>
      </c>
      <c r="BC45" s="255">
        <v>1312.2437399999999</v>
      </c>
      <c r="BD45" s="255">
        <v>1310.115499</v>
      </c>
      <c r="BE45" s="255">
        <v>1314.672994</v>
      </c>
      <c r="BF45" s="255">
        <v>1307.147624</v>
      </c>
      <c r="BG45" s="255">
        <v>1304.5487780000001</v>
      </c>
      <c r="BH45" s="255">
        <v>1279.2994189999999</v>
      </c>
      <c r="BI45" s="255">
        <v>1268.6494811</v>
      </c>
      <c r="BJ45" s="337">
        <v>1252.4970000000001</v>
      </c>
      <c r="BK45" s="337">
        <v>1252.27</v>
      </c>
      <c r="BL45" s="337">
        <v>1247.508</v>
      </c>
      <c r="BM45" s="337">
        <v>1252.546</v>
      </c>
      <c r="BN45" s="337">
        <v>1266.83</v>
      </c>
      <c r="BO45" s="337">
        <v>1288.482</v>
      </c>
      <c r="BP45" s="337">
        <v>1297.0319999999999</v>
      </c>
      <c r="BQ45" s="337">
        <v>1297.1389999999999</v>
      </c>
      <c r="BR45" s="337">
        <v>1298.549</v>
      </c>
      <c r="BS45" s="337">
        <v>1305.1600000000001</v>
      </c>
      <c r="BT45" s="337">
        <v>1303.672</v>
      </c>
      <c r="BU45" s="337">
        <v>1304.1220000000001</v>
      </c>
      <c r="BV45" s="337">
        <v>1283.473</v>
      </c>
    </row>
    <row r="46" spans="1:74" ht="11.1" customHeight="1" x14ac:dyDescent="0.2">
      <c r="A46" s="162" t="s">
        <v>316</v>
      </c>
      <c r="B46" s="254" t="s">
        <v>315</v>
      </c>
      <c r="C46" s="253">
        <v>2726.6844460000002</v>
      </c>
      <c r="D46" s="253">
        <v>2721.5205129999999</v>
      </c>
      <c r="E46" s="253">
        <v>2777.675021</v>
      </c>
      <c r="F46" s="253">
        <v>2805.0216340000002</v>
      </c>
      <c r="G46" s="253">
        <v>2867.0832580000001</v>
      </c>
      <c r="H46" s="253">
        <v>2865.4347910000001</v>
      </c>
      <c r="I46" s="253">
        <v>2873.4986520000002</v>
      </c>
      <c r="J46" s="253">
        <v>2934.1100339999998</v>
      </c>
      <c r="K46" s="253">
        <v>2940.203481</v>
      </c>
      <c r="L46" s="253">
        <v>2943.250685</v>
      </c>
      <c r="M46" s="253">
        <v>2959.63897</v>
      </c>
      <c r="N46" s="253">
        <v>2974.8652980000002</v>
      </c>
      <c r="O46" s="253">
        <v>3033.6803620000001</v>
      </c>
      <c r="P46" s="253">
        <v>3038.0230329999999</v>
      </c>
      <c r="Q46" s="253">
        <v>3028.2665590000001</v>
      </c>
      <c r="R46" s="253">
        <v>3038.971403</v>
      </c>
      <c r="S46" s="253">
        <v>3064.5627020000002</v>
      </c>
      <c r="T46" s="253">
        <v>3067.5600039999999</v>
      </c>
      <c r="U46" s="253">
        <v>3119.1325270000002</v>
      </c>
      <c r="V46" s="253">
        <v>3103.3011729999998</v>
      </c>
      <c r="W46" s="253">
        <v>3075.6039129999999</v>
      </c>
      <c r="X46" s="253">
        <v>3065.1218720000002</v>
      </c>
      <c r="Y46" s="253">
        <v>3044.8802420000002</v>
      </c>
      <c r="Z46" s="253">
        <v>2998.9917399999999</v>
      </c>
      <c r="AA46" s="253">
        <v>3072.2122979999999</v>
      </c>
      <c r="AB46" s="253">
        <v>3063.3061950000001</v>
      </c>
      <c r="AC46" s="253">
        <v>3033.6994399999999</v>
      </c>
      <c r="AD46" s="253">
        <v>3052.192544</v>
      </c>
      <c r="AE46" s="253">
        <v>3054.0126279999999</v>
      </c>
      <c r="AF46" s="253">
        <v>3017.8012530000001</v>
      </c>
      <c r="AG46" s="253">
        <v>3025.5148960000001</v>
      </c>
      <c r="AH46" s="253">
        <v>3003.7545169999999</v>
      </c>
      <c r="AI46" s="253">
        <v>2965.5245530000002</v>
      </c>
      <c r="AJ46" s="253">
        <v>2920.1019409999999</v>
      </c>
      <c r="AK46" s="253">
        <v>2899.132247</v>
      </c>
      <c r="AL46" s="253">
        <v>2849.742949</v>
      </c>
      <c r="AM46" s="253">
        <v>2865.0441190000001</v>
      </c>
      <c r="AN46" s="253">
        <v>2847.5148260000001</v>
      </c>
      <c r="AO46" s="253">
        <v>2803.0206450000001</v>
      </c>
      <c r="AP46" s="253">
        <v>2806.1018039999999</v>
      </c>
      <c r="AQ46" s="253">
        <v>2811.360741</v>
      </c>
      <c r="AR46" s="253">
        <v>2799.5259080000001</v>
      </c>
      <c r="AS46" s="253">
        <v>2822.1164910000002</v>
      </c>
      <c r="AT46" s="253">
        <v>2849.3138859999999</v>
      </c>
      <c r="AU46" s="253">
        <v>2852.2253540000002</v>
      </c>
      <c r="AV46" s="253">
        <v>2846.6320350000001</v>
      </c>
      <c r="AW46" s="253">
        <v>2846.4353249999999</v>
      </c>
      <c r="AX46" s="253">
        <v>2859.8692169999999</v>
      </c>
      <c r="AY46" s="253">
        <v>2872.4257480000001</v>
      </c>
      <c r="AZ46" s="253">
        <v>2869.135479</v>
      </c>
      <c r="BA46" s="253">
        <v>2866.5080170000001</v>
      </c>
      <c r="BB46" s="253">
        <v>2871.8024810000002</v>
      </c>
      <c r="BC46" s="253">
        <v>2920.7617399999999</v>
      </c>
      <c r="BD46" s="253">
        <v>2924.2994990000002</v>
      </c>
      <c r="BE46" s="253">
        <v>2944.3029940000001</v>
      </c>
      <c r="BF46" s="253">
        <v>2972.0436239999999</v>
      </c>
      <c r="BG46" s="253">
        <v>2951.7508736</v>
      </c>
      <c r="BH46" s="253">
        <v>2950.2866911000001</v>
      </c>
      <c r="BI46" s="253">
        <v>2949.5093016999999</v>
      </c>
      <c r="BJ46" s="338">
        <v>2932.1347492999998</v>
      </c>
      <c r="BK46" s="338">
        <v>2948.1355371999998</v>
      </c>
      <c r="BL46" s="338">
        <v>2932.6816159999998</v>
      </c>
      <c r="BM46" s="338">
        <v>2933.9784909</v>
      </c>
      <c r="BN46" s="338">
        <v>2952.8364240000001</v>
      </c>
      <c r="BO46" s="338">
        <v>2982.1091588999998</v>
      </c>
      <c r="BP46" s="338">
        <v>2988.8164514</v>
      </c>
      <c r="BQ46" s="338">
        <v>2989.4090695</v>
      </c>
      <c r="BR46" s="338">
        <v>2992.6174348</v>
      </c>
      <c r="BS46" s="338">
        <v>2996.8438913999998</v>
      </c>
      <c r="BT46" s="338">
        <v>3003.3036585</v>
      </c>
      <c r="BU46" s="338">
        <v>3003.4813141999998</v>
      </c>
      <c r="BV46" s="338">
        <v>2971.0863190999999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20" t="s">
        <v>834</v>
      </c>
      <c r="C48" s="799"/>
      <c r="D48" s="799"/>
      <c r="E48" s="799"/>
      <c r="F48" s="799"/>
      <c r="G48" s="799"/>
      <c r="H48" s="799"/>
      <c r="I48" s="799"/>
      <c r="J48" s="799"/>
      <c r="K48" s="799"/>
      <c r="L48" s="799"/>
      <c r="M48" s="799"/>
      <c r="N48" s="799"/>
      <c r="O48" s="799"/>
      <c r="P48" s="799"/>
      <c r="Q48" s="799"/>
      <c r="BJ48" s="153"/>
    </row>
    <row r="49" spans="1:74" s="432" customFormat="1" ht="12" customHeight="1" x14ac:dyDescent="0.2">
      <c r="A49" s="431"/>
      <c r="B49" s="813" t="s">
        <v>667</v>
      </c>
      <c r="C49" s="789"/>
      <c r="D49" s="789"/>
      <c r="E49" s="789"/>
      <c r="F49" s="789"/>
      <c r="G49" s="789"/>
      <c r="H49" s="789"/>
      <c r="I49" s="789"/>
      <c r="J49" s="789"/>
      <c r="K49" s="789"/>
      <c r="L49" s="789"/>
      <c r="M49" s="789"/>
      <c r="N49" s="789"/>
      <c r="O49" s="789"/>
      <c r="P49" s="789"/>
      <c r="Q49" s="785"/>
      <c r="R49" s="153"/>
      <c r="AY49" s="530"/>
      <c r="AZ49" s="530"/>
      <c r="BA49" s="530"/>
      <c r="BB49" s="530"/>
      <c r="BC49" s="530"/>
      <c r="BD49" s="629"/>
      <c r="BE49" s="629"/>
      <c r="BF49" s="629"/>
      <c r="BG49" s="530"/>
      <c r="BH49" s="530"/>
      <c r="BI49" s="530"/>
      <c r="BJ49" s="530"/>
    </row>
    <row r="50" spans="1:74" s="432" customFormat="1" ht="12" customHeight="1" x14ac:dyDescent="0.2">
      <c r="A50" s="431"/>
      <c r="B50" s="813" t="s">
        <v>1423</v>
      </c>
      <c r="C50" s="785"/>
      <c r="D50" s="785"/>
      <c r="E50" s="785"/>
      <c r="F50" s="785"/>
      <c r="G50" s="785"/>
      <c r="H50" s="785"/>
      <c r="I50" s="785"/>
      <c r="J50" s="785"/>
      <c r="K50" s="785"/>
      <c r="L50" s="785"/>
      <c r="M50" s="785"/>
      <c r="N50" s="785"/>
      <c r="O50" s="785"/>
      <c r="P50" s="785"/>
      <c r="Q50" s="785"/>
      <c r="R50" s="153"/>
      <c r="AY50" s="530"/>
      <c r="AZ50" s="530"/>
      <c r="BA50" s="530"/>
      <c r="BB50" s="530"/>
      <c r="BC50" s="530"/>
      <c r="BD50" s="629"/>
      <c r="BE50" s="629"/>
      <c r="BF50" s="629"/>
      <c r="BG50" s="530"/>
      <c r="BH50" s="530"/>
      <c r="BI50" s="530"/>
      <c r="BJ50" s="530"/>
    </row>
    <row r="51" spans="1:74" s="432" customFormat="1" ht="12" customHeight="1" x14ac:dyDescent="0.2">
      <c r="A51" s="431"/>
      <c r="B51" s="813" t="s">
        <v>1422</v>
      </c>
      <c r="C51" s="785"/>
      <c r="D51" s="785"/>
      <c r="E51" s="785"/>
      <c r="F51" s="785"/>
      <c r="G51" s="785"/>
      <c r="H51" s="785"/>
      <c r="I51" s="785"/>
      <c r="J51" s="785"/>
      <c r="K51" s="785"/>
      <c r="L51" s="785"/>
      <c r="M51" s="785"/>
      <c r="N51" s="785"/>
      <c r="O51" s="785"/>
      <c r="P51" s="785"/>
      <c r="Q51" s="785"/>
      <c r="R51" s="153"/>
      <c r="AY51" s="530"/>
      <c r="AZ51" s="530"/>
      <c r="BA51" s="530"/>
      <c r="BB51" s="530"/>
      <c r="BC51" s="530"/>
      <c r="BD51" s="629"/>
      <c r="BE51" s="629"/>
      <c r="BF51" s="629"/>
      <c r="BG51" s="530"/>
      <c r="BH51" s="530"/>
      <c r="BI51" s="530"/>
      <c r="BJ51" s="530"/>
    </row>
    <row r="52" spans="1:74" s="432" customFormat="1" ht="12" customHeight="1" x14ac:dyDescent="0.2">
      <c r="A52" s="431"/>
      <c r="B52" s="818" t="s">
        <v>1171</v>
      </c>
      <c r="C52" s="818"/>
      <c r="D52" s="818"/>
      <c r="E52" s="818"/>
      <c r="F52" s="818"/>
      <c r="G52" s="818"/>
      <c r="H52" s="818"/>
      <c r="I52" s="818"/>
      <c r="J52" s="818"/>
      <c r="K52" s="818"/>
      <c r="L52" s="818"/>
      <c r="M52" s="818"/>
      <c r="N52" s="818"/>
      <c r="O52" s="818"/>
      <c r="P52" s="818"/>
      <c r="Q52" s="818"/>
      <c r="R52" s="818"/>
      <c r="AY52" s="530"/>
      <c r="AZ52" s="530"/>
      <c r="BA52" s="530"/>
      <c r="BB52" s="530"/>
      <c r="BC52" s="530"/>
      <c r="BD52" s="629"/>
      <c r="BE52" s="629"/>
      <c r="BF52" s="629"/>
      <c r="BG52" s="530"/>
      <c r="BH52" s="530"/>
      <c r="BI52" s="530"/>
      <c r="BJ52" s="530"/>
    </row>
    <row r="53" spans="1:74" s="432" customFormat="1" ht="12" customHeight="1" x14ac:dyDescent="0.2">
      <c r="A53" s="431"/>
      <c r="B53" s="818" t="s">
        <v>1172</v>
      </c>
      <c r="C53" s="818"/>
      <c r="D53" s="818"/>
      <c r="E53" s="818"/>
      <c r="F53" s="818"/>
      <c r="G53" s="818"/>
      <c r="H53" s="818"/>
      <c r="I53" s="818"/>
      <c r="J53" s="818"/>
      <c r="K53" s="818"/>
      <c r="L53" s="818"/>
      <c r="M53" s="818"/>
      <c r="N53" s="818"/>
      <c r="O53" s="818"/>
      <c r="P53" s="818"/>
      <c r="Q53" s="818"/>
      <c r="R53" s="754"/>
      <c r="AY53" s="530"/>
      <c r="AZ53" s="530"/>
      <c r="BA53" s="530"/>
      <c r="BB53" s="530"/>
      <c r="BC53" s="530"/>
      <c r="BD53" s="629"/>
      <c r="BE53" s="629"/>
      <c r="BF53" s="629"/>
      <c r="BG53" s="530"/>
      <c r="BH53" s="530"/>
      <c r="BI53" s="530"/>
      <c r="BJ53" s="530"/>
    </row>
    <row r="54" spans="1:74" s="708" customFormat="1" ht="12" customHeight="1" x14ac:dyDescent="0.2">
      <c r="A54" s="431"/>
      <c r="B54" s="813" t="s">
        <v>822</v>
      </c>
      <c r="C54" s="813"/>
      <c r="D54" s="813"/>
      <c r="E54" s="813"/>
      <c r="F54" s="813"/>
      <c r="G54" s="813"/>
      <c r="H54" s="813"/>
      <c r="I54" s="813"/>
      <c r="J54" s="813"/>
      <c r="K54" s="813"/>
      <c r="L54" s="813"/>
      <c r="M54" s="813"/>
      <c r="N54" s="813"/>
      <c r="O54" s="813"/>
      <c r="P54" s="813"/>
      <c r="Q54" s="785"/>
      <c r="R54" s="753"/>
      <c r="AY54" s="530"/>
      <c r="AZ54" s="530"/>
      <c r="BA54" s="530"/>
      <c r="BB54" s="530"/>
      <c r="BC54" s="530"/>
      <c r="BD54" s="629"/>
      <c r="BE54" s="629"/>
      <c r="BF54" s="629"/>
      <c r="BG54" s="530"/>
      <c r="BH54" s="530"/>
      <c r="BI54" s="530"/>
      <c r="BJ54" s="530"/>
    </row>
    <row r="55" spans="1:74" s="432" customFormat="1" ht="12" customHeight="1" x14ac:dyDescent="0.2">
      <c r="A55" s="431"/>
      <c r="B55" s="817" t="s">
        <v>1173</v>
      </c>
      <c r="C55" s="785"/>
      <c r="D55" s="785"/>
      <c r="E55" s="785"/>
      <c r="F55" s="785"/>
      <c r="G55" s="785"/>
      <c r="H55" s="785"/>
      <c r="I55" s="785"/>
      <c r="J55" s="785"/>
      <c r="K55" s="785"/>
      <c r="L55" s="785"/>
      <c r="M55" s="785"/>
      <c r="N55" s="785"/>
      <c r="O55" s="785"/>
      <c r="P55" s="785"/>
      <c r="Q55" s="785"/>
      <c r="R55" s="753"/>
      <c r="AY55" s="530"/>
      <c r="AZ55" s="530"/>
      <c r="BA55" s="530"/>
      <c r="BB55" s="530"/>
      <c r="BC55" s="530"/>
      <c r="BD55" s="629"/>
      <c r="BE55" s="629"/>
      <c r="BF55" s="629"/>
      <c r="BG55" s="530"/>
      <c r="BH55" s="530"/>
      <c r="BI55" s="530"/>
      <c r="BJ55" s="530"/>
    </row>
    <row r="56" spans="1:74" s="432" customFormat="1" ht="12" customHeight="1" x14ac:dyDescent="0.2">
      <c r="A56" s="431"/>
      <c r="B56" s="813" t="s">
        <v>1174</v>
      </c>
      <c r="C56" s="789"/>
      <c r="D56" s="789"/>
      <c r="E56" s="789"/>
      <c r="F56" s="789"/>
      <c r="G56" s="789"/>
      <c r="H56" s="789"/>
      <c r="I56" s="789"/>
      <c r="J56" s="789"/>
      <c r="K56" s="789"/>
      <c r="L56" s="789"/>
      <c r="M56" s="789"/>
      <c r="N56" s="789"/>
      <c r="O56" s="789"/>
      <c r="P56" s="789"/>
      <c r="Q56" s="785"/>
      <c r="R56" s="753"/>
      <c r="AY56" s="530"/>
      <c r="AZ56" s="530"/>
      <c r="BA56" s="530"/>
      <c r="BB56" s="530"/>
      <c r="BC56" s="530"/>
      <c r="BD56" s="629"/>
      <c r="BE56" s="629"/>
      <c r="BF56" s="629"/>
      <c r="BG56" s="530"/>
      <c r="BH56" s="530"/>
      <c r="BI56" s="530"/>
      <c r="BJ56" s="530"/>
    </row>
    <row r="57" spans="1:74" s="432" customFormat="1" ht="12" customHeight="1" x14ac:dyDescent="0.2">
      <c r="A57" s="431"/>
      <c r="B57" s="818" t="s">
        <v>1175</v>
      </c>
      <c r="C57" s="818"/>
      <c r="D57" s="818"/>
      <c r="E57" s="818"/>
      <c r="F57" s="818"/>
      <c r="G57" s="818"/>
      <c r="H57" s="818"/>
      <c r="I57" s="818"/>
      <c r="J57" s="818"/>
      <c r="K57" s="818"/>
      <c r="L57" s="818"/>
      <c r="M57" s="818"/>
      <c r="N57" s="818"/>
      <c r="O57" s="818"/>
      <c r="P57" s="818"/>
      <c r="Q57" s="818"/>
      <c r="R57" s="753"/>
      <c r="AY57" s="530"/>
      <c r="AZ57" s="530"/>
      <c r="BA57" s="530"/>
      <c r="BB57" s="530"/>
      <c r="BC57" s="530"/>
      <c r="BD57" s="629"/>
      <c r="BE57" s="629"/>
      <c r="BF57" s="629"/>
      <c r="BG57" s="530"/>
      <c r="BH57" s="530"/>
      <c r="BI57" s="530"/>
      <c r="BJ57" s="530"/>
    </row>
    <row r="58" spans="1:74" s="432" customFormat="1" ht="12.75" customHeight="1" x14ac:dyDescent="0.2">
      <c r="A58" s="431"/>
      <c r="B58" s="788" t="s">
        <v>373</v>
      </c>
      <c r="C58" s="789"/>
      <c r="D58" s="789"/>
      <c r="E58" s="789"/>
      <c r="F58" s="789"/>
      <c r="G58" s="789"/>
      <c r="H58" s="789"/>
      <c r="I58" s="789"/>
      <c r="J58" s="789"/>
      <c r="K58" s="789"/>
      <c r="L58" s="789"/>
      <c r="M58" s="789"/>
      <c r="N58" s="789"/>
      <c r="O58" s="789"/>
      <c r="P58" s="789"/>
      <c r="Q58" s="785"/>
      <c r="R58" s="753"/>
      <c r="AY58" s="530"/>
      <c r="AZ58" s="530"/>
      <c r="BA58" s="530"/>
      <c r="BB58" s="530"/>
      <c r="BC58" s="530"/>
      <c r="BD58" s="629"/>
      <c r="BE58" s="629"/>
      <c r="BF58" s="629"/>
      <c r="BG58" s="530"/>
      <c r="BH58" s="530"/>
      <c r="BI58" s="530"/>
      <c r="BJ58" s="530"/>
    </row>
    <row r="59" spans="1:74" s="432" customFormat="1" ht="12" customHeight="1" x14ac:dyDescent="0.2">
      <c r="A59" s="431"/>
      <c r="B59" s="814" t="s">
        <v>881</v>
      </c>
      <c r="C59" s="785"/>
      <c r="D59" s="785"/>
      <c r="E59" s="785"/>
      <c r="F59" s="785"/>
      <c r="G59" s="785"/>
      <c r="H59" s="785"/>
      <c r="I59" s="785"/>
      <c r="J59" s="785"/>
      <c r="K59" s="785"/>
      <c r="L59" s="785"/>
      <c r="M59" s="785"/>
      <c r="N59" s="785"/>
      <c r="O59" s="785"/>
      <c r="P59" s="785"/>
      <c r="Q59" s="785"/>
      <c r="R59" s="753"/>
      <c r="AY59" s="530"/>
      <c r="AZ59" s="530"/>
      <c r="BA59" s="530"/>
      <c r="BB59" s="530"/>
      <c r="BC59" s="530"/>
      <c r="BD59" s="629"/>
      <c r="BE59" s="629"/>
      <c r="BF59" s="629"/>
      <c r="BG59" s="530"/>
      <c r="BH59" s="530"/>
      <c r="BI59" s="530"/>
      <c r="BJ59" s="530"/>
    </row>
    <row r="60" spans="1:74" s="433" customFormat="1" ht="12" customHeight="1" x14ac:dyDescent="0.2">
      <c r="A60" s="429"/>
      <c r="B60" s="815" t="s">
        <v>863</v>
      </c>
      <c r="C60" s="816"/>
      <c r="D60" s="816"/>
      <c r="E60" s="816"/>
      <c r="F60" s="816"/>
      <c r="G60" s="816"/>
      <c r="H60" s="816"/>
      <c r="I60" s="816"/>
      <c r="J60" s="816"/>
      <c r="K60" s="816"/>
      <c r="L60" s="816"/>
      <c r="M60" s="816"/>
      <c r="N60" s="816"/>
      <c r="O60" s="816"/>
      <c r="P60" s="816"/>
      <c r="Q60" s="785"/>
      <c r="R60" s="753"/>
      <c r="AY60" s="529"/>
      <c r="AZ60" s="529"/>
      <c r="BA60" s="529"/>
      <c r="BB60" s="529"/>
      <c r="BC60" s="529"/>
      <c r="BD60" s="628"/>
      <c r="BE60" s="628"/>
      <c r="BF60" s="628"/>
      <c r="BG60" s="529"/>
      <c r="BH60" s="529"/>
      <c r="BI60" s="529"/>
      <c r="BJ60" s="529"/>
    </row>
    <row r="61" spans="1:74" ht="12.75" x14ac:dyDescent="0.2">
      <c r="B61" s="805" t="s">
        <v>959</v>
      </c>
      <c r="C61" s="785"/>
      <c r="D61" s="785"/>
      <c r="E61" s="785"/>
      <c r="F61" s="785"/>
      <c r="G61" s="785"/>
      <c r="H61" s="785"/>
      <c r="I61" s="785"/>
      <c r="J61" s="785"/>
      <c r="K61" s="785"/>
      <c r="L61" s="785"/>
      <c r="M61" s="785"/>
      <c r="N61" s="785"/>
      <c r="O61" s="785"/>
      <c r="P61" s="785"/>
      <c r="Q61" s="785"/>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K20" sqref="BK20"/>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1" t="s">
        <v>817</v>
      </c>
      <c r="B1" s="819" t="s">
        <v>934</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row>
    <row r="2" spans="1:74" ht="12.75" x14ac:dyDescent="0.2">
      <c r="A2" s="792"/>
      <c r="B2" s="532" t="str">
        <f>"U.S. Energy Information Administration  |  Short-Term Energy Outlook  - "&amp;Dates!D1</f>
        <v>U.S. Energy Information Administration  |  Short-Term Energy Outlook  - December 2019</v>
      </c>
      <c r="C2" s="533"/>
      <c r="D2" s="533"/>
      <c r="E2" s="533"/>
      <c r="F2" s="533"/>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533"/>
      <c r="AL2" s="533"/>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22.109824387</v>
      </c>
      <c r="D6" s="250">
        <v>22.391633143</v>
      </c>
      <c r="E6" s="250">
        <v>22.407400418999998</v>
      </c>
      <c r="F6" s="250">
        <v>22.200562999999999</v>
      </c>
      <c r="G6" s="250">
        <v>21.80275529</v>
      </c>
      <c r="H6" s="250">
        <v>21.866168667</v>
      </c>
      <c r="I6" s="250">
        <v>22.490939677</v>
      </c>
      <c r="J6" s="250">
        <v>22.609679418999999</v>
      </c>
      <c r="K6" s="250">
        <v>22.175141666999998</v>
      </c>
      <c r="L6" s="250">
        <v>22.271879290000001</v>
      </c>
      <c r="M6" s="250">
        <v>22.530163667</v>
      </c>
      <c r="N6" s="250">
        <v>22.514096032000001</v>
      </c>
      <c r="O6" s="250">
        <v>22.41898071</v>
      </c>
      <c r="P6" s="250">
        <v>22.110921379000001</v>
      </c>
      <c r="Q6" s="250">
        <v>22.230090129000001</v>
      </c>
      <c r="R6" s="250">
        <v>21.684217666999999</v>
      </c>
      <c r="S6" s="250">
        <v>21.209763097</v>
      </c>
      <c r="T6" s="250">
        <v>21.319327999999999</v>
      </c>
      <c r="U6" s="250">
        <v>21.953209548</v>
      </c>
      <c r="V6" s="250">
        <v>21.877112677</v>
      </c>
      <c r="W6" s="250">
        <v>21.647430332999999</v>
      </c>
      <c r="X6" s="250">
        <v>22.038822903</v>
      </c>
      <c r="Y6" s="250">
        <v>22.525364332999999</v>
      </c>
      <c r="Z6" s="250">
        <v>22.007328387000001</v>
      </c>
      <c r="AA6" s="250">
        <v>22.226315418999999</v>
      </c>
      <c r="AB6" s="250">
        <v>22.663305286</v>
      </c>
      <c r="AC6" s="250">
        <v>22.613851709999999</v>
      </c>
      <c r="AD6" s="250">
        <v>22.100807</v>
      </c>
      <c r="AE6" s="250">
        <v>22.446634387</v>
      </c>
      <c r="AF6" s="250">
        <v>22.507130332999999</v>
      </c>
      <c r="AG6" s="250">
        <v>22.817660676999999</v>
      </c>
      <c r="AH6" s="250">
        <v>22.911361289999999</v>
      </c>
      <c r="AI6" s="250">
        <v>22.575928999999999</v>
      </c>
      <c r="AJ6" s="250">
        <v>23.309901355000001</v>
      </c>
      <c r="AK6" s="250">
        <v>24.225175332999999</v>
      </c>
      <c r="AL6" s="250">
        <v>24.003881387</v>
      </c>
      <c r="AM6" s="250">
        <v>23.835559097000001</v>
      </c>
      <c r="AN6" s="250">
        <v>24.387789142999999</v>
      </c>
      <c r="AO6" s="250">
        <v>24.807088129</v>
      </c>
      <c r="AP6" s="250">
        <v>24.549731667</v>
      </c>
      <c r="AQ6" s="250">
        <v>24.714947871</v>
      </c>
      <c r="AR6" s="250">
        <v>24.847850000000001</v>
      </c>
      <c r="AS6" s="250">
        <v>25.435310161</v>
      </c>
      <c r="AT6" s="250">
        <v>26.361805419</v>
      </c>
      <c r="AU6" s="250">
        <v>26.008438000000002</v>
      </c>
      <c r="AV6" s="250">
        <v>26.263359129000001</v>
      </c>
      <c r="AW6" s="250">
        <v>26.730412667</v>
      </c>
      <c r="AX6" s="250">
        <v>26.813555903000001</v>
      </c>
      <c r="AY6" s="250">
        <v>26.166453226000002</v>
      </c>
      <c r="AZ6" s="250">
        <v>26.147445999999999</v>
      </c>
      <c r="BA6" s="250">
        <v>26.444006225999999</v>
      </c>
      <c r="BB6" s="250">
        <v>26.811429</v>
      </c>
      <c r="BC6" s="250">
        <v>26.679145935000001</v>
      </c>
      <c r="BD6" s="250">
        <v>26.783721332999999</v>
      </c>
      <c r="BE6" s="250">
        <v>26.431542451999999</v>
      </c>
      <c r="BF6" s="250">
        <v>26.962638935000001</v>
      </c>
      <c r="BG6" s="250">
        <v>27.249071403999999</v>
      </c>
      <c r="BH6" s="250">
        <v>27.909139883999998</v>
      </c>
      <c r="BI6" s="250">
        <v>28.294999174000001</v>
      </c>
      <c r="BJ6" s="403">
        <v>28.373483338</v>
      </c>
      <c r="BK6" s="403">
        <v>28.352470141000001</v>
      </c>
      <c r="BL6" s="403">
        <v>28.366451632</v>
      </c>
      <c r="BM6" s="403">
        <v>28.563016732000001</v>
      </c>
      <c r="BN6" s="403">
        <v>28.712595536999999</v>
      </c>
      <c r="BO6" s="403">
        <v>28.727340768000001</v>
      </c>
      <c r="BP6" s="403">
        <v>28.690263036000001</v>
      </c>
      <c r="BQ6" s="403">
        <v>28.579696319</v>
      </c>
      <c r="BR6" s="403">
        <v>28.685920307</v>
      </c>
      <c r="BS6" s="403">
        <v>28.737793875000001</v>
      </c>
      <c r="BT6" s="403">
        <v>28.734907123999999</v>
      </c>
      <c r="BU6" s="403">
        <v>29.039823778999999</v>
      </c>
      <c r="BV6" s="403">
        <v>28.954371024</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5.2341389999999999</v>
      </c>
      <c r="AN7" s="250">
        <v>5.3951390000000004</v>
      </c>
      <c r="AO7" s="250">
        <v>5.4341390000000001</v>
      </c>
      <c r="AP7" s="250">
        <v>5.0681390000000004</v>
      </c>
      <c r="AQ7" s="250">
        <v>5.2191390000000002</v>
      </c>
      <c r="AR7" s="250">
        <v>5.1471390000000001</v>
      </c>
      <c r="AS7" s="250">
        <v>5.3611389999999997</v>
      </c>
      <c r="AT7" s="250">
        <v>5.6471390000000001</v>
      </c>
      <c r="AU7" s="250">
        <v>5.2241390000000001</v>
      </c>
      <c r="AV7" s="250">
        <v>5.5401389999999999</v>
      </c>
      <c r="AW7" s="250">
        <v>5.6371390000000003</v>
      </c>
      <c r="AX7" s="250">
        <v>5.6671389999999997</v>
      </c>
      <c r="AY7" s="250">
        <v>5.3921390000000002</v>
      </c>
      <c r="AZ7" s="250">
        <v>5.4131390000000001</v>
      </c>
      <c r="BA7" s="250">
        <v>5.4981390000000001</v>
      </c>
      <c r="BB7" s="250">
        <v>5.5421389999999997</v>
      </c>
      <c r="BC7" s="250">
        <v>5.3671389999999999</v>
      </c>
      <c r="BD7" s="250">
        <v>5.5041390000000003</v>
      </c>
      <c r="BE7" s="250">
        <v>5.5121390000000003</v>
      </c>
      <c r="BF7" s="250">
        <v>5.4031390000000004</v>
      </c>
      <c r="BG7" s="250">
        <v>5.4942390917999999</v>
      </c>
      <c r="BH7" s="250">
        <v>5.5613143704999999</v>
      </c>
      <c r="BI7" s="250">
        <v>5.5894147868999999</v>
      </c>
      <c r="BJ7" s="403">
        <v>5.5977164118999996</v>
      </c>
      <c r="BK7" s="403">
        <v>5.6022051361000003</v>
      </c>
      <c r="BL7" s="403">
        <v>5.5912499745000002</v>
      </c>
      <c r="BM7" s="403">
        <v>5.5560280203000003</v>
      </c>
      <c r="BN7" s="403">
        <v>5.5670856741000003</v>
      </c>
      <c r="BO7" s="403">
        <v>5.5412303848000004</v>
      </c>
      <c r="BP7" s="403">
        <v>5.5675188810999998</v>
      </c>
      <c r="BQ7" s="403">
        <v>5.5465028026000001</v>
      </c>
      <c r="BR7" s="403">
        <v>5.5939397070999997</v>
      </c>
      <c r="BS7" s="403">
        <v>5.6396363093000001</v>
      </c>
      <c r="BT7" s="403">
        <v>5.6370316637000002</v>
      </c>
      <c r="BU7" s="403">
        <v>5.6578175567000004</v>
      </c>
      <c r="BV7" s="403">
        <v>5.6137319847000002</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1.9035040000000001</v>
      </c>
      <c r="BE8" s="250">
        <v>1.900504</v>
      </c>
      <c r="BF8" s="250">
        <v>1.912504</v>
      </c>
      <c r="BG8" s="250">
        <v>1.9398976457999999</v>
      </c>
      <c r="BH8" s="250">
        <v>1.8847887678999999</v>
      </c>
      <c r="BI8" s="250">
        <v>1.9282117750000001</v>
      </c>
      <c r="BJ8" s="403">
        <v>1.9283897257</v>
      </c>
      <c r="BK8" s="403">
        <v>1.9277911050000001</v>
      </c>
      <c r="BL8" s="403">
        <v>1.9283555577</v>
      </c>
      <c r="BM8" s="403">
        <v>1.9281465120000001</v>
      </c>
      <c r="BN8" s="403">
        <v>1.9274333627</v>
      </c>
      <c r="BO8" s="403">
        <v>1.9091929832000001</v>
      </c>
      <c r="BP8" s="403">
        <v>1.8916347547000001</v>
      </c>
      <c r="BQ8" s="403">
        <v>1.8740967160999999</v>
      </c>
      <c r="BR8" s="403">
        <v>1.8568456998</v>
      </c>
      <c r="BS8" s="403">
        <v>1.8399874655999999</v>
      </c>
      <c r="BT8" s="403">
        <v>1.8232167604</v>
      </c>
      <c r="BU8" s="403">
        <v>1.8070971227999999</v>
      </c>
      <c r="BV8" s="403">
        <v>1.7913640391000001</v>
      </c>
    </row>
    <row r="9" spans="1:74" ht="11.1" customHeight="1" x14ac:dyDescent="0.2">
      <c r="A9" s="162" t="s">
        <v>258</v>
      </c>
      <c r="B9" s="173" t="s">
        <v>350</v>
      </c>
      <c r="C9" s="250">
        <v>14.773966387</v>
      </c>
      <c r="D9" s="250">
        <v>14.938775143000001</v>
      </c>
      <c r="E9" s="250">
        <v>15.084542419</v>
      </c>
      <c r="F9" s="250">
        <v>15.356705</v>
      </c>
      <c r="G9" s="250">
        <v>15.221897289999999</v>
      </c>
      <c r="H9" s="250">
        <v>15.058310667000001</v>
      </c>
      <c r="I9" s="250">
        <v>15.240081676999999</v>
      </c>
      <c r="J9" s="250">
        <v>15.234821418999999</v>
      </c>
      <c r="K9" s="250">
        <v>15.256283667</v>
      </c>
      <c r="L9" s="250">
        <v>15.22602129</v>
      </c>
      <c r="M9" s="250">
        <v>15.234305666999999</v>
      </c>
      <c r="N9" s="250">
        <v>15.131238032000001</v>
      </c>
      <c r="O9" s="250">
        <v>14.997485709999999</v>
      </c>
      <c r="P9" s="250">
        <v>14.832426378999999</v>
      </c>
      <c r="Q9" s="250">
        <v>15.039595129</v>
      </c>
      <c r="R9" s="250">
        <v>14.860722666999999</v>
      </c>
      <c r="S9" s="250">
        <v>15.026268097000001</v>
      </c>
      <c r="T9" s="250">
        <v>14.810833000000001</v>
      </c>
      <c r="U9" s="250">
        <v>14.843714547999999</v>
      </c>
      <c r="V9" s="250">
        <v>14.641617676999999</v>
      </c>
      <c r="W9" s="250">
        <v>14.456935333000001</v>
      </c>
      <c r="X9" s="250">
        <v>14.807327902999999</v>
      </c>
      <c r="Y9" s="250">
        <v>14.994869333</v>
      </c>
      <c r="Z9" s="250">
        <v>14.733833387000001</v>
      </c>
      <c r="AA9" s="250">
        <v>14.764672419</v>
      </c>
      <c r="AB9" s="250">
        <v>15.174662286</v>
      </c>
      <c r="AC9" s="250">
        <v>15.359208710000001</v>
      </c>
      <c r="AD9" s="250">
        <v>15.271164000000001</v>
      </c>
      <c r="AE9" s="250">
        <v>15.478991387000001</v>
      </c>
      <c r="AF9" s="250">
        <v>15.497487333</v>
      </c>
      <c r="AG9" s="250">
        <v>15.559017677</v>
      </c>
      <c r="AH9" s="250">
        <v>15.57371829</v>
      </c>
      <c r="AI9" s="250">
        <v>15.626286</v>
      </c>
      <c r="AJ9" s="250">
        <v>16.177258354999999</v>
      </c>
      <c r="AK9" s="250">
        <v>16.818532333</v>
      </c>
      <c r="AL9" s="250">
        <v>16.519238387000001</v>
      </c>
      <c r="AM9" s="250">
        <v>16.397916097</v>
      </c>
      <c r="AN9" s="250">
        <v>16.826146142999999</v>
      </c>
      <c r="AO9" s="250">
        <v>17.243445129000001</v>
      </c>
      <c r="AP9" s="250">
        <v>17.319088666999999</v>
      </c>
      <c r="AQ9" s="250">
        <v>17.368304870999999</v>
      </c>
      <c r="AR9" s="250">
        <v>17.591207000000001</v>
      </c>
      <c r="AS9" s="250">
        <v>17.967667161000001</v>
      </c>
      <c r="AT9" s="250">
        <v>18.642162419000002</v>
      </c>
      <c r="AU9" s="250">
        <v>18.702794999999998</v>
      </c>
      <c r="AV9" s="250">
        <v>18.739716129000001</v>
      </c>
      <c r="AW9" s="250">
        <v>19.160769667</v>
      </c>
      <c r="AX9" s="250">
        <v>19.201912903</v>
      </c>
      <c r="AY9" s="250">
        <v>18.912810226000001</v>
      </c>
      <c r="AZ9" s="250">
        <v>18.791803000000002</v>
      </c>
      <c r="BA9" s="250">
        <v>19.010363225999999</v>
      </c>
      <c r="BB9" s="250">
        <v>19.353785999999999</v>
      </c>
      <c r="BC9" s="250">
        <v>19.412502934999999</v>
      </c>
      <c r="BD9" s="250">
        <v>19.376078332999999</v>
      </c>
      <c r="BE9" s="250">
        <v>19.018899451999999</v>
      </c>
      <c r="BF9" s="250">
        <v>19.646995935</v>
      </c>
      <c r="BG9" s="250">
        <v>19.814934666999999</v>
      </c>
      <c r="BH9" s="250">
        <v>20.463036746</v>
      </c>
      <c r="BI9" s="250">
        <v>20.777372612000001</v>
      </c>
      <c r="BJ9" s="403">
        <v>20.8473772</v>
      </c>
      <c r="BK9" s="403">
        <v>20.822473899999999</v>
      </c>
      <c r="BL9" s="403">
        <v>20.8468461</v>
      </c>
      <c r="BM9" s="403">
        <v>21.0788422</v>
      </c>
      <c r="BN9" s="403">
        <v>21.218076499999999</v>
      </c>
      <c r="BO9" s="403">
        <v>21.276917399999999</v>
      </c>
      <c r="BP9" s="403">
        <v>21.231109400000001</v>
      </c>
      <c r="BQ9" s="403">
        <v>21.1590968</v>
      </c>
      <c r="BR9" s="403">
        <v>21.235134899999998</v>
      </c>
      <c r="BS9" s="403">
        <v>21.258170100000001</v>
      </c>
      <c r="BT9" s="403">
        <v>21.2746587</v>
      </c>
      <c r="BU9" s="403">
        <v>21.574909099999999</v>
      </c>
      <c r="BV9" s="403">
        <v>21.549275000000002</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4.8244230000000003</v>
      </c>
      <c r="P11" s="250">
        <v>4.7202250000000001</v>
      </c>
      <c r="Q11" s="250">
        <v>4.6754189999999998</v>
      </c>
      <c r="R11" s="250">
        <v>5.1997580000000001</v>
      </c>
      <c r="S11" s="250">
        <v>5.55274</v>
      </c>
      <c r="T11" s="250">
        <v>5.4701899999999997</v>
      </c>
      <c r="U11" s="250">
        <v>5.629486</v>
      </c>
      <c r="V11" s="250">
        <v>5.5870160000000002</v>
      </c>
      <c r="W11" s="250">
        <v>5.7025379999999997</v>
      </c>
      <c r="X11" s="250">
        <v>5.4814369999999997</v>
      </c>
      <c r="Y11" s="250">
        <v>5.3566589999999996</v>
      </c>
      <c r="Z11" s="250">
        <v>5.1093510000000002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4.9294070000000003</v>
      </c>
      <c r="AN11" s="250">
        <v>4.8419939999999997</v>
      </c>
      <c r="AO11" s="250">
        <v>4.9232620000000002</v>
      </c>
      <c r="AP11" s="250">
        <v>5.4531299999999998</v>
      </c>
      <c r="AQ11" s="250">
        <v>5.6604010000000002</v>
      </c>
      <c r="AR11" s="250">
        <v>5.8404249999999998</v>
      </c>
      <c r="AS11" s="250">
        <v>5.8756930000000001</v>
      </c>
      <c r="AT11" s="250">
        <v>5.6673159999999996</v>
      </c>
      <c r="AU11" s="250">
        <v>5.6316540000000002</v>
      </c>
      <c r="AV11" s="250">
        <v>5.5504709999999999</v>
      </c>
      <c r="AW11" s="250">
        <v>5.3462440000000004</v>
      </c>
      <c r="AX11" s="250">
        <v>5.2029259999999997</v>
      </c>
      <c r="AY11" s="250">
        <v>4.9536420000000003</v>
      </c>
      <c r="AZ11" s="250">
        <v>4.7803129999999996</v>
      </c>
      <c r="BA11" s="250">
        <v>4.9516580000000001</v>
      </c>
      <c r="BB11" s="250">
        <v>5.3696299999999999</v>
      </c>
      <c r="BC11" s="250">
        <v>5.8484379999999998</v>
      </c>
      <c r="BD11" s="250">
        <v>5.7778850000000004</v>
      </c>
      <c r="BE11" s="250">
        <v>6.0262580000000003</v>
      </c>
      <c r="BF11" s="250">
        <v>6.3806370000000001</v>
      </c>
      <c r="BG11" s="250">
        <v>6.2880727789000002</v>
      </c>
      <c r="BH11" s="250">
        <v>6.1290670604999997</v>
      </c>
      <c r="BI11" s="250">
        <v>5.8367414767000003</v>
      </c>
      <c r="BJ11" s="403">
        <v>5.5216869871999998</v>
      </c>
      <c r="BK11" s="403">
        <v>5.2357383788999998</v>
      </c>
      <c r="BL11" s="403">
        <v>5.2016084718000002</v>
      </c>
      <c r="BM11" s="403">
        <v>5.2861754096000002</v>
      </c>
      <c r="BN11" s="403">
        <v>5.9629628392000003</v>
      </c>
      <c r="BO11" s="403">
        <v>6.3320688114000001</v>
      </c>
      <c r="BP11" s="403">
        <v>6.4490781354999998</v>
      </c>
      <c r="BQ11" s="403">
        <v>6.4593929594999997</v>
      </c>
      <c r="BR11" s="403">
        <v>6.5284354035999996</v>
      </c>
      <c r="BS11" s="403">
        <v>6.8513232531000003</v>
      </c>
      <c r="BT11" s="403">
        <v>6.4588827493999998</v>
      </c>
      <c r="BU11" s="403">
        <v>6.1835020796000002</v>
      </c>
      <c r="BV11" s="403">
        <v>5.8721533959999999</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0.70863900000000002</v>
      </c>
      <c r="BD12" s="250">
        <v>0.682639</v>
      </c>
      <c r="BE12" s="250">
        <v>0.67863899999999999</v>
      </c>
      <c r="BF12" s="250">
        <v>0.71163900000000002</v>
      </c>
      <c r="BG12" s="250">
        <v>0.71351911193999995</v>
      </c>
      <c r="BH12" s="250">
        <v>0.66621687319</v>
      </c>
      <c r="BI12" s="250">
        <v>0.69363275407000002</v>
      </c>
      <c r="BJ12" s="403">
        <v>0.65809615430000001</v>
      </c>
      <c r="BK12" s="403">
        <v>0.70126878114000002</v>
      </c>
      <c r="BL12" s="403">
        <v>0.66958550310999998</v>
      </c>
      <c r="BM12" s="403">
        <v>0.69774525999000003</v>
      </c>
      <c r="BN12" s="403">
        <v>0.71975490415999999</v>
      </c>
      <c r="BO12" s="403">
        <v>0.71962620039000003</v>
      </c>
      <c r="BP12" s="403">
        <v>0.69512547477999997</v>
      </c>
      <c r="BQ12" s="403">
        <v>0.69171433873999999</v>
      </c>
      <c r="BR12" s="403">
        <v>0.72575441414999997</v>
      </c>
      <c r="BS12" s="403">
        <v>0.72678131755999997</v>
      </c>
      <c r="BT12" s="403">
        <v>0.67987813185000001</v>
      </c>
      <c r="BU12" s="403">
        <v>0.70578840904999995</v>
      </c>
      <c r="BV12" s="403">
        <v>0.67216400558</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2.9655480000000001</v>
      </c>
      <c r="AZ13" s="250">
        <v>2.7975479999999999</v>
      </c>
      <c r="BA13" s="250">
        <v>2.9325480000000002</v>
      </c>
      <c r="BB13" s="250">
        <v>3.3355480000000002</v>
      </c>
      <c r="BC13" s="250">
        <v>3.8035480000000002</v>
      </c>
      <c r="BD13" s="250">
        <v>3.764548</v>
      </c>
      <c r="BE13" s="250">
        <v>4.0385479999999996</v>
      </c>
      <c r="BF13" s="250">
        <v>4.3395479999999997</v>
      </c>
      <c r="BG13" s="250">
        <v>4.2520780910999996</v>
      </c>
      <c r="BH13" s="250">
        <v>4.1654037864999998</v>
      </c>
      <c r="BI13" s="250">
        <v>3.8355248147999998</v>
      </c>
      <c r="BJ13" s="403">
        <v>3.5435107254</v>
      </c>
      <c r="BK13" s="403">
        <v>3.1918211059999999</v>
      </c>
      <c r="BL13" s="403">
        <v>3.1812997730000001</v>
      </c>
      <c r="BM13" s="403">
        <v>3.2393614394000001</v>
      </c>
      <c r="BN13" s="403">
        <v>3.8960552026999999</v>
      </c>
      <c r="BO13" s="403">
        <v>4.2519078193000004</v>
      </c>
      <c r="BP13" s="403">
        <v>4.3833057130000004</v>
      </c>
      <c r="BQ13" s="403">
        <v>4.4119909765000003</v>
      </c>
      <c r="BR13" s="403">
        <v>4.4127628321000003</v>
      </c>
      <c r="BS13" s="403">
        <v>4.7188995887000003</v>
      </c>
      <c r="BT13" s="403">
        <v>4.4125694642999997</v>
      </c>
      <c r="BU13" s="403">
        <v>4.0848903764999998</v>
      </c>
      <c r="BV13" s="403">
        <v>3.7818666196000001</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1.004086</v>
      </c>
      <c r="P14" s="250">
        <v>0.97308600000000001</v>
      </c>
      <c r="Q14" s="250">
        <v>0.93508599999999997</v>
      </c>
      <c r="R14" s="250">
        <v>0.93308599999999997</v>
      </c>
      <c r="S14" s="250">
        <v>0.92408599999999996</v>
      </c>
      <c r="T14" s="250">
        <v>0.90608599999999995</v>
      </c>
      <c r="U14" s="250">
        <v>0.86108600000000002</v>
      </c>
      <c r="V14" s="250">
        <v>0.845086</v>
      </c>
      <c r="W14" s="250">
        <v>0.87708600000000003</v>
      </c>
      <c r="X14" s="250">
        <v>0.86508600000000002</v>
      </c>
      <c r="Y14" s="250">
        <v>0.87308600000000003</v>
      </c>
      <c r="Z14" s="250">
        <v>0.85508600000000001</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0.91894100000000001</v>
      </c>
      <c r="BE14" s="250">
        <v>0.89594099999999999</v>
      </c>
      <c r="BF14" s="250">
        <v>0.908941</v>
      </c>
      <c r="BG14" s="250">
        <v>0.91058388901999998</v>
      </c>
      <c r="BH14" s="250">
        <v>0.89968348702000001</v>
      </c>
      <c r="BI14" s="250">
        <v>0.90411851807999999</v>
      </c>
      <c r="BJ14" s="403">
        <v>0.91024896682000001</v>
      </c>
      <c r="BK14" s="403">
        <v>0.91959982624000003</v>
      </c>
      <c r="BL14" s="403">
        <v>0.91355147825000005</v>
      </c>
      <c r="BM14" s="403">
        <v>0.90572210531999997</v>
      </c>
      <c r="BN14" s="403">
        <v>0.91179573246000001</v>
      </c>
      <c r="BO14" s="403">
        <v>0.91178698217999998</v>
      </c>
      <c r="BP14" s="403">
        <v>0.91306465817000004</v>
      </c>
      <c r="BQ14" s="403">
        <v>0.88979523869999999</v>
      </c>
      <c r="BR14" s="403">
        <v>0.90377278293999996</v>
      </c>
      <c r="BS14" s="403">
        <v>0.90451554985000004</v>
      </c>
      <c r="BT14" s="403">
        <v>0.89368110885999996</v>
      </c>
      <c r="BU14" s="403">
        <v>0.89806868032999998</v>
      </c>
      <c r="BV14" s="403">
        <v>0.90419050853000005</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0.40815000000000001</v>
      </c>
      <c r="P15" s="250">
        <v>0.426952</v>
      </c>
      <c r="Q15" s="250">
        <v>0.42714600000000003</v>
      </c>
      <c r="R15" s="250">
        <v>0.428485</v>
      </c>
      <c r="S15" s="250">
        <v>0.43346699999999999</v>
      </c>
      <c r="T15" s="250">
        <v>0.41091699999999998</v>
      </c>
      <c r="U15" s="250">
        <v>0.419213</v>
      </c>
      <c r="V15" s="250">
        <v>0.42274299999999998</v>
      </c>
      <c r="W15" s="250">
        <v>0.41426499999999999</v>
      </c>
      <c r="X15" s="250">
        <v>0.41416399999999998</v>
      </c>
      <c r="Y15" s="250">
        <v>0.42038599999999998</v>
      </c>
      <c r="Z15" s="250">
        <v>0.43007800000000002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0.43327900000000003</v>
      </c>
      <c r="AN15" s="250">
        <v>0.39286599999999999</v>
      </c>
      <c r="AO15" s="250">
        <v>0.43013400000000002</v>
      </c>
      <c r="AP15" s="250">
        <v>0.433002</v>
      </c>
      <c r="AQ15" s="250">
        <v>0.42927300000000002</v>
      </c>
      <c r="AR15" s="250">
        <v>0.42229699999999998</v>
      </c>
      <c r="AS15" s="250">
        <v>0.40656500000000001</v>
      </c>
      <c r="AT15" s="250">
        <v>0.39118799999999998</v>
      </c>
      <c r="AU15" s="250">
        <v>0.42052600000000001</v>
      </c>
      <c r="AV15" s="250">
        <v>0.41334300000000002</v>
      </c>
      <c r="AW15" s="250">
        <v>0.41811599999999999</v>
      </c>
      <c r="AX15" s="250">
        <v>0.414798</v>
      </c>
      <c r="AY15" s="250">
        <v>0.40751399999999999</v>
      </c>
      <c r="AZ15" s="250">
        <v>0.41818499999999997</v>
      </c>
      <c r="BA15" s="250">
        <v>0.42253000000000002</v>
      </c>
      <c r="BB15" s="250">
        <v>0.40750199999999998</v>
      </c>
      <c r="BC15" s="250">
        <v>0.41431000000000001</v>
      </c>
      <c r="BD15" s="250">
        <v>0.41175699999999998</v>
      </c>
      <c r="BE15" s="250">
        <v>0.41313</v>
      </c>
      <c r="BF15" s="250">
        <v>0.42050900000000002</v>
      </c>
      <c r="BG15" s="250">
        <v>0.41189168687</v>
      </c>
      <c r="BH15" s="250">
        <v>0.39776291374</v>
      </c>
      <c r="BI15" s="250">
        <v>0.40346538974000001</v>
      </c>
      <c r="BJ15" s="403">
        <v>0.40983114069999999</v>
      </c>
      <c r="BK15" s="403">
        <v>0.42304866550999998</v>
      </c>
      <c r="BL15" s="403">
        <v>0.43717171735999999</v>
      </c>
      <c r="BM15" s="403">
        <v>0.44334660494</v>
      </c>
      <c r="BN15" s="403">
        <v>0.43535699979999998</v>
      </c>
      <c r="BO15" s="403">
        <v>0.44874780943999998</v>
      </c>
      <c r="BP15" s="403">
        <v>0.45758228955000002</v>
      </c>
      <c r="BQ15" s="403">
        <v>0.46589240563000001</v>
      </c>
      <c r="BR15" s="403">
        <v>0.4861453744</v>
      </c>
      <c r="BS15" s="403">
        <v>0.50112679702999996</v>
      </c>
      <c r="BT15" s="403">
        <v>0.47275404447000002</v>
      </c>
      <c r="BU15" s="403">
        <v>0.49475461370000001</v>
      </c>
      <c r="BV15" s="403">
        <v>0.51393226224999999</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4.290997</v>
      </c>
      <c r="D17" s="250">
        <v>4.2223519999999999</v>
      </c>
      <c r="E17" s="250">
        <v>4.3073480000000002</v>
      </c>
      <c r="F17" s="250">
        <v>4.3706060000000004</v>
      </c>
      <c r="G17" s="250">
        <v>4.4249919999999996</v>
      </c>
      <c r="H17" s="250">
        <v>4.3159229999999997</v>
      </c>
      <c r="I17" s="250">
        <v>4.2894399999999999</v>
      </c>
      <c r="J17" s="250">
        <v>4.1986169999999996</v>
      </c>
      <c r="K17" s="250">
        <v>4.1966460000000003</v>
      </c>
      <c r="L17" s="250">
        <v>4.4218590000000004</v>
      </c>
      <c r="M17" s="250">
        <v>4.4735560000000003</v>
      </c>
      <c r="N17" s="250">
        <v>4.522761</v>
      </c>
      <c r="O17" s="250">
        <v>4.603726</v>
      </c>
      <c r="P17" s="250">
        <v>4.5950949999999997</v>
      </c>
      <c r="Q17" s="250">
        <v>4.5619370000000004</v>
      </c>
      <c r="R17" s="250">
        <v>4.5228770000000003</v>
      </c>
      <c r="S17" s="250">
        <v>4.4526700000000003</v>
      </c>
      <c r="T17" s="250">
        <v>4.1981310000000001</v>
      </c>
      <c r="U17" s="250">
        <v>4.5960390000000002</v>
      </c>
      <c r="V17" s="250">
        <v>4.296119</v>
      </c>
      <c r="W17" s="250">
        <v>3.955508</v>
      </c>
      <c r="X17" s="250">
        <v>4.4467559999999997</v>
      </c>
      <c r="Y17" s="250">
        <v>4.6759230000000001</v>
      </c>
      <c r="Z17" s="250">
        <v>4.5780469999999998</v>
      </c>
      <c r="AA17" s="250">
        <v>4.4366190000000003</v>
      </c>
      <c r="AB17" s="250">
        <v>4.4666189999999997</v>
      </c>
      <c r="AC17" s="250">
        <v>4.5236190000000001</v>
      </c>
      <c r="AD17" s="250">
        <v>4.459619</v>
      </c>
      <c r="AE17" s="250">
        <v>4.2906190000000004</v>
      </c>
      <c r="AF17" s="250">
        <v>4.185619</v>
      </c>
      <c r="AG17" s="250">
        <v>4.3206189999999998</v>
      </c>
      <c r="AH17" s="250">
        <v>4.1466190000000003</v>
      </c>
      <c r="AI17" s="250">
        <v>4.084619</v>
      </c>
      <c r="AJ17" s="250">
        <v>4.3196190000000003</v>
      </c>
      <c r="AK17" s="250">
        <v>4.2696189999999996</v>
      </c>
      <c r="AL17" s="250">
        <v>4.0706189999999998</v>
      </c>
      <c r="AM17" s="250">
        <v>4.4765290000000002</v>
      </c>
      <c r="AN17" s="250">
        <v>4.3735290000000004</v>
      </c>
      <c r="AO17" s="250">
        <v>4.2625289999999998</v>
      </c>
      <c r="AP17" s="250">
        <v>4.3705290000000003</v>
      </c>
      <c r="AQ17" s="250">
        <v>4.0645290000000003</v>
      </c>
      <c r="AR17" s="250">
        <v>4.1885289999999999</v>
      </c>
      <c r="AS17" s="250">
        <v>4.3315289999999997</v>
      </c>
      <c r="AT17" s="250">
        <v>4.1335290000000002</v>
      </c>
      <c r="AU17" s="250">
        <v>3.9005290000000001</v>
      </c>
      <c r="AV17" s="250">
        <v>4.3035290000000002</v>
      </c>
      <c r="AW17" s="250">
        <v>4.3345289999999999</v>
      </c>
      <c r="AX17" s="250">
        <v>4.3365289999999996</v>
      </c>
      <c r="AY17" s="250">
        <v>4.2615290000000003</v>
      </c>
      <c r="AZ17" s="250">
        <v>4.2735289999999999</v>
      </c>
      <c r="BA17" s="250">
        <v>4.2565289999999996</v>
      </c>
      <c r="BB17" s="250">
        <v>4.1535289999999998</v>
      </c>
      <c r="BC17" s="250">
        <v>4.0105690000000003</v>
      </c>
      <c r="BD17" s="250">
        <v>3.7495690000000002</v>
      </c>
      <c r="BE17" s="250">
        <v>4.1015689999999996</v>
      </c>
      <c r="BF17" s="250">
        <v>4.0445289999999998</v>
      </c>
      <c r="BG17" s="250">
        <v>3.9061085087</v>
      </c>
      <c r="BH17" s="250">
        <v>4.1908267314999996</v>
      </c>
      <c r="BI17" s="250">
        <v>4.4309534328</v>
      </c>
      <c r="BJ17" s="403">
        <v>4.4552405999999998</v>
      </c>
      <c r="BK17" s="403">
        <v>4.4738139374000001</v>
      </c>
      <c r="BL17" s="403">
        <v>4.5176268106000004</v>
      </c>
      <c r="BM17" s="403">
        <v>4.5538889754999996</v>
      </c>
      <c r="BN17" s="403">
        <v>4.5852576601999999</v>
      </c>
      <c r="BO17" s="403">
        <v>4.4866887539000002</v>
      </c>
      <c r="BP17" s="403">
        <v>4.4947224819000002</v>
      </c>
      <c r="BQ17" s="403">
        <v>4.5147442583000004</v>
      </c>
      <c r="BR17" s="403">
        <v>4.3875016550000003</v>
      </c>
      <c r="BS17" s="403">
        <v>4.2911721360000001</v>
      </c>
      <c r="BT17" s="403">
        <v>4.5744783236000002</v>
      </c>
      <c r="BU17" s="403">
        <v>4.5791830300000003</v>
      </c>
      <c r="BV17" s="403">
        <v>4.5828296570999996</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1.730858</v>
      </c>
      <c r="BC18" s="250">
        <v>1.599858</v>
      </c>
      <c r="BD18" s="250">
        <v>1.4098580000000001</v>
      </c>
      <c r="BE18" s="250">
        <v>1.726858</v>
      </c>
      <c r="BF18" s="250">
        <v>1.670858</v>
      </c>
      <c r="BG18" s="250">
        <v>1.5750985716000001</v>
      </c>
      <c r="BH18" s="250">
        <v>1.8395085113</v>
      </c>
      <c r="BI18" s="250">
        <v>1.9859211269999999</v>
      </c>
      <c r="BJ18" s="403">
        <v>2.0098928077</v>
      </c>
      <c r="BK18" s="403">
        <v>2.0350339930999999</v>
      </c>
      <c r="BL18" s="403">
        <v>2.0658852679000002</v>
      </c>
      <c r="BM18" s="403">
        <v>2.1003359678</v>
      </c>
      <c r="BN18" s="403">
        <v>2.1358674934000001</v>
      </c>
      <c r="BO18" s="403">
        <v>2.0435815942</v>
      </c>
      <c r="BP18" s="403">
        <v>2.0517381983999998</v>
      </c>
      <c r="BQ18" s="403">
        <v>2.1497610381999999</v>
      </c>
      <c r="BR18" s="403">
        <v>2.1478063924000002</v>
      </c>
      <c r="BS18" s="403">
        <v>1.8984381062</v>
      </c>
      <c r="BT18" s="403">
        <v>2.1575509303999998</v>
      </c>
      <c r="BU18" s="403">
        <v>2.1644044253999999</v>
      </c>
      <c r="BV18" s="403">
        <v>2.1713499098</v>
      </c>
    </row>
    <row r="19" spans="1:74" ht="11.1" customHeight="1" x14ac:dyDescent="0.2">
      <c r="A19" s="162" t="s">
        <v>1067</v>
      </c>
      <c r="B19" s="173" t="s">
        <v>1068</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1.1822440000000001</v>
      </c>
      <c r="AN19" s="250">
        <v>1.1612439999999999</v>
      </c>
      <c r="AO19" s="250">
        <v>1.1132439999999999</v>
      </c>
      <c r="AP19" s="250">
        <v>1.243244</v>
      </c>
      <c r="AQ19" s="250">
        <v>1.1492439999999999</v>
      </c>
      <c r="AR19" s="250">
        <v>1.096244</v>
      </c>
      <c r="AS19" s="250">
        <v>1.169244</v>
      </c>
      <c r="AT19" s="250">
        <v>1.0652440000000001</v>
      </c>
      <c r="AU19" s="250">
        <v>1.0382439999999999</v>
      </c>
      <c r="AV19" s="250">
        <v>1.193244</v>
      </c>
      <c r="AW19" s="250">
        <v>1.1982440000000001</v>
      </c>
      <c r="AX19" s="250">
        <v>1.237244</v>
      </c>
      <c r="AY19" s="250">
        <v>1.2062440000000001</v>
      </c>
      <c r="AZ19" s="250">
        <v>1.2842439999999999</v>
      </c>
      <c r="BA19" s="250">
        <v>1.253244</v>
      </c>
      <c r="BB19" s="250">
        <v>1.195244</v>
      </c>
      <c r="BC19" s="250">
        <v>1.195244</v>
      </c>
      <c r="BD19" s="250">
        <v>1.140244</v>
      </c>
      <c r="BE19" s="250">
        <v>1.1742440000000001</v>
      </c>
      <c r="BF19" s="250">
        <v>1.175244</v>
      </c>
      <c r="BG19" s="250">
        <v>1.145088176</v>
      </c>
      <c r="BH19" s="250">
        <v>1.1481317450999999</v>
      </c>
      <c r="BI19" s="250">
        <v>1.2309594877000001</v>
      </c>
      <c r="BJ19" s="403">
        <v>1.2323217799999999</v>
      </c>
      <c r="BK19" s="403">
        <v>1.2385992599</v>
      </c>
      <c r="BL19" s="403">
        <v>1.2452837119</v>
      </c>
      <c r="BM19" s="403">
        <v>1.2500441685999999</v>
      </c>
      <c r="BN19" s="403">
        <v>1.2552798456000001</v>
      </c>
      <c r="BO19" s="403">
        <v>1.2581115437999999</v>
      </c>
      <c r="BP19" s="403">
        <v>1.2519223531999999</v>
      </c>
      <c r="BQ19" s="403">
        <v>1.1724700210000001</v>
      </c>
      <c r="BR19" s="403">
        <v>1.0596524912</v>
      </c>
      <c r="BS19" s="403">
        <v>1.1947386844000001</v>
      </c>
      <c r="BT19" s="403">
        <v>1.2175120643999999</v>
      </c>
      <c r="BU19" s="403">
        <v>1.2112581391999999</v>
      </c>
      <c r="BV19" s="403">
        <v>1.2053068823999999</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14.186921999999999</v>
      </c>
      <c r="D21" s="250">
        <v>14.104799999999999</v>
      </c>
      <c r="E21" s="250">
        <v>14.287913</v>
      </c>
      <c r="F21" s="250">
        <v>13.97772</v>
      </c>
      <c r="G21" s="250">
        <v>14.142466000000001</v>
      </c>
      <c r="H21" s="250">
        <v>13.953053000000001</v>
      </c>
      <c r="I21" s="250">
        <v>14.075995000000001</v>
      </c>
      <c r="J21" s="250">
        <v>14.041489</v>
      </c>
      <c r="K21" s="250">
        <v>13.950831000000001</v>
      </c>
      <c r="L21" s="250">
        <v>14.070123000000001</v>
      </c>
      <c r="M21" s="250">
        <v>14.209432</v>
      </c>
      <c r="N21" s="250">
        <v>14.26355</v>
      </c>
      <c r="O21" s="250">
        <v>14.325063</v>
      </c>
      <c r="P21" s="250">
        <v>14.342063</v>
      </c>
      <c r="Q21" s="250">
        <v>14.385063000000001</v>
      </c>
      <c r="R21" s="250">
        <v>14.138063000000001</v>
      </c>
      <c r="S21" s="250">
        <v>14.031063</v>
      </c>
      <c r="T21" s="250">
        <v>14.173063000000001</v>
      </c>
      <c r="U21" s="250">
        <v>13.946063000000001</v>
      </c>
      <c r="V21" s="250">
        <v>13.623063</v>
      </c>
      <c r="W21" s="250">
        <v>14.230062999999999</v>
      </c>
      <c r="X21" s="250">
        <v>14.525062999999999</v>
      </c>
      <c r="Y21" s="250">
        <v>14.506062999999999</v>
      </c>
      <c r="Z21" s="250">
        <v>14.575063</v>
      </c>
      <c r="AA21" s="250">
        <v>14.474062999999999</v>
      </c>
      <c r="AB21" s="250">
        <v>14.464062999999999</v>
      </c>
      <c r="AC21" s="250">
        <v>14.398063</v>
      </c>
      <c r="AD21" s="250">
        <v>14.366063</v>
      </c>
      <c r="AE21" s="250">
        <v>14.278063</v>
      </c>
      <c r="AF21" s="250">
        <v>14.310063</v>
      </c>
      <c r="AG21" s="250">
        <v>14.328063</v>
      </c>
      <c r="AH21" s="250">
        <v>14.144062999999999</v>
      </c>
      <c r="AI21" s="250">
        <v>14.246062999999999</v>
      </c>
      <c r="AJ21" s="250">
        <v>14.239063</v>
      </c>
      <c r="AK21" s="250">
        <v>14.375063000000001</v>
      </c>
      <c r="AL21" s="250">
        <v>14.402063</v>
      </c>
      <c r="AM21" s="250">
        <v>14.401063000000001</v>
      </c>
      <c r="AN21" s="250">
        <v>14.437063</v>
      </c>
      <c r="AO21" s="250">
        <v>14.460063</v>
      </c>
      <c r="AP21" s="250">
        <v>14.350063</v>
      </c>
      <c r="AQ21" s="250">
        <v>14.374063</v>
      </c>
      <c r="AR21" s="250">
        <v>14.581063</v>
      </c>
      <c r="AS21" s="250">
        <v>14.666062999999999</v>
      </c>
      <c r="AT21" s="250">
        <v>14.452063000000001</v>
      </c>
      <c r="AU21" s="250">
        <v>14.767063</v>
      </c>
      <c r="AV21" s="250">
        <v>14.818063</v>
      </c>
      <c r="AW21" s="250">
        <v>14.867063</v>
      </c>
      <c r="AX21" s="250">
        <v>14.962063000000001</v>
      </c>
      <c r="AY21" s="250">
        <v>14.914063000000001</v>
      </c>
      <c r="AZ21" s="250">
        <v>14.900062999999999</v>
      </c>
      <c r="BA21" s="250">
        <v>14.802063</v>
      </c>
      <c r="BB21" s="250">
        <v>14.404063000000001</v>
      </c>
      <c r="BC21" s="250">
        <v>14.308063000000001</v>
      </c>
      <c r="BD21" s="250">
        <v>14.730062999999999</v>
      </c>
      <c r="BE21" s="250">
        <v>14.670063000000001</v>
      </c>
      <c r="BF21" s="250">
        <v>14.682062999999999</v>
      </c>
      <c r="BG21" s="250">
        <v>14.564411001</v>
      </c>
      <c r="BH21" s="250">
        <v>14.600527574999999</v>
      </c>
      <c r="BI21" s="250">
        <v>14.647461685</v>
      </c>
      <c r="BJ21" s="403">
        <v>14.735106037</v>
      </c>
      <c r="BK21" s="403">
        <v>14.705605069000001</v>
      </c>
      <c r="BL21" s="403">
        <v>14.709108176000001</v>
      </c>
      <c r="BM21" s="403">
        <v>14.496420401</v>
      </c>
      <c r="BN21" s="403">
        <v>14.526891854</v>
      </c>
      <c r="BO21" s="403">
        <v>14.551820214999999</v>
      </c>
      <c r="BP21" s="403">
        <v>14.515139799</v>
      </c>
      <c r="BQ21" s="403">
        <v>14.578081589</v>
      </c>
      <c r="BR21" s="403">
        <v>14.591015792</v>
      </c>
      <c r="BS21" s="403">
        <v>14.483575375999999</v>
      </c>
      <c r="BT21" s="403">
        <v>14.596984312</v>
      </c>
      <c r="BU21" s="403">
        <v>14.630873157</v>
      </c>
      <c r="BV21" s="403">
        <v>14.625834551000001</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0.78700800000000004</v>
      </c>
      <c r="BE22" s="250">
        <v>0.79700800000000005</v>
      </c>
      <c r="BF22" s="250">
        <v>0.76900800000000002</v>
      </c>
      <c r="BG22" s="250">
        <v>0.77249554297</v>
      </c>
      <c r="BH22" s="250">
        <v>0.73531053513</v>
      </c>
      <c r="BI22" s="250">
        <v>0.77796653481</v>
      </c>
      <c r="BJ22" s="403">
        <v>0.77562200443999996</v>
      </c>
      <c r="BK22" s="403">
        <v>0.77327531670000005</v>
      </c>
      <c r="BL22" s="403">
        <v>0.77123701924999999</v>
      </c>
      <c r="BM22" s="403">
        <v>0.75400807976999995</v>
      </c>
      <c r="BN22" s="403">
        <v>0.75185144021000005</v>
      </c>
      <c r="BO22" s="403">
        <v>0.76472626180000003</v>
      </c>
      <c r="BP22" s="403">
        <v>0.76271303051999995</v>
      </c>
      <c r="BQ22" s="403">
        <v>0.76052828361000002</v>
      </c>
      <c r="BR22" s="403">
        <v>0.74344762949999998</v>
      </c>
      <c r="BS22" s="403">
        <v>0.74140379176000004</v>
      </c>
      <c r="BT22" s="403">
        <v>0.75430902541</v>
      </c>
      <c r="BU22" s="403">
        <v>0.75232933824000003</v>
      </c>
      <c r="BV22" s="403">
        <v>0.74939002827000001</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2.0490810000000002</v>
      </c>
      <c r="BE23" s="250">
        <v>2.0430809999999999</v>
      </c>
      <c r="BF23" s="250">
        <v>1.933081</v>
      </c>
      <c r="BG23" s="250">
        <v>1.8993840348</v>
      </c>
      <c r="BH23" s="250">
        <v>1.9752082165</v>
      </c>
      <c r="BI23" s="250">
        <v>1.9684568492000001</v>
      </c>
      <c r="BJ23" s="403">
        <v>2.0710240332000001</v>
      </c>
      <c r="BK23" s="403">
        <v>2.0679316047</v>
      </c>
      <c r="BL23" s="403">
        <v>2.0650254636000001</v>
      </c>
      <c r="BM23" s="403">
        <v>1.9109425342999999</v>
      </c>
      <c r="BN23" s="403">
        <v>1.9678446036999999</v>
      </c>
      <c r="BO23" s="403">
        <v>1.986080445</v>
      </c>
      <c r="BP23" s="403">
        <v>1.953886008</v>
      </c>
      <c r="BQ23" s="403">
        <v>2.0209567372000001</v>
      </c>
      <c r="BR23" s="403">
        <v>2.0473336217</v>
      </c>
      <c r="BS23" s="403">
        <v>1.944434429</v>
      </c>
      <c r="BT23" s="403">
        <v>2.0415136484</v>
      </c>
      <c r="BU23" s="403">
        <v>2.0386567987999999</v>
      </c>
      <c r="BV23" s="403">
        <v>2.0358249561999999</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11.398738</v>
      </c>
      <c r="BE24" s="250">
        <v>11.393738000000001</v>
      </c>
      <c r="BF24" s="250">
        <v>11.542738</v>
      </c>
      <c r="BG24" s="250">
        <v>11.493192306999999</v>
      </c>
      <c r="BH24" s="250">
        <v>11.492983815000001</v>
      </c>
      <c r="BI24" s="250">
        <v>11.502723724000001</v>
      </c>
      <c r="BJ24" s="403">
        <v>11.491212481</v>
      </c>
      <c r="BK24" s="403">
        <v>11.488821056999999</v>
      </c>
      <c r="BL24" s="403">
        <v>11.495974476000001</v>
      </c>
      <c r="BM24" s="403">
        <v>11.457050046999999</v>
      </c>
      <c r="BN24" s="403">
        <v>11.433028482999999</v>
      </c>
      <c r="BO24" s="403">
        <v>11.425210306</v>
      </c>
      <c r="BP24" s="403">
        <v>11.423105031</v>
      </c>
      <c r="BQ24" s="403">
        <v>11.420664349999999</v>
      </c>
      <c r="BR24" s="403">
        <v>11.425323771</v>
      </c>
      <c r="BS24" s="403">
        <v>11.423261252</v>
      </c>
      <c r="BT24" s="403">
        <v>11.428997852</v>
      </c>
      <c r="BU24" s="403">
        <v>11.466442588</v>
      </c>
      <c r="BV24" s="403">
        <v>11.468181248</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0.28664800000000001</v>
      </c>
      <c r="AO25" s="250">
        <v>0.32264799999999999</v>
      </c>
      <c r="AP25" s="250">
        <v>0.26164799999999999</v>
      </c>
      <c r="AQ25" s="250">
        <v>0.22264800000000001</v>
      </c>
      <c r="AR25" s="250">
        <v>0.34264800000000001</v>
      </c>
      <c r="AS25" s="250">
        <v>0.27664800000000001</v>
      </c>
      <c r="AT25" s="250">
        <v>0.27664800000000001</v>
      </c>
      <c r="AU25" s="250">
        <v>0.27664800000000001</v>
      </c>
      <c r="AV25" s="250">
        <v>0.27664800000000001</v>
      </c>
      <c r="AW25" s="250">
        <v>0.27664800000000001</v>
      </c>
      <c r="AX25" s="250">
        <v>0.25164799999999998</v>
      </c>
      <c r="AY25" s="250">
        <v>0.28864800000000002</v>
      </c>
      <c r="AZ25" s="250">
        <v>0.28864800000000002</v>
      </c>
      <c r="BA25" s="250">
        <v>0.31064799999999998</v>
      </c>
      <c r="BB25" s="250">
        <v>0.25664799999999999</v>
      </c>
      <c r="BC25" s="250">
        <v>0.22764799999999999</v>
      </c>
      <c r="BD25" s="250">
        <v>0.34264800000000001</v>
      </c>
      <c r="BE25" s="250">
        <v>0.28564800000000001</v>
      </c>
      <c r="BF25" s="250">
        <v>0.28564800000000001</v>
      </c>
      <c r="BG25" s="250">
        <v>0.25061981537</v>
      </c>
      <c r="BH25" s="250">
        <v>0.25059659947000001</v>
      </c>
      <c r="BI25" s="250">
        <v>0.25063902688</v>
      </c>
      <c r="BJ25" s="403">
        <v>0.25067068725000002</v>
      </c>
      <c r="BK25" s="403">
        <v>0.23647926951000001</v>
      </c>
      <c r="BL25" s="403">
        <v>0.23657969496</v>
      </c>
      <c r="BM25" s="403">
        <v>0.23654250227000001</v>
      </c>
      <c r="BN25" s="403">
        <v>0.23653266574000001</v>
      </c>
      <c r="BO25" s="403">
        <v>0.23652806682999999</v>
      </c>
      <c r="BP25" s="403">
        <v>0.23658553399000001</v>
      </c>
      <c r="BQ25" s="403">
        <v>0.23658842860000001</v>
      </c>
      <c r="BR25" s="403">
        <v>0.23658533731</v>
      </c>
      <c r="BS25" s="403">
        <v>0.23659616739</v>
      </c>
      <c r="BT25" s="403">
        <v>0.23656767863</v>
      </c>
      <c r="BU25" s="403">
        <v>0.2366011821</v>
      </c>
      <c r="BV25" s="403">
        <v>0.2366506441</v>
      </c>
    </row>
    <row r="26" spans="1:74" ht="11.1" customHeight="1" x14ac:dyDescent="0.2">
      <c r="A26" s="162" t="s">
        <v>381</v>
      </c>
      <c r="B26" s="173" t="s">
        <v>958</v>
      </c>
      <c r="C26" s="250">
        <v>0.174903</v>
      </c>
      <c r="D26" s="250">
        <v>0.185781</v>
      </c>
      <c r="E26" s="250">
        <v>0.17389399999999999</v>
      </c>
      <c r="F26" s="250">
        <v>0.16770099999999999</v>
      </c>
      <c r="G26" s="250">
        <v>0.16644700000000001</v>
      </c>
      <c r="H26" s="250">
        <v>0.16503399999999999</v>
      </c>
      <c r="I26" s="250">
        <v>0.16497600000000001</v>
      </c>
      <c r="J26" s="250">
        <v>0.16147</v>
      </c>
      <c r="K26" s="250">
        <v>0.16081200000000001</v>
      </c>
      <c r="L26" s="250">
        <v>0.15810399999999999</v>
      </c>
      <c r="M26" s="250">
        <v>0.15743099999999999</v>
      </c>
      <c r="N26" s="250">
        <v>0.155558</v>
      </c>
      <c r="O26" s="250">
        <v>0.16358800000000001</v>
      </c>
      <c r="P26" s="250">
        <v>0.16458800000000001</v>
      </c>
      <c r="Q26" s="250">
        <v>0.16358800000000001</v>
      </c>
      <c r="R26" s="250">
        <v>0.16458800000000001</v>
      </c>
      <c r="S26" s="250">
        <v>0.16358800000000001</v>
      </c>
      <c r="T26" s="250">
        <v>0.16158800000000001</v>
      </c>
      <c r="U26" s="250">
        <v>0.16258800000000001</v>
      </c>
      <c r="V26" s="250">
        <v>0.16158800000000001</v>
      </c>
      <c r="W26" s="250">
        <v>0.15958800000000001</v>
      </c>
      <c r="X26" s="250">
        <v>0.155588</v>
      </c>
      <c r="Y26" s="250">
        <v>0.15858800000000001</v>
      </c>
      <c r="Z26" s="250">
        <v>0.15758800000000001</v>
      </c>
      <c r="AA26" s="250">
        <v>0.153588</v>
      </c>
      <c r="AB26" s="250">
        <v>0.154588</v>
      </c>
      <c r="AC26" s="250">
        <v>0.152588</v>
      </c>
      <c r="AD26" s="250">
        <v>0.154588</v>
      </c>
      <c r="AE26" s="250">
        <v>0.155588</v>
      </c>
      <c r="AF26" s="250">
        <v>0.154588</v>
      </c>
      <c r="AG26" s="250">
        <v>0.147588</v>
      </c>
      <c r="AH26" s="250">
        <v>0.145588</v>
      </c>
      <c r="AI26" s="250">
        <v>0.146588</v>
      </c>
      <c r="AJ26" s="250">
        <v>0.14458799999999999</v>
      </c>
      <c r="AK26" s="250">
        <v>0.145588</v>
      </c>
      <c r="AL26" s="250">
        <v>0.148588</v>
      </c>
      <c r="AM26" s="250">
        <v>0.146588</v>
      </c>
      <c r="AN26" s="250">
        <v>0.146588</v>
      </c>
      <c r="AO26" s="250">
        <v>0.145588</v>
      </c>
      <c r="AP26" s="250">
        <v>0.145588</v>
      </c>
      <c r="AQ26" s="250">
        <v>0.145588</v>
      </c>
      <c r="AR26" s="250">
        <v>0.145588</v>
      </c>
      <c r="AS26" s="250">
        <v>0.145588</v>
      </c>
      <c r="AT26" s="250">
        <v>0.145588</v>
      </c>
      <c r="AU26" s="250">
        <v>0.146588</v>
      </c>
      <c r="AV26" s="250">
        <v>0.146588</v>
      </c>
      <c r="AW26" s="250">
        <v>0.148588</v>
      </c>
      <c r="AX26" s="250">
        <v>0.148588</v>
      </c>
      <c r="AY26" s="250">
        <v>0.149588</v>
      </c>
      <c r="AZ26" s="250">
        <v>0.151588</v>
      </c>
      <c r="BA26" s="250">
        <v>0.151588</v>
      </c>
      <c r="BB26" s="250">
        <v>0.151588</v>
      </c>
      <c r="BC26" s="250">
        <v>0.151588</v>
      </c>
      <c r="BD26" s="250">
        <v>0.152588</v>
      </c>
      <c r="BE26" s="250">
        <v>0.150588</v>
      </c>
      <c r="BF26" s="250">
        <v>0.151588</v>
      </c>
      <c r="BG26" s="250">
        <v>0.14871930168</v>
      </c>
      <c r="BH26" s="250">
        <v>0.14642840808999999</v>
      </c>
      <c r="BI26" s="250">
        <v>0.14767554990000001</v>
      </c>
      <c r="BJ26" s="403">
        <v>0.14657683127000001</v>
      </c>
      <c r="BK26" s="403">
        <v>0.13909782134000001</v>
      </c>
      <c r="BL26" s="403">
        <v>0.1402915223</v>
      </c>
      <c r="BM26" s="403">
        <v>0.13787723712</v>
      </c>
      <c r="BN26" s="403">
        <v>0.13763466158000001</v>
      </c>
      <c r="BO26" s="403">
        <v>0.13927513523999999</v>
      </c>
      <c r="BP26" s="403">
        <v>0.13885019508999999</v>
      </c>
      <c r="BQ26" s="403">
        <v>0.13934378950000001</v>
      </c>
      <c r="BR26" s="403">
        <v>0.13832543235</v>
      </c>
      <c r="BS26" s="403">
        <v>0.13787973498</v>
      </c>
      <c r="BT26" s="403">
        <v>0.13559610752000001</v>
      </c>
      <c r="BU26" s="403">
        <v>0.13684324907000001</v>
      </c>
      <c r="BV26" s="403">
        <v>0.13578767478000001</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3.1524559999999999</v>
      </c>
      <c r="L28" s="250">
        <v>3.1284559999999999</v>
      </c>
      <c r="M28" s="250">
        <v>3.1581640000000002</v>
      </c>
      <c r="N28" s="250">
        <v>3.1693609999999999</v>
      </c>
      <c r="O28" s="250">
        <v>3.1073780000000002</v>
      </c>
      <c r="P28" s="250">
        <v>3.1339700000000001</v>
      </c>
      <c r="Q28" s="250">
        <v>3.1169699999999998</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3.0363730000000002</v>
      </c>
      <c r="AN28" s="250">
        <v>3.0363730000000002</v>
      </c>
      <c r="AO28" s="250">
        <v>3.046373</v>
      </c>
      <c r="AP28" s="250">
        <v>3.0363730000000002</v>
      </c>
      <c r="AQ28" s="250">
        <v>3.038373</v>
      </c>
      <c r="AR28" s="250">
        <v>3.0533730000000001</v>
      </c>
      <c r="AS28" s="250">
        <v>3.0603729999999998</v>
      </c>
      <c r="AT28" s="250">
        <v>3.0693730000000001</v>
      </c>
      <c r="AU28" s="250">
        <v>3.054373</v>
      </c>
      <c r="AV28" s="250">
        <v>3.0603729999999998</v>
      </c>
      <c r="AW28" s="250">
        <v>3.066373</v>
      </c>
      <c r="AX28" s="250">
        <v>3.0563729999999998</v>
      </c>
      <c r="AY28" s="250">
        <v>3.1093730000000002</v>
      </c>
      <c r="AZ28" s="250">
        <v>3.1103730000000001</v>
      </c>
      <c r="BA28" s="250">
        <v>3.1093730000000002</v>
      </c>
      <c r="BB28" s="250">
        <v>3.1093730000000002</v>
      </c>
      <c r="BC28" s="250">
        <v>3.1093730000000002</v>
      </c>
      <c r="BD28" s="250">
        <v>3.1103730000000001</v>
      </c>
      <c r="BE28" s="250">
        <v>3.1153729999999999</v>
      </c>
      <c r="BF28" s="250">
        <v>3.1143730000000001</v>
      </c>
      <c r="BG28" s="250">
        <v>3.1242328059000002</v>
      </c>
      <c r="BH28" s="250">
        <v>3.1333462550000002</v>
      </c>
      <c r="BI28" s="250">
        <v>3.1337157664999999</v>
      </c>
      <c r="BJ28" s="403">
        <v>3.133833536</v>
      </c>
      <c r="BK28" s="403">
        <v>3.2002749546000002</v>
      </c>
      <c r="BL28" s="403">
        <v>3.2002262281</v>
      </c>
      <c r="BM28" s="403">
        <v>3.1998268166999999</v>
      </c>
      <c r="BN28" s="403">
        <v>3.1991473289000001</v>
      </c>
      <c r="BO28" s="403">
        <v>3.1987946178</v>
      </c>
      <c r="BP28" s="403">
        <v>3.1990945608999999</v>
      </c>
      <c r="BQ28" s="403">
        <v>3.1989931476</v>
      </c>
      <c r="BR28" s="403">
        <v>3.1991994893000002</v>
      </c>
      <c r="BS28" s="403">
        <v>3.1992388434999999</v>
      </c>
      <c r="BT28" s="403">
        <v>3.1988867020999998</v>
      </c>
      <c r="BU28" s="403">
        <v>3.1992044627</v>
      </c>
      <c r="BV28" s="403">
        <v>3.1994094118</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0.99867099999999998</v>
      </c>
      <c r="L29" s="250">
        <v>0.97467099999999995</v>
      </c>
      <c r="M29" s="250">
        <v>1.0043789999999999</v>
      </c>
      <c r="N29" s="250">
        <v>1.015576</v>
      </c>
      <c r="O29" s="250">
        <v>1.0150790000000001</v>
      </c>
      <c r="P29" s="250">
        <v>1.021671</v>
      </c>
      <c r="Q29" s="250">
        <v>0.98467099999999996</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0.98067099999999996</v>
      </c>
      <c r="BE29" s="250">
        <v>0.98067099999999996</v>
      </c>
      <c r="BF29" s="250">
        <v>0.97967099999999996</v>
      </c>
      <c r="BG29" s="250">
        <v>0.98039681066999995</v>
      </c>
      <c r="BH29" s="250">
        <v>0.98979764691000005</v>
      </c>
      <c r="BI29" s="250">
        <v>0.98979641248000005</v>
      </c>
      <c r="BJ29" s="403">
        <v>0.98989957809999995</v>
      </c>
      <c r="BK29" s="403">
        <v>0.98932446426999998</v>
      </c>
      <c r="BL29" s="403">
        <v>0.98928294678999995</v>
      </c>
      <c r="BM29" s="403">
        <v>0.98923996160000005</v>
      </c>
      <c r="BN29" s="403">
        <v>0.98917974505999995</v>
      </c>
      <c r="BO29" s="403">
        <v>0.98916170454999996</v>
      </c>
      <c r="BP29" s="403">
        <v>0.98915532392000005</v>
      </c>
      <c r="BQ29" s="403">
        <v>0.98913758634000004</v>
      </c>
      <c r="BR29" s="403">
        <v>0.98910898496999999</v>
      </c>
      <c r="BS29" s="403">
        <v>0.98915252918999996</v>
      </c>
      <c r="BT29" s="403">
        <v>0.98912207119999995</v>
      </c>
      <c r="BU29" s="403">
        <v>0.98912051855000005</v>
      </c>
      <c r="BV29" s="403">
        <v>0.98923546087000003</v>
      </c>
    </row>
    <row r="30" spans="1:74" ht="11.1" customHeight="1" x14ac:dyDescent="0.2">
      <c r="A30" s="162" t="s">
        <v>1169</v>
      </c>
      <c r="B30" s="173" t="s">
        <v>1168</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1.9288050000000001</v>
      </c>
      <c r="AV30" s="250">
        <v>1.9288050000000001</v>
      </c>
      <c r="AW30" s="250">
        <v>1.9288050000000001</v>
      </c>
      <c r="AX30" s="250">
        <v>1.9288050000000001</v>
      </c>
      <c r="AY30" s="250">
        <v>1.9988049999999999</v>
      </c>
      <c r="AZ30" s="250">
        <v>1.9988049999999999</v>
      </c>
      <c r="BA30" s="250">
        <v>1.9988049999999999</v>
      </c>
      <c r="BB30" s="250">
        <v>1.9988049999999999</v>
      </c>
      <c r="BC30" s="250">
        <v>1.9988049999999999</v>
      </c>
      <c r="BD30" s="250">
        <v>1.9988049999999999</v>
      </c>
      <c r="BE30" s="250">
        <v>1.9988049999999999</v>
      </c>
      <c r="BF30" s="250">
        <v>1.9988049999999999</v>
      </c>
      <c r="BG30" s="250">
        <v>1.9989123669</v>
      </c>
      <c r="BH30" s="250">
        <v>1.9988563318999999</v>
      </c>
      <c r="BI30" s="250">
        <v>1.9989587367999999</v>
      </c>
      <c r="BJ30" s="403">
        <v>1.9990351539</v>
      </c>
      <c r="BK30" s="403">
        <v>2.0587780892</v>
      </c>
      <c r="BL30" s="403">
        <v>2.0590204813000001</v>
      </c>
      <c r="BM30" s="403">
        <v>2.0589307110999999</v>
      </c>
      <c r="BN30" s="403">
        <v>2.0589069691000002</v>
      </c>
      <c r="BO30" s="403">
        <v>2.0588958690000001</v>
      </c>
      <c r="BP30" s="403">
        <v>2.0590345746000001</v>
      </c>
      <c r="BQ30" s="403">
        <v>2.0590415611999999</v>
      </c>
      <c r="BR30" s="403">
        <v>2.0590340998999999</v>
      </c>
      <c r="BS30" s="403">
        <v>2.0590602399</v>
      </c>
      <c r="BT30" s="403">
        <v>2.0589914779999998</v>
      </c>
      <c r="BU30" s="403">
        <v>2.0590723437</v>
      </c>
      <c r="BV30" s="403">
        <v>2.0591917277</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9.3668010000000006</v>
      </c>
      <c r="AN32" s="250">
        <v>9.3748009999999997</v>
      </c>
      <c r="AO32" s="250">
        <v>9.3478010000000005</v>
      </c>
      <c r="AP32" s="250">
        <v>9.2588010000000001</v>
      </c>
      <c r="AQ32" s="250">
        <v>9.2478010000000008</v>
      </c>
      <c r="AR32" s="250">
        <v>9.4108009999999993</v>
      </c>
      <c r="AS32" s="250">
        <v>9.2478010000000008</v>
      </c>
      <c r="AT32" s="250">
        <v>9.2578010000000006</v>
      </c>
      <c r="AU32" s="250">
        <v>9.2188009999999991</v>
      </c>
      <c r="AV32" s="250">
        <v>9.335801</v>
      </c>
      <c r="AW32" s="250">
        <v>9.3638010000000005</v>
      </c>
      <c r="AX32" s="250">
        <v>9.4348010000000002</v>
      </c>
      <c r="AY32" s="250">
        <v>9.4739409999999999</v>
      </c>
      <c r="AZ32" s="250">
        <v>9.4509410000000003</v>
      </c>
      <c r="BA32" s="250">
        <v>9.5939409999999992</v>
      </c>
      <c r="BB32" s="250">
        <v>9.4339410000000008</v>
      </c>
      <c r="BC32" s="250">
        <v>9.4729410000000005</v>
      </c>
      <c r="BD32" s="250">
        <v>9.5509409999999999</v>
      </c>
      <c r="BE32" s="250">
        <v>9.3719409999999996</v>
      </c>
      <c r="BF32" s="250">
        <v>9.3179409999999994</v>
      </c>
      <c r="BG32" s="250">
        <v>9.3337919496000001</v>
      </c>
      <c r="BH32" s="250">
        <v>9.3855201577000003</v>
      </c>
      <c r="BI32" s="250">
        <v>9.4559517576999994</v>
      </c>
      <c r="BJ32" s="403">
        <v>9.4361274204000001</v>
      </c>
      <c r="BK32" s="403">
        <v>9.4171317734999995</v>
      </c>
      <c r="BL32" s="403">
        <v>9.4177191110000003</v>
      </c>
      <c r="BM32" s="403">
        <v>9.4108781369999992</v>
      </c>
      <c r="BN32" s="403">
        <v>9.4014394504999999</v>
      </c>
      <c r="BO32" s="403">
        <v>9.3922501766999993</v>
      </c>
      <c r="BP32" s="403">
        <v>9.4536533991000002</v>
      </c>
      <c r="BQ32" s="403">
        <v>9.3891568621000001</v>
      </c>
      <c r="BR32" s="403">
        <v>9.4224851913999998</v>
      </c>
      <c r="BS32" s="403">
        <v>9.4198337684000002</v>
      </c>
      <c r="BT32" s="403">
        <v>9.4563730726999999</v>
      </c>
      <c r="BU32" s="403">
        <v>9.4859865772000003</v>
      </c>
      <c r="BV32" s="403">
        <v>9.4472041630000003</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0.36228100000000002</v>
      </c>
      <c r="AN33" s="250">
        <v>0.36528100000000002</v>
      </c>
      <c r="AO33" s="250">
        <v>0.36428100000000002</v>
      </c>
      <c r="AP33" s="250">
        <v>0.35428100000000001</v>
      </c>
      <c r="AQ33" s="250">
        <v>0.31628099999999998</v>
      </c>
      <c r="AR33" s="250">
        <v>0.35628100000000001</v>
      </c>
      <c r="AS33" s="250">
        <v>0.36328100000000002</v>
      </c>
      <c r="AT33" s="250">
        <v>0.37228099999999997</v>
      </c>
      <c r="AU33" s="250">
        <v>0.38828099999999999</v>
      </c>
      <c r="AV33" s="250">
        <v>0.402281</v>
      </c>
      <c r="AW33" s="250">
        <v>0.402281</v>
      </c>
      <c r="AX33" s="250">
        <v>0.402281</v>
      </c>
      <c r="AY33" s="250">
        <v>0.38728099999999999</v>
      </c>
      <c r="AZ33" s="250">
        <v>0.41328100000000001</v>
      </c>
      <c r="BA33" s="250">
        <v>0.39128099999999999</v>
      </c>
      <c r="BB33" s="250">
        <v>0.43328100000000003</v>
      </c>
      <c r="BC33" s="250">
        <v>0.41528100000000001</v>
      </c>
      <c r="BD33" s="250">
        <v>0.45728099999999999</v>
      </c>
      <c r="BE33" s="250">
        <v>0.45728099999999999</v>
      </c>
      <c r="BF33" s="250">
        <v>0.47828100000000001</v>
      </c>
      <c r="BG33" s="250">
        <v>0.4677631002</v>
      </c>
      <c r="BH33" s="250">
        <v>0.46327715351999998</v>
      </c>
      <c r="BI33" s="250">
        <v>0.46098978348000003</v>
      </c>
      <c r="BJ33" s="403">
        <v>0.46197889601999997</v>
      </c>
      <c r="BK33" s="403">
        <v>0.48518006347999998</v>
      </c>
      <c r="BL33" s="403">
        <v>0.49447712655999998</v>
      </c>
      <c r="BM33" s="403">
        <v>0.49993377374999998</v>
      </c>
      <c r="BN33" s="403">
        <v>0.50055695668</v>
      </c>
      <c r="BO33" s="403">
        <v>0.48121168340999998</v>
      </c>
      <c r="BP33" s="403">
        <v>0.50362716226000004</v>
      </c>
      <c r="BQ33" s="403">
        <v>0.50632680968999999</v>
      </c>
      <c r="BR33" s="403">
        <v>0.50898952867000002</v>
      </c>
      <c r="BS33" s="403">
        <v>0.49173683567999998</v>
      </c>
      <c r="BT33" s="403">
        <v>0.51457711595</v>
      </c>
      <c r="BU33" s="403">
        <v>0.51246207646999997</v>
      </c>
      <c r="BV33" s="403">
        <v>0.51044408769000005</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4.915</v>
      </c>
      <c r="AZ34" s="250">
        <v>4.8849999999999998</v>
      </c>
      <c r="BA34" s="250">
        <v>5.0019999999999998</v>
      </c>
      <c r="BB34" s="250">
        <v>4.9320000000000004</v>
      </c>
      <c r="BC34" s="250">
        <v>4.9329999999999998</v>
      </c>
      <c r="BD34" s="250">
        <v>5.0309999999999997</v>
      </c>
      <c r="BE34" s="250">
        <v>4.95</v>
      </c>
      <c r="BF34" s="250">
        <v>4.9279999999999999</v>
      </c>
      <c r="BG34" s="250">
        <v>4.9279625966999996</v>
      </c>
      <c r="BH34" s="250">
        <v>4.9156805273000002</v>
      </c>
      <c r="BI34" s="250">
        <v>4.9850322925999997</v>
      </c>
      <c r="BJ34" s="403">
        <v>4.9450024439</v>
      </c>
      <c r="BK34" s="403">
        <v>4.9488693043999996</v>
      </c>
      <c r="BL34" s="403">
        <v>4.9456056201000003</v>
      </c>
      <c r="BM34" s="403">
        <v>4.9419982111999996</v>
      </c>
      <c r="BN34" s="403">
        <v>4.9515883615999998</v>
      </c>
      <c r="BO34" s="403">
        <v>4.9738067392999996</v>
      </c>
      <c r="BP34" s="403">
        <v>5.0101123786999997</v>
      </c>
      <c r="BQ34" s="403">
        <v>4.9513755641000001</v>
      </c>
      <c r="BR34" s="403">
        <v>4.9871176088000002</v>
      </c>
      <c r="BS34" s="403">
        <v>5.0095070744000001</v>
      </c>
      <c r="BT34" s="403">
        <v>5.0290840714999998</v>
      </c>
      <c r="BU34" s="403">
        <v>5.0490756201</v>
      </c>
      <c r="BV34" s="403">
        <v>5.0115098741999997</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0.98496899999999998</v>
      </c>
      <c r="BE35" s="250">
        <v>0.99396899999999999</v>
      </c>
      <c r="BF35" s="250">
        <v>0.97596899999999998</v>
      </c>
      <c r="BG35" s="250">
        <v>0.94144008847000005</v>
      </c>
      <c r="BH35" s="250">
        <v>0.94178970224000003</v>
      </c>
      <c r="BI35" s="250">
        <v>0.95796259351000002</v>
      </c>
      <c r="BJ35" s="403">
        <v>0.95684152342999995</v>
      </c>
      <c r="BK35" s="403">
        <v>0.96087979663</v>
      </c>
      <c r="BL35" s="403">
        <v>0.95816729480999996</v>
      </c>
      <c r="BM35" s="403">
        <v>0.95527991494999998</v>
      </c>
      <c r="BN35" s="403">
        <v>0.94717063005000002</v>
      </c>
      <c r="BO35" s="403">
        <v>0.94034554291000005</v>
      </c>
      <c r="BP35" s="403">
        <v>0.93867073040000004</v>
      </c>
      <c r="BQ35" s="403">
        <v>0.93887215461999995</v>
      </c>
      <c r="BR35" s="403">
        <v>0.93928828912999995</v>
      </c>
      <c r="BS35" s="403">
        <v>0.93675375287999996</v>
      </c>
      <c r="BT35" s="403">
        <v>0.93741738597000002</v>
      </c>
      <c r="BU35" s="403">
        <v>0.95171706139000001</v>
      </c>
      <c r="BV35" s="403">
        <v>0.95180296188000002</v>
      </c>
    </row>
    <row r="36" spans="1:74" ht="11.1" customHeight="1" x14ac:dyDescent="0.2">
      <c r="A36" s="162" t="s">
        <v>1063</v>
      </c>
      <c r="B36" s="173" t="s">
        <v>1062</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0.94599999999999995</v>
      </c>
      <c r="AZ36" s="250">
        <v>0.94599999999999995</v>
      </c>
      <c r="BA36" s="250">
        <v>0.93899999999999995</v>
      </c>
      <c r="BB36" s="250">
        <v>0.88300000000000001</v>
      </c>
      <c r="BC36" s="250">
        <v>0.93300000000000005</v>
      </c>
      <c r="BD36" s="250">
        <v>0.88400000000000001</v>
      </c>
      <c r="BE36" s="250">
        <v>0.92600000000000005</v>
      </c>
      <c r="BF36" s="250">
        <v>0.83899999999999997</v>
      </c>
      <c r="BG36" s="250">
        <v>0.88339457397999999</v>
      </c>
      <c r="BH36" s="250">
        <v>0.88179637491999996</v>
      </c>
      <c r="BI36" s="250">
        <v>0.86604168623</v>
      </c>
      <c r="BJ36" s="403">
        <v>0.87390771873999995</v>
      </c>
      <c r="BK36" s="403">
        <v>0.86811242129999999</v>
      </c>
      <c r="BL36" s="403">
        <v>0.86478807298000004</v>
      </c>
      <c r="BM36" s="403">
        <v>0.86480245434000003</v>
      </c>
      <c r="BN36" s="403">
        <v>0.86245755324999995</v>
      </c>
      <c r="BO36" s="403">
        <v>0.86045776013999997</v>
      </c>
      <c r="BP36" s="403">
        <v>0.85939720352000004</v>
      </c>
      <c r="BQ36" s="403">
        <v>0.85753675049</v>
      </c>
      <c r="BR36" s="403">
        <v>0.85578533094999998</v>
      </c>
      <c r="BS36" s="403">
        <v>0.85418550353</v>
      </c>
      <c r="BT36" s="403">
        <v>0.85228402968999994</v>
      </c>
      <c r="BU36" s="403">
        <v>0.85074036456000002</v>
      </c>
      <c r="BV36" s="403">
        <v>0.84928523052000005</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0.76423399999999997</v>
      </c>
      <c r="AZ37" s="250">
        <v>0.73823399999999995</v>
      </c>
      <c r="BA37" s="250">
        <v>0.74823399999999995</v>
      </c>
      <c r="BB37" s="250">
        <v>0.72523400000000005</v>
      </c>
      <c r="BC37" s="250">
        <v>0.73623400000000006</v>
      </c>
      <c r="BD37" s="250">
        <v>0.73623400000000006</v>
      </c>
      <c r="BE37" s="250">
        <v>0.60723400000000005</v>
      </c>
      <c r="BF37" s="250">
        <v>0.65323399999999998</v>
      </c>
      <c r="BG37" s="250">
        <v>0.66505363183999999</v>
      </c>
      <c r="BH37" s="250">
        <v>0.72454853204000003</v>
      </c>
      <c r="BI37" s="250">
        <v>0.73248396233000002</v>
      </c>
      <c r="BJ37" s="403">
        <v>0.74037941960999998</v>
      </c>
      <c r="BK37" s="403">
        <v>0.71016286859</v>
      </c>
      <c r="BL37" s="403">
        <v>0.70730567091999996</v>
      </c>
      <c r="BM37" s="403">
        <v>0.70429581131999996</v>
      </c>
      <c r="BN37" s="403">
        <v>0.70086224469000002</v>
      </c>
      <c r="BO37" s="403">
        <v>0.69796824399000001</v>
      </c>
      <c r="BP37" s="403">
        <v>0.69529826297999997</v>
      </c>
      <c r="BQ37" s="403">
        <v>0.69242919999999997</v>
      </c>
      <c r="BR37" s="403">
        <v>0.68953734687000001</v>
      </c>
      <c r="BS37" s="403">
        <v>0.68669495317999996</v>
      </c>
      <c r="BT37" s="403">
        <v>0.68370890745000001</v>
      </c>
      <c r="BU37" s="403">
        <v>0.68094676938999998</v>
      </c>
      <c r="BV37" s="403">
        <v>0.67824156911</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0.24521699999999999</v>
      </c>
      <c r="BE38" s="250">
        <v>0.228217</v>
      </c>
      <c r="BF38" s="250">
        <v>0.23721700000000001</v>
      </c>
      <c r="BG38" s="250">
        <v>0.21723905456000001</v>
      </c>
      <c r="BH38" s="250">
        <v>0.22949999919</v>
      </c>
      <c r="BI38" s="250">
        <v>0.22215678638</v>
      </c>
      <c r="BJ38" s="403">
        <v>0.22338000032999999</v>
      </c>
      <c r="BK38" s="403">
        <v>0.22475082430000001</v>
      </c>
      <c r="BL38" s="403">
        <v>0.22298944797</v>
      </c>
      <c r="BM38" s="403">
        <v>0.22284903322999999</v>
      </c>
      <c r="BN38" s="403">
        <v>0.22233065514</v>
      </c>
      <c r="BO38" s="403">
        <v>0.22148972004</v>
      </c>
      <c r="BP38" s="403">
        <v>0.22110371188</v>
      </c>
      <c r="BQ38" s="403">
        <v>0.22050443181000001</v>
      </c>
      <c r="BR38" s="403">
        <v>0.21986257694</v>
      </c>
      <c r="BS38" s="403">
        <v>0.21930755668999999</v>
      </c>
      <c r="BT38" s="403">
        <v>0.21865992732</v>
      </c>
      <c r="BU38" s="403">
        <v>0.218106729</v>
      </c>
      <c r="BV38" s="403">
        <v>0.21758882066999999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1.534702</v>
      </c>
      <c r="AB40" s="250">
        <v>1.5237019999999999</v>
      </c>
      <c r="AC40" s="250">
        <v>1.510702</v>
      </c>
      <c r="AD40" s="250">
        <v>1.5177020000000001</v>
      </c>
      <c r="AE40" s="250">
        <v>1.530702</v>
      </c>
      <c r="AF40" s="250">
        <v>1.5237019999999999</v>
      </c>
      <c r="AG40" s="250">
        <v>1.5357019999999999</v>
      </c>
      <c r="AH40" s="250">
        <v>1.5417019999999999</v>
      </c>
      <c r="AI40" s="250">
        <v>1.566702</v>
      </c>
      <c r="AJ40" s="250">
        <v>1.562702</v>
      </c>
      <c r="AK40" s="250">
        <v>1.5597019999999999</v>
      </c>
      <c r="AL40" s="250">
        <v>1.560702</v>
      </c>
      <c r="AM40" s="250">
        <v>1.4857020000000001</v>
      </c>
      <c r="AN40" s="250">
        <v>1.4877020000000001</v>
      </c>
      <c r="AO40" s="250">
        <v>1.4897020000000001</v>
      </c>
      <c r="AP40" s="250">
        <v>1.490702</v>
      </c>
      <c r="AQ40" s="250">
        <v>1.494702</v>
      </c>
      <c r="AR40" s="250">
        <v>1.4507019999999999</v>
      </c>
      <c r="AS40" s="250">
        <v>1.5077020000000001</v>
      </c>
      <c r="AT40" s="250">
        <v>1.5157020000000001</v>
      </c>
      <c r="AU40" s="250">
        <v>1.522702</v>
      </c>
      <c r="AV40" s="250">
        <v>1.518702</v>
      </c>
      <c r="AW40" s="250">
        <v>1.5237019999999999</v>
      </c>
      <c r="AX40" s="250">
        <v>1.5317019999999999</v>
      </c>
      <c r="AY40" s="250">
        <v>1.534702</v>
      </c>
      <c r="AZ40" s="250">
        <v>1.538702</v>
      </c>
      <c r="BA40" s="250">
        <v>1.532702</v>
      </c>
      <c r="BB40" s="250">
        <v>1.5437019999999999</v>
      </c>
      <c r="BC40" s="250">
        <v>1.532702</v>
      </c>
      <c r="BD40" s="250">
        <v>1.530702</v>
      </c>
      <c r="BE40" s="250">
        <v>1.550702</v>
      </c>
      <c r="BF40" s="250">
        <v>1.550702</v>
      </c>
      <c r="BG40" s="250">
        <v>1.5669492887000001</v>
      </c>
      <c r="BH40" s="250">
        <v>1.5740709378</v>
      </c>
      <c r="BI40" s="250">
        <v>1.5743994329</v>
      </c>
      <c r="BJ40" s="403">
        <v>1.5746652415</v>
      </c>
      <c r="BK40" s="403">
        <v>1.4779763824000001</v>
      </c>
      <c r="BL40" s="403">
        <v>1.4785584473</v>
      </c>
      <c r="BM40" s="403">
        <v>1.4784350045000001</v>
      </c>
      <c r="BN40" s="403">
        <v>1.4784674153999999</v>
      </c>
      <c r="BO40" s="403">
        <v>1.4785261240000001</v>
      </c>
      <c r="BP40" s="403">
        <v>1.4789283481</v>
      </c>
      <c r="BQ40" s="403">
        <v>1.4790233921</v>
      </c>
      <c r="BR40" s="403">
        <v>1.4790824730000001</v>
      </c>
      <c r="BS40" s="403">
        <v>1.4792167774</v>
      </c>
      <c r="BT40" s="403">
        <v>1.4791293397</v>
      </c>
      <c r="BU40" s="403">
        <v>1.4793855497999999</v>
      </c>
      <c r="BV40" s="403">
        <v>1.4797286425</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0.66642599999999996</v>
      </c>
      <c r="BA41" s="250">
        <v>0.65042599999999995</v>
      </c>
      <c r="BB41" s="250">
        <v>0.66042599999999996</v>
      </c>
      <c r="BC41" s="250">
        <v>0.65042599999999995</v>
      </c>
      <c r="BD41" s="250">
        <v>0.65042599999999995</v>
      </c>
      <c r="BE41" s="250">
        <v>0.65042599999999995</v>
      </c>
      <c r="BF41" s="250">
        <v>0.65042599999999995</v>
      </c>
      <c r="BG41" s="250">
        <v>0.64978584968999997</v>
      </c>
      <c r="BH41" s="250">
        <v>0.64979334012000001</v>
      </c>
      <c r="BI41" s="250">
        <v>0.64977965124000003</v>
      </c>
      <c r="BJ41" s="403">
        <v>0.64976943625000005</v>
      </c>
      <c r="BK41" s="403">
        <v>0.60015658790000004</v>
      </c>
      <c r="BL41" s="403">
        <v>0.60012418637999998</v>
      </c>
      <c r="BM41" s="403">
        <v>0.60013618631999999</v>
      </c>
      <c r="BN41" s="403">
        <v>0.60013936001000001</v>
      </c>
      <c r="BO41" s="403">
        <v>0.60014084380999999</v>
      </c>
      <c r="BP41" s="403">
        <v>0.60012230245999998</v>
      </c>
      <c r="BQ41" s="403">
        <v>0.60012136853999998</v>
      </c>
      <c r="BR41" s="403">
        <v>0.60012236592000001</v>
      </c>
      <c r="BS41" s="403">
        <v>0.60011887167</v>
      </c>
      <c r="BT41" s="403">
        <v>0.60012806336000002</v>
      </c>
      <c r="BU41" s="403">
        <v>0.60011725371000002</v>
      </c>
      <c r="BV41" s="403">
        <v>0.60010129516999999</v>
      </c>
    </row>
    <row r="42" spans="1:74" ht="11.1" customHeight="1" x14ac:dyDescent="0.2">
      <c r="A42" s="162" t="s">
        <v>1070</v>
      </c>
      <c r="B42" s="173" t="s">
        <v>1069</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v>
      </c>
      <c r="BE42" s="250">
        <v>0.18</v>
      </c>
      <c r="BF42" s="250">
        <v>0.18</v>
      </c>
      <c r="BG42" s="250">
        <v>0.18647404010999999</v>
      </c>
      <c r="BH42" s="250">
        <v>0.18647404010999999</v>
      </c>
      <c r="BI42" s="250">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60.188741387</v>
      </c>
      <c r="D44" s="250">
        <v>60.201618142999997</v>
      </c>
      <c r="E44" s="250">
        <v>60.464707419</v>
      </c>
      <c r="F44" s="250">
        <v>60.342475</v>
      </c>
      <c r="G44" s="250">
        <v>60.284533289999999</v>
      </c>
      <c r="H44" s="250">
        <v>60.556953667000002</v>
      </c>
      <c r="I44" s="250">
        <v>60.973680676999997</v>
      </c>
      <c r="J44" s="250">
        <v>61.195812418999999</v>
      </c>
      <c r="K44" s="250">
        <v>60.580025667000001</v>
      </c>
      <c r="L44" s="250">
        <v>61.007903290000002</v>
      </c>
      <c r="M44" s="250">
        <v>61.201570666999999</v>
      </c>
      <c r="N44" s="250">
        <v>61.190534032000002</v>
      </c>
      <c r="O44" s="250">
        <v>60.67772171</v>
      </c>
      <c r="P44" s="250">
        <v>60.288425379000003</v>
      </c>
      <c r="Q44" s="250">
        <v>60.165630129</v>
      </c>
      <c r="R44" s="250">
        <v>59.795036666999998</v>
      </c>
      <c r="S44" s="250">
        <v>59.438357097000001</v>
      </c>
      <c r="T44" s="250">
        <v>59.498832999999998</v>
      </c>
      <c r="U44" s="250">
        <v>60.374918547999997</v>
      </c>
      <c r="V44" s="250">
        <v>59.484431677000003</v>
      </c>
      <c r="W44" s="250">
        <v>59.605660333000003</v>
      </c>
      <c r="X44" s="250">
        <v>60.519199903000001</v>
      </c>
      <c r="Y44" s="250">
        <v>61.216130333000002</v>
      </c>
      <c r="Z44" s="250">
        <v>60.365910387</v>
      </c>
      <c r="AA44" s="250">
        <v>60.086948419000002</v>
      </c>
      <c r="AB44" s="250">
        <v>60.438487285999997</v>
      </c>
      <c r="AC44" s="250">
        <v>60.282791709999998</v>
      </c>
      <c r="AD44" s="250">
        <v>59.884262999999997</v>
      </c>
      <c r="AE44" s="250">
        <v>60.342004387000003</v>
      </c>
      <c r="AF44" s="250">
        <v>60.692875333000003</v>
      </c>
      <c r="AG44" s="250">
        <v>61.159669676999997</v>
      </c>
      <c r="AH44" s="250">
        <v>60.61275929</v>
      </c>
      <c r="AI44" s="250">
        <v>60.558475000000001</v>
      </c>
      <c r="AJ44" s="250">
        <v>61.346563355000001</v>
      </c>
      <c r="AK44" s="250">
        <v>62.105895332999999</v>
      </c>
      <c r="AL44" s="250">
        <v>61.427077386999997</v>
      </c>
      <c r="AM44" s="250">
        <v>61.531434097000002</v>
      </c>
      <c r="AN44" s="250">
        <v>61.939251143</v>
      </c>
      <c r="AO44" s="250">
        <v>62.336818129000001</v>
      </c>
      <c r="AP44" s="250">
        <v>62.509329667000003</v>
      </c>
      <c r="AQ44" s="250">
        <v>62.594816870999999</v>
      </c>
      <c r="AR44" s="250">
        <v>63.372743</v>
      </c>
      <c r="AS44" s="250">
        <v>64.124471161000002</v>
      </c>
      <c r="AT44" s="250">
        <v>64.457589419000001</v>
      </c>
      <c r="AU44" s="250">
        <v>64.103560000000002</v>
      </c>
      <c r="AV44" s="250">
        <v>64.850298128999995</v>
      </c>
      <c r="AW44" s="250">
        <v>65.232124666999994</v>
      </c>
      <c r="AX44" s="250">
        <v>65.337949902999995</v>
      </c>
      <c r="AY44" s="250">
        <v>64.413703225999996</v>
      </c>
      <c r="AZ44" s="250">
        <v>64.201367000000005</v>
      </c>
      <c r="BA44" s="250">
        <v>64.690272226000005</v>
      </c>
      <c r="BB44" s="250">
        <v>64.825666999999996</v>
      </c>
      <c r="BC44" s="250">
        <v>64.961231935000001</v>
      </c>
      <c r="BD44" s="250">
        <v>65.233254333000005</v>
      </c>
      <c r="BE44" s="250">
        <v>65.267448451999996</v>
      </c>
      <c r="BF44" s="250">
        <v>66.052883934999997</v>
      </c>
      <c r="BG44" s="250">
        <v>66.032637738000005</v>
      </c>
      <c r="BH44" s="250">
        <v>66.922498601000001</v>
      </c>
      <c r="BI44" s="250">
        <v>67.374222725999999</v>
      </c>
      <c r="BJ44" s="403">
        <v>67.230143159999997</v>
      </c>
      <c r="BK44" s="403">
        <v>66.863010637000002</v>
      </c>
      <c r="BL44" s="403">
        <v>66.891298876999997</v>
      </c>
      <c r="BM44" s="403">
        <v>66.988641475999998</v>
      </c>
      <c r="BN44" s="403">
        <v>67.866762085000005</v>
      </c>
      <c r="BO44" s="403">
        <v>68.167489466999996</v>
      </c>
      <c r="BP44" s="403">
        <v>68.280879760000005</v>
      </c>
      <c r="BQ44" s="403">
        <v>68.199088527000001</v>
      </c>
      <c r="BR44" s="403">
        <v>68.293640311000004</v>
      </c>
      <c r="BS44" s="403">
        <v>68.462154029000004</v>
      </c>
      <c r="BT44" s="403">
        <v>68.499641624000006</v>
      </c>
      <c r="BU44" s="403">
        <v>68.597958636000001</v>
      </c>
      <c r="BV44" s="403">
        <v>68.161530845000001</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5.4644680000000001</v>
      </c>
      <c r="AV46" s="250">
        <v>5.4314679999999997</v>
      </c>
      <c r="AW46" s="250">
        <v>5.4404680000000001</v>
      </c>
      <c r="AX46" s="250">
        <v>5.4194680000000002</v>
      </c>
      <c r="AY46" s="250">
        <v>5.5584680000000004</v>
      </c>
      <c r="AZ46" s="250">
        <v>5.5814680000000001</v>
      </c>
      <c r="BA46" s="250">
        <v>5.6004680000000002</v>
      </c>
      <c r="BB46" s="250">
        <v>5.5874680000000003</v>
      </c>
      <c r="BC46" s="250">
        <v>5.4574680000000004</v>
      </c>
      <c r="BD46" s="250">
        <v>5.4654680000000004</v>
      </c>
      <c r="BE46" s="250">
        <v>5.4684679999999997</v>
      </c>
      <c r="BF46" s="250">
        <v>5.4684679999999997</v>
      </c>
      <c r="BG46" s="250">
        <v>5.0900365623999999</v>
      </c>
      <c r="BH46" s="250">
        <v>5.3714973323999997</v>
      </c>
      <c r="BI46" s="250">
        <v>5.2504745933999999</v>
      </c>
      <c r="BJ46" s="403">
        <v>5.1436078573000001</v>
      </c>
      <c r="BK46" s="403">
        <v>5.0729163475999997</v>
      </c>
      <c r="BL46" s="403">
        <v>5.0766198359999999</v>
      </c>
      <c r="BM46" s="403">
        <v>5.0286156125000003</v>
      </c>
      <c r="BN46" s="403">
        <v>5.0310578743000001</v>
      </c>
      <c r="BO46" s="403">
        <v>5.0335134248999998</v>
      </c>
      <c r="BP46" s="403">
        <v>5.0367103688999997</v>
      </c>
      <c r="BQ46" s="403">
        <v>5.0392871225000002</v>
      </c>
      <c r="BR46" s="403">
        <v>5.0415681562000003</v>
      </c>
      <c r="BS46" s="403">
        <v>5.0440107124000004</v>
      </c>
      <c r="BT46" s="403">
        <v>5.0459734634000002</v>
      </c>
      <c r="BU46" s="403">
        <v>5.0490595075</v>
      </c>
      <c r="BV46" s="403">
        <v>5.0523491129</v>
      </c>
    </row>
    <row r="47" spans="1:74" ht="11.1" customHeight="1" x14ac:dyDescent="0.2">
      <c r="A47" s="162" t="s">
        <v>390</v>
      </c>
      <c r="B47" s="172" t="s">
        <v>398</v>
      </c>
      <c r="C47" s="250">
        <v>65.429903323000005</v>
      </c>
      <c r="D47" s="250">
        <v>65.423044739999995</v>
      </c>
      <c r="E47" s="250">
        <v>65.650968285000005</v>
      </c>
      <c r="F47" s="250">
        <v>65.579388374000004</v>
      </c>
      <c r="G47" s="250">
        <v>65.582510588000005</v>
      </c>
      <c r="H47" s="250">
        <v>65.671677591999995</v>
      </c>
      <c r="I47" s="250">
        <v>66.146818217000003</v>
      </c>
      <c r="J47" s="250">
        <v>66.181346532000006</v>
      </c>
      <c r="K47" s="250">
        <v>65.813953487999996</v>
      </c>
      <c r="L47" s="250">
        <v>66.22281194</v>
      </c>
      <c r="M47" s="250">
        <v>66.397866910999994</v>
      </c>
      <c r="N47" s="250">
        <v>66.382321585</v>
      </c>
      <c r="O47" s="250">
        <v>65.909947638999995</v>
      </c>
      <c r="P47" s="250">
        <v>65.469677602000004</v>
      </c>
      <c r="Q47" s="250">
        <v>65.492675919999996</v>
      </c>
      <c r="R47" s="250">
        <v>65.103130496000006</v>
      </c>
      <c r="S47" s="250">
        <v>64.594211568999995</v>
      </c>
      <c r="T47" s="250">
        <v>64.653248367000003</v>
      </c>
      <c r="U47" s="250">
        <v>65.648311829999997</v>
      </c>
      <c r="V47" s="250">
        <v>64.755444436000005</v>
      </c>
      <c r="W47" s="250">
        <v>64.828241179000003</v>
      </c>
      <c r="X47" s="250">
        <v>65.805250654999995</v>
      </c>
      <c r="Y47" s="250">
        <v>66.588326428000002</v>
      </c>
      <c r="Z47" s="250">
        <v>65.621198724999999</v>
      </c>
      <c r="AA47" s="250">
        <v>65.501571791999993</v>
      </c>
      <c r="AB47" s="250">
        <v>65.772192148000002</v>
      </c>
      <c r="AC47" s="250">
        <v>65.505583068999996</v>
      </c>
      <c r="AD47" s="250">
        <v>65.240005343000007</v>
      </c>
      <c r="AE47" s="250">
        <v>65.672920164999994</v>
      </c>
      <c r="AF47" s="250">
        <v>65.981786260999996</v>
      </c>
      <c r="AG47" s="250">
        <v>66.463030779999997</v>
      </c>
      <c r="AH47" s="250">
        <v>65.847961514000005</v>
      </c>
      <c r="AI47" s="250">
        <v>65.811518488999994</v>
      </c>
      <c r="AJ47" s="250">
        <v>66.532669374999998</v>
      </c>
      <c r="AK47" s="250">
        <v>67.394804930999996</v>
      </c>
      <c r="AL47" s="250">
        <v>66.775475235000002</v>
      </c>
      <c r="AM47" s="250">
        <v>66.909905773999995</v>
      </c>
      <c r="AN47" s="250">
        <v>67.330779186000001</v>
      </c>
      <c r="AO47" s="250">
        <v>67.657713233999999</v>
      </c>
      <c r="AP47" s="250">
        <v>67.789900336000002</v>
      </c>
      <c r="AQ47" s="250">
        <v>67.860906370999999</v>
      </c>
      <c r="AR47" s="250">
        <v>68.688150101000005</v>
      </c>
      <c r="AS47" s="250">
        <v>69.429712429000006</v>
      </c>
      <c r="AT47" s="250">
        <v>69.776359287000005</v>
      </c>
      <c r="AU47" s="250">
        <v>69.568027999999998</v>
      </c>
      <c r="AV47" s="250">
        <v>70.281766129000005</v>
      </c>
      <c r="AW47" s="250">
        <v>70.672592667000004</v>
      </c>
      <c r="AX47" s="250">
        <v>70.757417903000004</v>
      </c>
      <c r="AY47" s="250">
        <v>69.972171226</v>
      </c>
      <c r="AZ47" s="250">
        <v>69.782835000000006</v>
      </c>
      <c r="BA47" s="250">
        <v>70.290740225999997</v>
      </c>
      <c r="BB47" s="250">
        <v>70.413134999999997</v>
      </c>
      <c r="BC47" s="250">
        <v>70.418699935000006</v>
      </c>
      <c r="BD47" s="250">
        <v>70.698722333000006</v>
      </c>
      <c r="BE47" s="250">
        <v>70.735916451999998</v>
      </c>
      <c r="BF47" s="250">
        <v>71.521351934999998</v>
      </c>
      <c r="BG47" s="250">
        <v>71.1226743</v>
      </c>
      <c r="BH47" s="250">
        <v>72.293995933000005</v>
      </c>
      <c r="BI47" s="250">
        <v>72.624697319000006</v>
      </c>
      <c r="BJ47" s="403">
        <v>72.373751017000004</v>
      </c>
      <c r="BK47" s="403">
        <v>71.935926984999995</v>
      </c>
      <c r="BL47" s="403">
        <v>71.967918713000003</v>
      </c>
      <c r="BM47" s="403">
        <v>72.017257088999997</v>
      </c>
      <c r="BN47" s="403">
        <v>72.897819959000003</v>
      </c>
      <c r="BO47" s="403">
        <v>73.201002892000005</v>
      </c>
      <c r="BP47" s="403">
        <v>73.317590128999996</v>
      </c>
      <c r="BQ47" s="403">
        <v>73.238375649999995</v>
      </c>
      <c r="BR47" s="403">
        <v>73.335208467000001</v>
      </c>
      <c r="BS47" s="403">
        <v>73.506164741000006</v>
      </c>
      <c r="BT47" s="403">
        <v>73.545615087000002</v>
      </c>
      <c r="BU47" s="403">
        <v>73.647018142999997</v>
      </c>
      <c r="BV47" s="403">
        <v>73.213879958000007</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0.68</v>
      </c>
      <c r="BF49" s="251">
        <v>0.16400000000000001</v>
      </c>
      <c r="BG49" s="251">
        <v>0.27200000000000002</v>
      </c>
      <c r="BH49" s="251">
        <v>0.24191935483999999</v>
      </c>
      <c r="BI49" s="251">
        <v>0.19900000000000001</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20" t="s">
        <v>834</v>
      </c>
      <c r="C52" s="799"/>
      <c r="D52" s="799"/>
      <c r="E52" s="799"/>
      <c r="F52" s="799"/>
      <c r="G52" s="799"/>
      <c r="H52" s="799"/>
      <c r="I52" s="799"/>
      <c r="J52" s="799"/>
      <c r="K52" s="799"/>
      <c r="L52" s="799"/>
      <c r="M52" s="799"/>
      <c r="N52" s="799"/>
      <c r="O52" s="799"/>
      <c r="P52" s="799"/>
      <c r="Q52" s="799"/>
    </row>
    <row r="53" spans="1:74" ht="12" customHeight="1" x14ac:dyDescent="0.2">
      <c r="B53" s="818" t="s">
        <v>1176</v>
      </c>
      <c r="C53" s="818"/>
      <c r="D53" s="818"/>
      <c r="E53" s="818"/>
      <c r="F53" s="818"/>
      <c r="G53" s="818"/>
      <c r="H53" s="818"/>
      <c r="I53" s="818"/>
      <c r="J53" s="818"/>
      <c r="K53" s="818"/>
      <c r="L53" s="818"/>
      <c r="M53" s="818"/>
      <c r="N53" s="818"/>
      <c r="O53" s="818"/>
      <c r="P53" s="818"/>
      <c r="Q53" s="818"/>
      <c r="R53" s="818"/>
    </row>
    <row r="54" spans="1:74" s="433" customFormat="1" ht="12" customHeight="1" x14ac:dyDescent="0.2">
      <c r="A54" s="434"/>
      <c r="B54" s="818" t="s">
        <v>1172</v>
      </c>
      <c r="C54" s="818"/>
      <c r="D54" s="818"/>
      <c r="E54" s="818"/>
      <c r="F54" s="818"/>
      <c r="G54" s="818"/>
      <c r="H54" s="818"/>
      <c r="I54" s="818"/>
      <c r="J54" s="818"/>
      <c r="K54" s="818"/>
      <c r="L54" s="818"/>
      <c r="M54" s="818"/>
      <c r="N54" s="818"/>
      <c r="O54" s="818"/>
      <c r="P54" s="818"/>
      <c r="Q54" s="818"/>
      <c r="R54" s="754"/>
      <c r="AY54" s="529"/>
      <c r="AZ54" s="529"/>
      <c r="BA54" s="529"/>
      <c r="BB54" s="529"/>
      <c r="BC54" s="529"/>
      <c r="BD54" s="628"/>
      <c r="BE54" s="628"/>
      <c r="BF54" s="628"/>
      <c r="BG54" s="529"/>
      <c r="BH54" s="529"/>
      <c r="BI54" s="529"/>
      <c r="BJ54" s="529"/>
    </row>
    <row r="55" spans="1:74" s="433" customFormat="1" ht="12" customHeight="1" x14ac:dyDescent="0.2">
      <c r="A55" s="434"/>
      <c r="B55" s="788" t="s">
        <v>373</v>
      </c>
      <c r="C55" s="789"/>
      <c r="D55" s="789"/>
      <c r="E55" s="789"/>
      <c r="F55" s="789"/>
      <c r="G55" s="789"/>
      <c r="H55" s="789"/>
      <c r="I55" s="789"/>
      <c r="J55" s="789"/>
      <c r="K55" s="789"/>
      <c r="L55" s="789"/>
      <c r="M55" s="789"/>
      <c r="N55" s="789"/>
      <c r="O55" s="789"/>
      <c r="P55" s="789"/>
      <c r="Q55" s="785"/>
      <c r="AY55" s="529"/>
      <c r="AZ55" s="529"/>
      <c r="BA55" s="529"/>
      <c r="BB55" s="529"/>
      <c r="BC55" s="529"/>
      <c r="BD55" s="628"/>
      <c r="BE55" s="628"/>
      <c r="BF55" s="628"/>
      <c r="BG55" s="529"/>
      <c r="BH55" s="529"/>
      <c r="BI55" s="529"/>
      <c r="BJ55" s="529"/>
    </row>
    <row r="56" spans="1:74" s="433" customFormat="1" ht="12" customHeight="1" x14ac:dyDescent="0.2">
      <c r="A56" s="434"/>
      <c r="B56" s="813" t="s">
        <v>821</v>
      </c>
      <c r="C56" s="813"/>
      <c r="D56" s="813"/>
      <c r="E56" s="813"/>
      <c r="F56" s="813"/>
      <c r="G56" s="813"/>
      <c r="H56" s="813"/>
      <c r="I56" s="813"/>
      <c r="J56" s="813"/>
      <c r="K56" s="813"/>
      <c r="L56" s="813"/>
      <c r="M56" s="813"/>
      <c r="N56" s="813"/>
      <c r="O56" s="813"/>
      <c r="P56" s="813"/>
      <c r="Q56" s="785"/>
      <c r="AY56" s="529"/>
      <c r="AZ56" s="529"/>
      <c r="BA56" s="529"/>
      <c r="BB56" s="529"/>
      <c r="BC56" s="529"/>
      <c r="BD56" s="628"/>
      <c r="BE56" s="628"/>
      <c r="BF56" s="628"/>
      <c r="BG56" s="529"/>
      <c r="BH56" s="529"/>
      <c r="BI56" s="529"/>
      <c r="BJ56" s="529"/>
    </row>
    <row r="57" spans="1:74" s="433" customFormat="1" ht="12.75" customHeight="1" x14ac:dyDescent="0.2">
      <c r="A57" s="434"/>
      <c r="B57" s="813" t="s">
        <v>892</v>
      </c>
      <c r="C57" s="785"/>
      <c r="D57" s="785"/>
      <c r="E57" s="785"/>
      <c r="F57" s="785"/>
      <c r="G57" s="785"/>
      <c r="H57" s="785"/>
      <c r="I57" s="785"/>
      <c r="J57" s="785"/>
      <c r="K57" s="785"/>
      <c r="L57" s="785"/>
      <c r="M57" s="785"/>
      <c r="N57" s="785"/>
      <c r="O57" s="785"/>
      <c r="P57" s="785"/>
      <c r="Q57" s="785"/>
      <c r="AY57" s="529"/>
      <c r="AZ57" s="529"/>
      <c r="BA57" s="529"/>
      <c r="BB57" s="529"/>
      <c r="BC57" s="529"/>
      <c r="BD57" s="628"/>
      <c r="BE57" s="628"/>
      <c r="BF57" s="628"/>
      <c r="BG57" s="529"/>
      <c r="BH57" s="529"/>
      <c r="BI57" s="529"/>
      <c r="BJ57" s="529"/>
    </row>
    <row r="58" spans="1:74" s="433" customFormat="1" ht="12" customHeight="1" x14ac:dyDescent="0.2">
      <c r="A58" s="434"/>
      <c r="B58" s="814" t="s">
        <v>881</v>
      </c>
      <c r="C58" s="785"/>
      <c r="D58" s="785"/>
      <c r="E58" s="785"/>
      <c r="F58" s="785"/>
      <c r="G58" s="785"/>
      <c r="H58" s="785"/>
      <c r="I58" s="785"/>
      <c r="J58" s="785"/>
      <c r="K58" s="785"/>
      <c r="L58" s="785"/>
      <c r="M58" s="785"/>
      <c r="N58" s="785"/>
      <c r="O58" s="785"/>
      <c r="P58" s="785"/>
      <c r="Q58" s="785"/>
      <c r="AY58" s="529"/>
      <c r="AZ58" s="529"/>
      <c r="BA58" s="529"/>
      <c r="BB58" s="529"/>
      <c r="BC58" s="529"/>
      <c r="BD58" s="628"/>
      <c r="BE58" s="628"/>
      <c r="BF58" s="628"/>
      <c r="BG58" s="529"/>
      <c r="BH58" s="529"/>
      <c r="BI58" s="529"/>
      <c r="BJ58" s="529"/>
    </row>
    <row r="59" spans="1:74" s="433" customFormat="1" ht="12" customHeight="1" x14ac:dyDescent="0.2">
      <c r="A59" s="429"/>
      <c r="B59" s="815" t="s">
        <v>863</v>
      </c>
      <c r="C59" s="816"/>
      <c r="D59" s="816"/>
      <c r="E59" s="816"/>
      <c r="F59" s="816"/>
      <c r="G59" s="816"/>
      <c r="H59" s="816"/>
      <c r="I59" s="816"/>
      <c r="J59" s="816"/>
      <c r="K59" s="816"/>
      <c r="L59" s="816"/>
      <c r="M59" s="816"/>
      <c r="N59" s="816"/>
      <c r="O59" s="816"/>
      <c r="P59" s="816"/>
      <c r="Q59" s="785"/>
      <c r="AY59" s="529"/>
      <c r="AZ59" s="529"/>
      <c r="BA59" s="529"/>
      <c r="BB59" s="529"/>
      <c r="BC59" s="529"/>
      <c r="BD59" s="628"/>
      <c r="BE59" s="628"/>
      <c r="BF59" s="628"/>
      <c r="BG59" s="529"/>
      <c r="BH59" s="529"/>
      <c r="BI59" s="529"/>
      <c r="BJ59" s="529"/>
    </row>
    <row r="60" spans="1:74" ht="12.75" x14ac:dyDescent="0.2">
      <c r="B60" s="805" t="s">
        <v>959</v>
      </c>
      <c r="C60" s="785"/>
      <c r="D60" s="785"/>
      <c r="E60" s="785"/>
      <c r="F60" s="785"/>
      <c r="G60" s="785"/>
      <c r="H60" s="785"/>
      <c r="I60" s="785"/>
      <c r="J60" s="785"/>
      <c r="K60" s="785"/>
      <c r="L60" s="785"/>
      <c r="M60" s="785"/>
      <c r="N60" s="785"/>
      <c r="O60" s="785"/>
      <c r="P60" s="785"/>
      <c r="Q60" s="785"/>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U38" sqref="AU38"/>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1" t="s">
        <v>817</v>
      </c>
      <c r="B1" s="822" t="s">
        <v>706</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74" ht="12.75" x14ac:dyDescent="0.2">
      <c r="A2" s="792"/>
      <c r="B2" s="748" t="str">
        <f>"U.S. Energy Information Administration  |  Short-Term Energy Outlook  - "&amp;Dates!D1</f>
        <v>U.S. Energy Information Administration  |  Short-Term Energy Outlook  - December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v>1.02</v>
      </c>
      <c r="BH6" s="250">
        <v>1.02</v>
      </c>
      <c r="BI6" s="250">
        <v>1.03</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v>1.38</v>
      </c>
      <c r="BH7" s="250">
        <v>1.36</v>
      </c>
      <c r="BI7" s="250">
        <v>1.3</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0.315</v>
      </c>
      <c r="BF8" s="250">
        <v>0.33</v>
      </c>
      <c r="BG8" s="250">
        <v>0.33500000000000002</v>
      </c>
      <c r="BH8" s="250">
        <v>0.32500000000000001</v>
      </c>
      <c r="BI8" s="250">
        <v>0.31458599999999998</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v>0.54700000000000004</v>
      </c>
      <c r="BH9" s="250">
        <v>0.45</v>
      </c>
      <c r="BI9" s="250">
        <v>0.53500000000000003</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v>0.12</v>
      </c>
      <c r="BH10" s="250">
        <v>0.13</v>
      </c>
      <c r="BI10" s="250">
        <v>0.14000000000000001</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v>0.2</v>
      </c>
      <c r="BH11" s="250">
        <v>0.21</v>
      </c>
      <c r="BI11" s="250">
        <v>0.19</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v>2.1</v>
      </c>
      <c r="BH12" s="250">
        <v>2.1</v>
      </c>
      <c r="BI12" s="250">
        <v>2</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4.7</v>
      </c>
      <c r="BD13" s="250">
        <v>4.7</v>
      </c>
      <c r="BE13" s="250">
        <v>4.7</v>
      </c>
      <c r="BF13" s="250">
        <v>4.75</v>
      </c>
      <c r="BG13" s="250">
        <v>4.6500000000000004</v>
      </c>
      <c r="BH13" s="250">
        <v>4.75</v>
      </c>
      <c r="BI13" s="250">
        <v>4.6500000000000004</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v>2.7</v>
      </c>
      <c r="BH14" s="250">
        <v>2.7</v>
      </c>
      <c r="BI14" s="250">
        <v>2.7</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v>1.18</v>
      </c>
      <c r="BH15" s="250">
        <v>1.17</v>
      </c>
      <c r="BI15" s="250">
        <v>1.19</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1.7</v>
      </c>
      <c r="BE16" s="250">
        <v>1.7</v>
      </c>
      <c r="BF16" s="250">
        <v>1.75</v>
      </c>
      <c r="BG16" s="250">
        <v>1.7</v>
      </c>
      <c r="BH16" s="250">
        <v>1.68</v>
      </c>
      <c r="BI16" s="250">
        <v>1.67</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v>8.5</v>
      </c>
      <c r="BH17" s="250">
        <v>9.85</v>
      </c>
      <c r="BI17" s="250">
        <v>9.9</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v>3.15</v>
      </c>
      <c r="BH18" s="250">
        <v>3.2</v>
      </c>
      <c r="BI18" s="250">
        <v>3.2</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v>0.65</v>
      </c>
      <c r="BH19" s="250">
        <v>0.65</v>
      </c>
      <c r="BI19" s="250">
        <v>0.7</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29.867000000000001</v>
      </c>
      <c r="BD20" s="250">
        <v>29.954999999999998</v>
      </c>
      <c r="BE20" s="250">
        <v>29.57</v>
      </c>
      <c r="BF20" s="250">
        <v>29.78</v>
      </c>
      <c r="BG20" s="250">
        <v>28.231999999999999</v>
      </c>
      <c r="BH20" s="250">
        <v>29.594999999999999</v>
      </c>
      <c r="BI20" s="250">
        <v>29.519586</v>
      </c>
      <c r="BJ20" s="403">
        <v>29.569586000000001</v>
      </c>
      <c r="BK20" s="403">
        <v>29.291145</v>
      </c>
      <c r="BL20" s="403">
        <v>29.194958</v>
      </c>
      <c r="BM20" s="403">
        <v>29.178781000000001</v>
      </c>
      <c r="BN20" s="403">
        <v>29.17211</v>
      </c>
      <c r="BO20" s="403">
        <v>29.260455</v>
      </c>
      <c r="BP20" s="403">
        <v>29.353816999999999</v>
      </c>
      <c r="BQ20" s="403">
        <v>29.467195</v>
      </c>
      <c r="BR20" s="403">
        <v>29.46059</v>
      </c>
      <c r="BS20" s="403">
        <v>29.346</v>
      </c>
      <c r="BT20" s="403">
        <v>29.236426999999999</v>
      </c>
      <c r="BU20" s="403">
        <v>29.316869000000001</v>
      </c>
      <c r="BV20" s="403">
        <v>29.307327000000001</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5.4644680000000001</v>
      </c>
      <c r="AV22" s="250">
        <v>5.4314679999999997</v>
      </c>
      <c r="AW22" s="250">
        <v>5.4404680000000001</v>
      </c>
      <c r="AX22" s="250">
        <v>5.4194680000000002</v>
      </c>
      <c r="AY22" s="250">
        <v>5.5584680000000004</v>
      </c>
      <c r="AZ22" s="250">
        <v>5.5814680000000001</v>
      </c>
      <c r="BA22" s="250">
        <v>5.6004680000000002</v>
      </c>
      <c r="BB22" s="250">
        <v>5.5874680000000003</v>
      </c>
      <c r="BC22" s="250">
        <v>5.4574680000000004</v>
      </c>
      <c r="BD22" s="250">
        <v>5.4654680000000004</v>
      </c>
      <c r="BE22" s="250">
        <v>5.4684679999999997</v>
      </c>
      <c r="BF22" s="250">
        <v>5.4684679999999997</v>
      </c>
      <c r="BG22" s="250">
        <v>5.0900365623999999</v>
      </c>
      <c r="BH22" s="250">
        <v>5.3714973323999997</v>
      </c>
      <c r="BI22" s="250">
        <v>5.2504745933999999</v>
      </c>
      <c r="BJ22" s="403">
        <v>5.1436078573000001</v>
      </c>
      <c r="BK22" s="403">
        <v>5.0729163475999997</v>
      </c>
      <c r="BL22" s="403">
        <v>5.0766198359999999</v>
      </c>
      <c r="BM22" s="403">
        <v>5.0286156125000003</v>
      </c>
      <c r="BN22" s="403">
        <v>5.0310578743000001</v>
      </c>
      <c r="BO22" s="403">
        <v>5.0335134248999998</v>
      </c>
      <c r="BP22" s="403">
        <v>5.0367103688999997</v>
      </c>
      <c r="BQ22" s="403">
        <v>5.0392871225000002</v>
      </c>
      <c r="BR22" s="403">
        <v>5.0415681562000003</v>
      </c>
      <c r="BS22" s="403">
        <v>5.0440107124000004</v>
      </c>
      <c r="BT22" s="403">
        <v>5.0459734634000002</v>
      </c>
      <c r="BU22" s="403">
        <v>5.0490595075</v>
      </c>
      <c r="BV22" s="403">
        <v>5.0523491129</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37.648468000000001</v>
      </c>
      <c r="AV24" s="250">
        <v>37.785468000000002</v>
      </c>
      <c r="AW24" s="250">
        <v>37.551468</v>
      </c>
      <c r="AX24" s="250">
        <v>36.754468000000003</v>
      </c>
      <c r="AY24" s="250">
        <v>36.238467999999997</v>
      </c>
      <c r="AZ24" s="250">
        <v>36.205468000000003</v>
      </c>
      <c r="BA24" s="250">
        <v>35.725467999999999</v>
      </c>
      <c r="BB24" s="250">
        <v>35.771467999999999</v>
      </c>
      <c r="BC24" s="250">
        <v>35.324468000000003</v>
      </c>
      <c r="BD24" s="250">
        <v>35.420468</v>
      </c>
      <c r="BE24" s="250">
        <v>35.038468000000002</v>
      </c>
      <c r="BF24" s="250">
        <v>35.248468000000003</v>
      </c>
      <c r="BG24" s="250">
        <v>33.322036562000001</v>
      </c>
      <c r="BH24" s="250">
        <v>34.966497332000003</v>
      </c>
      <c r="BI24" s="250">
        <v>34.770060592999997</v>
      </c>
      <c r="BJ24" s="403">
        <v>34.713193857</v>
      </c>
      <c r="BK24" s="403">
        <v>34.364061348</v>
      </c>
      <c r="BL24" s="403">
        <v>34.271577835999999</v>
      </c>
      <c r="BM24" s="403">
        <v>34.207396613</v>
      </c>
      <c r="BN24" s="403">
        <v>34.203167874000002</v>
      </c>
      <c r="BO24" s="403">
        <v>34.293968425000003</v>
      </c>
      <c r="BP24" s="403">
        <v>34.390527368999997</v>
      </c>
      <c r="BQ24" s="403">
        <v>34.506482122000001</v>
      </c>
      <c r="BR24" s="403">
        <v>34.502158156</v>
      </c>
      <c r="BS24" s="403">
        <v>34.390010711999999</v>
      </c>
      <c r="BT24" s="403">
        <v>34.282400463000002</v>
      </c>
      <c r="BU24" s="403">
        <v>34.365928507</v>
      </c>
      <c r="BV24" s="403">
        <v>34.359676112999999</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5.8550000000000004</v>
      </c>
      <c r="BE27" s="250">
        <v>5.8849999999999998</v>
      </c>
      <c r="BF27" s="250">
        <v>5.9450000000000003</v>
      </c>
      <c r="BG27" s="250">
        <v>5.9349999999999996</v>
      </c>
      <c r="BH27" s="250">
        <v>5.8949999999999996</v>
      </c>
      <c r="BI27" s="250">
        <v>5.8345859999999998</v>
      </c>
      <c r="BJ27" s="486">
        <v>5.8345859999999998</v>
      </c>
      <c r="BK27" s="486">
        <v>5.7861450000000003</v>
      </c>
      <c r="BL27" s="486">
        <v>5.7999580000000002</v>
      </c>
      <c r="BM27" s="486">
        <v>5.7937810000000001</v>
      </c>
      <c r="BN27" s="486">
        <v>5.79711</v>
      </c>
      <c r="BO27" s="486">
        <v>5.7954549999999996</v>
      </c>
      <c r="BP27" s="486">
        <v>5.7988169999999997</v>
      </c>
      <c r="BQ27" s="486">
        <v>5.8221949999999998</v>
      </c>
      <c r="BR27" s="486">
        <v>5.82559</v>
      </c>
      <c r="BS27" s="486">
        <v>5.8209999999999997</v>
      </c>
      <c r="BT27" s="486">
        <v>5.8214269999999999</v>
      </c>
      <c r="BU27" s="486">
        <v>5.8118689999999997</v>
      </c>
      <c r="BV27" s="486">
        <v>5.8123269999999998</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24.93</v>
      </c>
      <c r="BD28" s="250">
        <v>24.83</v>
      </c>
      <c r="BE28" s="250">
        <v>24.73</v>
      </c>
      <c r="BF28" s="250">
        <v>24.78</v>
      </c>
      <c r="BG28" s="250">
        <v>22.33</v>
      </c>
      <c r="BH28" s="250">
        <v>24.03</v>
      </c>
      <c r="BI28" s="250">
        <v>24.08</v>
      </c>
      <c r="BJ28" s="486">
        <v>24.48</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1064</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1.331</v>
      </c>
      <c r="BE29" s="250">
        <v>1.341</v>
      </c>
      <c r="BF29" s="250">
        <v>1.3</v>
      </c>
      <c r="BG29" s="250">
        <v>1.1970000000000001</v>
      </c>
      <c r="BH29" s="250">
        <v>1.1000000000000001</v>
      </c>
      <c r="BI29" s="250">
        <v>1.2350000000000001</v>
      </c>
      <c r="BJ29" s="486">
        <v>1.135</v>
      </c>
      <c r="BK29" s="486">
        <v>1.0449999999999999</v>
      </c>
      <c r="BL29" s="486">
        <v>1.0349999999999999</v>
      </c>
      <c r="BM29" s="486">
        <v>1.0249999999999999</v>
      </c>
      <c r="BN29" s="486">
        <v>1.0149999999999999</v>
      </c>
      <c r="BO29" s="486">
        <v>1.0049999999999999</v>
      </c>
      <c r="BP29" s="486">
        <v>0.995</v>
      </c>
      <c r="BQ29" s="486">
        <v>0.98499999999999999</v>
      </c>
      <c r="BR29" s="486">
        <v>0.97499999999999998</v>
      </c>
      <c r="BS29" s="486">
        <v>0.96499999999999997</v>
      </c>
      <c r="BT29" s="486">
        <v>0.95499999999999996</v>
      </c>
      <c r="BU29" s="486">
        <v>0.94499999999999995</v>
      </c>
      <c r="BV29" s="486">
        <v>0.93500000000000005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32.076999999999998</v>
      </c>
      <c r="BD30" s="250">
        <v>32.015999999999998</v>
      </c>
      <c r="BE30" s="250">
        <v>31.956</v>
      </c>
      <c r="BF30" s="250">
        <v>32.024999999999999</v>
      </c>
      <c r="BG30" s="250">
        <v>29.462</v>
      </c>
      <c r="BH30" s="250">
        <v>31.024999999999999</v>
      </c>
      <c r="BI30" s="250">
        <v>31.149585999999999</v>
      </c>
      <c r="BJ30" s="403">
        <v>31.449586</v>
      </c>
      <c r="BK30" s="403">
        <v>31.611145</v>
      </c>
      <c r="BL30" s="403">
        <v>31.614958000000001</v>
      </c>
      <c r="BM30" s="403">
        <v>31.598780999999999</v>
      </c>
      <c r="BN30" s="403">
        <v>31.592110000000002</v>
      </c>
      <c r="BO30" s="403">
        <v>31.580455000000001</v>
      </c>
      <c r="BP30" s="403">
        <v>31.573816999999998</v>
      </c>
      <c r="BQ30" s="403">
        <v>31.587195000000001</v>
      </c>
      <c r="BR30" s="403">
        <v>31.580590000000001</v>
      </c>
      <c r="BS30" s="403">
        <v>31.565999999999999</v>
      </c>
      <c r="BT30" s="403">
        <v>31.556426999999999</v>
      </c>
      <c r="BU30" s="403">
        <v>31.536868999999999</v>
      </c>
      <c r="BV30" s="403">
        <v>31.527327</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250">
        <v>0</v>
      </c>
      <c r="BH33" s="250">
        <v>0</v>
      </c>
      <c r="BI33" s="250">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250">
        <v>1.23</v>
      </c>
      <c r="BH34" s="250">
        <v>1.43</v>
      </c>
      <c r="BI34" s="250">
        <v>1.63</v>
      </c>
      <c r="BJ34" s="486">
        <v>1.88</v>
      </c>
      <c r="BK34" s="486">
        <v>2.3199999999999998</v>
      </c>
      <c r="BL34" s="486">
        <v>2.42</v>
      </c>
      <c r="BM34" s="486">
        <v>2.42</v>
      </c>
      <c r="BN34" s="486">
        <v>2.42</v>
      </c>
      <c r="BO34" s="486">
        <v>2.3199999999999998</v>
      </c>
      <c r="BP34" s="486">
        <v>2.2200000000000002</v>
      </c>
      <c r="BQ34" s="486">
        <v>2.12</v>
      </c>
      <c r="BR34" s="486">
        <v>2.12</v>
      </c>
      <c r="BS34" s="486">
        <v>2.2200000000000002</v>
      </c>
      <c r="BT34" s="486">
        <v>2.3199999999999998</v>
      </c>
      <c r="BU34" s="486">
        <v>2.2200000000000002</v>
      </c>
      <c r="BV34" s="486">
        <v>2.2200000000000002</v>
      </c>
    </row>
    <row r="35" spans="1:74" ht="11.1" customHeight="1" x14ac:dyDescent="0.2">
      <c r="A35" s="162" t="s">
        <v>1061</v>
      </c>
      <c r="B35" s="173" t="s">
        <v>1064</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1E-3</v>
      </c>
      <c r="BE35" s="250">
        <v>6.0000000000000001E-3</v>
      </c>
      <c r="BF35" s="250">
        <v>1.4999999999999999E-2</v>
      </c>
      <c r="BG35" s="250">
        <v>0</v>
      </c>
      <c r="BH35" s="250">
        <v>0</v>
      </c>
      <c r="BI35" s="250">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2.0609999999999999</v>
      </c>
      <c r="BE36" s="250">
        <v>2.3860000000000001</v>
      </c>
      <c r="BF36" s="250">
        <v>2.2450000000000001</v>
      </c>
      <c r="BG36" s="250">
        <v>1.23</v>
      </c>
      <c r="BH36" s="250">
        <v>1.43</v>
      </c>
      <c r="BI36" s="250">
        <v>1.63</v>
      </c>
      <c r="BJ36" s="403">
        <v>1.88</v>
      </c>
      <c r="BK36" s="403">
        <v>2.3199999999999998</v>
      </c>
      <c r="BL36" s="403">
        <v>2.42</v>
      </c>
      <c r="BM36" s="403">
        <v>2.42</v>
      </c>
      <c r="BN36" s="403">
        <v>2.42</v>
      </c>
      <c r="BO36" s="403">
        <v>2.3199999999999998</v>
      </c>
      <c r="BP36" s="403">
        <v>2.2200000000000002</v>
      </c>
      <c r="BQ36" s="403">
        <v>2.12</v>
      </c>
      <c r="BR36" s="403">
        <v>2.12</v>
      </c>
      <c r="BS36" s="403">
        <v>2.2200000000000002</v>
      </c>
      <c r="BT36" s="403">
        <v>2.3199999999999998</v>
      </c>
      <c r="BU36" s="403">
        <v>2.2200000000000002</v>
      </c>
      <c r="BV36" s="403">
        <v>2.2200000000000002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2.5449999999999999</v>
      </c>
      <c r="BE38" s="251">
        <v>2.6280000000000001</v>
      </c>
      <c r="BF38" s="251">
        <v>2.6280000000000001</v>
      </c>
      <c r="BG38" s="251">
        <v>3.9329999999999998</v>
      </c>
      <c r="BH38" s="251">
        <v>2.6829999999999998</v>
      </c>
      <c r="BI38" s="251">
        <v>2.6930000000000001</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1" t="s">
        <v>916</v>
      </c>
      <c r="C40" s="799"/>
      <c r="D40" s="799"/>
      <c r="E40" s="799"/>
      <c r="F40" s="799"/>
      <c r="G40" s="799"/>
      <c r="H40" s="799"/>
      <c r="I40" s="799"/>
      <c r="J40" s="799"/>
      <c r="K40" s="799"/>
      <c r="L40" s="799"/>
      <c r="M40" s="799"/>
      <c r="N40" s="799"/>
      <c r="O40" s="799"/>
      <c r="P40" s="799"/>
      <c r="Q40" s="799"/>
    </row>
    <row r="41" spans="1:74" ht="24" customHeight="1" x14ac:dyDescent="0.2">
      <c r="B41" s="813" t="s">
        <v>1170</v>
      </c>
      <c r="C41" s="789"/>
      <c r="D41" s="789"/>
      <c r="E41" s="789"/>
      <c r="F41" s="789"/>
      <c r="G41" s="789"/>
      <c r="H41" s="789"/>
      <c r="I41" s="789"/>
      <c r="J41" s="789"/>
      <c r="K41" s="789"/>
      <c r="L41" s="789"/>
      <c r="M41" s="789"/>
      <c r="N41" s="789"/>
      <c r="O41" s="789"/>
      <c r="P41" s="789"/>
      <c r="Q41" s="785"/>
    </row>
    <row r="42" spans="1:74" ht="13.15" customHeight="1" x14ac:dyDescent="0.2">
      <c r="B42" s="817" t="s">
        <v>1059</v>
      </c>
      <c r="C42" s="785"/>
      <c r="D42" s="785"/>
      <c r="E42" s="785"/>
      <c r="F42" s="785"/>
      <c r="G42" s="785"/>
      <c r="H42" s="785"/>
      <c r="I42" s="785"/>
      <c r="J42" s="785"/>
      <c r="K42" s="785"/>
      <c r="L42" s="785"/>
      <c r="M42" s="785"/>
      <c r="N42" s="785"/>
      <c r="O42" s="785"/>
      <c r="P42" s="785"/>
      <c r="Q42" s="785"/>
    </row>
    <row r="43" spans="1:74" s="433" customFormat="1" ht="12" customHeight="1" x14ac:dyDescent="0.2">
      <c r="A43" s="434"/>
      <c r="B43" s="788" t="s">
        <v>859</v>
      </c>
      <c r="C43" s="789"/>
      <c r="D43" s="789"/>
      <c r="E43" s="789"/>
      <c r="F43" s="789"/>
      <c r="G43" s="789"/>
      <c r="H43" s="789"/>
      <c r="I43" s="789"/>
      <c r="J43" s="789"/>
      <c r="K43" s="789"/>
      <c r="L43" s="789"/>
      <c r="M43" s="789"/>
      <c r="N43" s="789"/>
      <c r="O43" s="789"/>
      <c r="P43" s="789"/>
      <c r="Q43" s="785"/>
      <c r="AY43" s="529"/>
      <c r="AZ43" s="529"/>
      <c r="BA43" s="529"/>
      <c r="BB43" s="529"/>
      <c r="BC43" s="529"/>
      <c r="BD43" s="628"/>
      <c r="BE43" s="628"/>
      <c r="BF43" s="628"/>
      <c r="BG43" s="529"/>
      <c r="BH43" s="529"/>
      <c r="BI43" s="529"/>
      <c r="BJ43" s="529"/>
    </row>
    <row r="44" spans="1:74" s="433" customFormat="1" ht="14.1" customHeight="1" x14ac:dyDescent="0.2">
      <c r="A44" s="434"/>
      <c r="B44" s="814" t="s">
        <v>881</v>
      </c>
      <c r="C44" s="785"/>
      <c r="D44" s="785"/>
      <c r="E44" s="785"/>
      <c r="F44" s="785"/>
      <c r="G44" s="785"/>
      <c r="H44" s="785"/>
      <c r="I44" s="785"/>
      <c r="J44" s="785"/>
      <c r="K44" s="785"/>
      <c r="L44" s="785"/>
      <c r="M44" s="785"/>
      <c r="N44" s="785"/>
      <c r="O44" s="785"/>
      <c r="P44" s="785"/>
      <c r="Q44" s="785"/>
      <c r="AY44" s="529"/>
      <c r="AZ44" s="529"/>
      <c r="BA44" s="529"/>
      <c r="BB44" s="529"/>
      <c r="BC44" s="529"/>
      <c r="BD44" s="628"/>
      <c r="BE44" s="628"/>
      <c r="BF44" s="628"/>
      <c r="BG44" s="529"/>
      <c r="BH44" s="529"/>
      <c r="BI44" s="529"/>
      <c r="BJ44" s="529"/>
    </row>
    <row r="45" spans="1:74" s="433" customFormat="1" ht="12" customHeight="1" x14ac:dyDescent="0.2">
      <c r="A45" s="434"/>
      <c r="B45" s="783" t="s">
        <v>863</v>
      </c>
      <c r="C45" s="784"/>
      <c r="D45" s="784"/>
      <c r="E45" s="784"/>
      <c r="F45" s="784"/>
      <c r="G45" s="784"/>
      <c r="H45" s="784"/>
      <c r="I45" s="784"/>
      <c r="J45" s="784"/>
      <c r="K45" s="784"/>
      <c r="L45" s="784"/>
      <c r="M45" s="784"/>
      <c r="N45" s="784"/>
      <c r="O45" s="784"/>
      <c r="P45" s="784"/>
      <c r="Q45" s="785"/>
      <c r="AY45" s="529"/>
      <c r="AZ45" s="529"/>
      <c r="BA45" s="529"/>
      <c r="BB45" s="529"/>
      <c r="BC45" s="529"/>
      <c r="BD45" s="628"/>
      <c r="BE45" s="628"/>
      <c r="BF45" s="628"/>
      <c r="BG45" s="529"/>
      <c r="BH45" s="529"/>
      <c r="BI45" s="529"/>
      <c r="BJ45" s="529"/>
    </row>
    <row r="46" spans="1:74" s="433" customFormat="1" ht="12" customHeight="1" x14ac:dyDescent="0.2">
      <c r="A46" s="429"/>
      <c r="B46" s="805" t="s">
        <v>959</v>
      </c>
      <c r="C46" s="785"/>
      <c r="D46" s="785"/>
      <c r="E46" s="785"/>
      <c r="F46" s="785"/>
      <c r="G46" s="785"/>
      <c r="H46" s="785"/>
      <c r="I46" s="785"/>
      <c r="J46" s="785"/>
      <c r="K46" s="785"/>
      <c r="L46" s="785"/>
      <c r="M46" s="785"/>
      <c r="N46" s="785"/>
      <c r="O46" s="785"/>
      <c r="P46" s="785"/>
      <c r="Q46" s="785"/>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K20" sqref="BK20"/>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1" t="s">
        <v>817</v>
      </c>
      <c r="B1" s="824" t="s">
        <v>960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row>
    <row r="2" spans="1:74" ht="12.75" customHeight="1" x14ac:dyDescent="0.2">
      <c r="A2" s="792"/>
      <c r="B2" s="532" t="str">
        <f>"U.S. Energy Information Administration  |  Short-Term Energy Outlook  - "&amp;Dates!D1</f>
        <v>U.S. Energy Information Administration  |  Short-Term Energy Outlook  - December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23.696992900000001</v>
      </c>
      <c r="D6" s="250">
        <v>24.217833269</v>
      </c>
      <c r="E6" s="250">
        <v>23.673336836000001</v>
      </c>
      <c r="F6" s="250">
        <v>23.553360793</v>
      </c>
      <c r="G6" s="250">
        <v>23.656798707</v>
      </c>
      <c r="H6" s="250">
        <v>24.319509793000002</v>
      </c>
      <c r="I6" s="250">
        <v>24.754030157999999</v>
      </c>
      <c r="J6" s="250">
        <v>24.486470481000001</v>
      </c>
      <c r="K6" s="250">
        <v>24.015461793</v>
      </c>
      <c r="L6" s="250">
        <v>24.034976803999999</v>
      </c>
      <c r="M6" s="250">
        <v>23.571296126</v>
      </c>
      <c r="N6" s="250">
        <v>24.150523578000001</v>
      </c>
      <c r="O6" s="250">
        <v>23.601204934999998</v>
      </c>
      <c r="P6" s="250">
        <v>24.388401931000001</v>
      </c>
      <c r="Q6" s="250">
        <v>24.246670452</v>
      </c>
      <c r="R6" s="250">
        <v>23.723987000000001</v>
      </c>
      <c r="S6" s="250">
        <v>23.772106322999999</v>
      </c>
      <c r="T6" s="250">
        <v>24.457600667000001</v>
      </c>
      <c r="U6" s="250">
        <v>24.322868387</v>
      </c>
      <c r="V6" s="250">
        <v>24.994347225999999</v>
      </c>
      <c r="W6" s="250">
        <v>24.326320333000002</v>
      </c>
      <c r="X6" s="250">
        <v>24.104573452</v>
      </c>
      <c r="Y6" s="250">
        <v>24.183995667000001</v>
      </c>
      <c r="Z6" s="250">
        <v>24.709296419000001</v>
      </c>
      <c r="AA6" s="250">
        <v>23.661141161</v>
      </c>
      <c r="AB6" s="250">
        <v>23.626232570999999</v>
      </c>
      <c r="AC6" s="250">
        <v>24.519483677</v>
      </c>
      <c r="AD6" s="250">
        <v>23.783374999999999</v>
      </c>
      <c r="AE6" s="250">
        <v>24.576443387000001</v>
      </c>
      <c r="AF6" s="250">
        <v>25.105262667000002</v>
      </c>
      <c r="AG6" s="250">
        <v>24.598993355000001</v>
      </c>
      <c r="AH6" s="250">
        <v>24.808552677000002</v>
      </c>
      <c r="AI6" s="250">
        <v>24.094327667000002</v>
      </c>
      <c r="AJ6" s="250">
        <v>24.428978419</v>
      </c>
      <c r="AK6" s="250">
        <v>24.857288</v>
      </c>
      <c r="AL6" s="250">
        <v>24.762104999999998</v>
      </c>
      <c r="AM6" s="250">
        <v>24.790336111999999</v>
      </c>
      <c r="AN6" s="250">
        <v>24.009858333</v>
      </c>
      <c r="AO6" s="250">
        <v>24.989651886000001</v>
      </c>
      <c r="AP6" s="250">
        <v>24.242991379999999</v>
      </c>
      <c r="AQ6" s="250">
        <v>24.625820176000001</v>
      </c>
      <c r="AR6" s="250">
        <v>25.158941380000002</v>
      </c>
      <c r="AS6" s="250">
        <v>25.166762433999999</v>
      </c>
      <c r="AT6" s="250">
        <v>25.812587111999999</v>
      </c>
      <c r="AU6" s="250">
        <v>24.593212714</v>
      </c>
      <c r="AV6" s="250">
        <v>25.248149499</v>
      </c>
      <c r="AW6" s="250">
        <v>25.16048438</v>
      </c>
      <c r="AX6" s="250">
        <v>24.345257015000001</v>
      </c>
      <c r="AY6" s="250">
        <v>24.685793982</v>
      </c>
      <c r="AZ6" s="250">
        <v>24.577795903999998</v>
      </c>
      <c r="BA6" s="250">
        <v>24.319786401999998</v>
      </c>
      <c r="BB6" s="250">
        <v>24.646381714</v>
      </c>
      <c r="BC6" s="250">
        <v>24.463983789</v>
      </c>
      <c r="BD6" s="250">
        <v>24.824099047000001</v>
      </c>
      <c r="BE6" s="250">
        <v>24.925271433999999</v>
      </c>
      <c r="BF6" s="250">
        <v>25.391116047000001</v>
      </c>
      <c r="BG6" s="250">
        <v>24.646659028999998</v>
      </c>
      <c r="BH6" s="250">
        <v>25.393479278000001</v>
      </c>
      <c r="BI6" s="250">
        <v>25.497682118</v>
      </c>
      <c r="BJ6" s="403">
        <v>25.395861244999999</v>
      </c>
      <c r="BK6" s="403">
        <v>24.764615915</v>
      </c>
      <c r="BL6" s="403">
        <v>24.666336008999998</v>
      </c>
      <c r="BM6" s="403">
        <v>24.692734334000001</v>
      </c>
      <c r="BN6" s="403">
        <v>24.501715097000002</v>
      </c>
      <c r="BO6" s="403">
        <v>24.740795016</v>
      </c>
      <c r="BP6" s="403">
        <v>25.290396602000001</v>
      </c>
      <c r="BQ6" s="403">
        <v>25.370320107000001</v>
      </c>
      <c r="BR6" s="403">
        <v>25.728862878000001</v>
      </c>
      <c r="BS6" s="403">
        <v>24.923814535000002</v>
      </c>
      <c r="BT6" s="403">
        <v>25.292526685999999</v>
      </c>
      <c r="BU6" s="403">
        <v>25.195137766999999</v>
      </c>
      <c r="BV6" s="403">
        <v>25.563859245</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2.2640645160999999</v>
      </c>
      <c r="BD7" s="250">
        <v>2.4612666666999998</v>
      </c>
      <c r="BE7" s="250">
        <v>2.5153870968000001</v>
      </c>
      <c r="BF7" s="250">
        <v>2.6825161290000001</v>
      </c>
      <c r="BG7" s="250">
        <v>2.5744796550000002</v>
      </c>
      <c r="BH7" s="250">
        <v>2.547761543</v>
      </c>
      <c r="BI7" s="250">
        <v>2.5706831710000002</v>
      </c>
      <c r="BJ7" s="403">
        <v>2.5763669610000002</v>
      </c>
      <c r="BK7" s="403">
        <v>2.4821635290000001</v>
      </c>
      <c r="BL7" s="403">
        <v>2.5298763160000002</v>
      </c>
      <c r="BM7" s="403">
        <v>2.4191842320000001</v>
      </c>
      <c r="BN7" s="403">
        <v>2.3593795260000001</v>
      </c>
      <c r="BO7" s="403">
        <v>2.4205964249999998</v>
      </c>
      <c r="BP7" s="403">
        <v>2.4820342989999999</v>
      </c>
      <c r="BQ7" s="403">
        <v>2.5030617909999999</v>
      </c>
      <c r="BR7" s="403">
        <v>2.56151127</v>
      </c>
      <c r="BS7" s="403">
        <v>2.5112759169999999</v>
      </c>
      <c r="BT7" s="403">
        <v>2.483893755</v>
      </c>
      <c r="BU7" s="403">
        <v>2.5058124660000001</v>
      </c>
      <c r="BV7" s="403">
        <v>2.5106928530000001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1.7492333333000001</v>
      </c>
      <c r="BE8" s="250">
        <v>1.6581612903</v>
      </c>
      <c r="BF8" s="250">
        <v>1.636483871</v>
      </c>
      <c r="BG8" s="250">
        <v>1.8411113269999999</v>
      </c>
      <c r="BH8" s="250">
        <v>1.803359953</v>
      </c>
      <c r="BI8" s="250">
        <v>1.7865594300000001</v>
      </c>
      <c r="BJ8" s="403">
        <v>1.901357237</v>
      </c>
      <c r="BK8" s="403">
        <v>1.7553353389999999</v>
      </c>
      <c r="BL8" s="403">
        <v>1.8158726460000001</v>
      </c>
      <c r="BM8" s="403">
        <v>1.807943055</v>
      </c>
      <c r="BN8" s="403">
        <v>1.8055385239999999</v>
      </c>
      <c r="BO8" s="403">
        <v>1.8179315439999999</v>
      </c>
      <c r="BP8" s="403">
        <v>1.847775256</v>
      </c>
      <c r="BQ8" s="403">
        <v>1.843761269</v>
      </c>
      <c r="BR8" s="403">
        <v>1.8276845610000001</v>
      </c>
      <c r="BS8" s="403">
        <v>1.7953115710000001</v>
      </c>
      <c r="BT8" s="403">
        <v>1.813565884</v>
      </c>
      <c r="BU8" s="403">
        <v>1.7936182540000001</v>
      </c>
      <c r="BV8" s="403">
        <v>1.8980693449999999</v>
      </c>
    </row>
    <row r="9" spans="1:74" ht="11.1" customHeight="1" x14ac:dyDescent="0.2">
      <c r="A9" s="162" t="s">
        <v>287</v>
      </c>
      <c r="B9" s="173" t="s">
        <v>350</v>
      </c>
      <c r="C9" s="250">
        <v>19.261334000000002</v>
      </c>
      <c r="D9" s="250">
        <v>19.664414000000001</v>
      </c>
      <c r="E9" s="250">
        <v>19.339936000000002</v>
      </c>
      <c r="F9" s="250">
        <v>19.251232000000002</v>
      </c>
      <c r="G9" s="250">
        <v>19.315913999999999</v>
      </c>
      <c r="H9" s="250">
        <v>19.853081</v>
      </c>
      <c r="I9" s="250">
        <v>20.134339000000001</v>
      </c>
      <c r="J9" s="250">
        <v>19.939488999999998</v>
      </c>
      <c r="K9" s="250">
        <v>19.432532999999999</v>
      </c>
      <c r="L9" s="250">
        <v>19.490704999999998</v>
      </c>
      <c r="M9" s="250">
        <v>19.127434000000001</v>
      </c>
      <c r="N9" s="250">
        <v>19.589155000000002</v>
      </c>
      <c r="O9" s="250">
        <v>19.062802999999999</v>
      </c>
      <c r="P9" s="250">
        <v>19.846603999999999</v>
      </c>
      <c r="Q9" s="250">
        <v>19.728204000000002</v>
      </c>
      <c r="R9" s="250">
        <v>19.340226999999999</v>
      </c>
      <c r="S9" s="250">
        <v>19.328156</v>
      </c>
      <c r="T9" s="250">
        <v>19.846174000000001</v>
      </c>
      <c r="U9" s="250">
        <v>19.775659999999998</v>
      </c>
      <c r="V9" s="250">
        <v>20.274784</v>
      </c>
      <c r="W9" s="250">
        <v>19.756827000000001</v>
      </c>
      <c r="X9" s="250">
        <v>19.650106999999998</v>
      </c>
      <c r="Y9" s="250">
        <v>19.658868999999999</v>
      </c>
      <c r="Z9" s="250">
        <v>19.983958999999999</v>
      </c>
      <c r="AA9" s="250">
        <v>19.322845999999998</v>
      </c>
      <c r="AB9" s="250">
        <v>19.190404000000001</v>
      </c>
      <c r="AC9" s="250">
        <v>20.060123999999998</v>
      </c>
      <c r="AD9" s="250">
        <v>19.595324999999999</v>
      </c>
      <c r="AE9" s="250">
        <v>20.066244999999999</v>
      </c>
      <c r="AF9" s="250">
        <v>20.561246000000001</v>
      </c>
      <c r="AG9" s="250">
        <v>20.118924</v>
      </c>
      <c r="AH9" s="250">
        <v>20.251193000000001</v>
      </c>
      <c r="AI9" s="250">
        <v>19.640611</v>
      </c>
      <c r="AJ9" s="250">
        <v>19.989650999999999</v>
      </c>
      <c r="AK9" s="250">
        <v>20.307238000000002</v>
      </c>
      <c r="AL9" s="250">
        <v>20.323454999999999</v>
      </c>
      <c r="AM9" s="250">
        <v>20.545141000000001</v>
      </c>
      <c r="AN9" s="250">
        <v>19.678706999999999</v>
      </c>
      <c r="AO9" s="250">
        <v>20.756360000000001</v>
      </c>
      <c r="AP9" s="250">
        <v>20.036521</v>
      </c>
      <c r="AQ9" s="250">
        <v>20.247367000000001</v>
      </c>
      <c r="AR9" s="250">
        <v>20.790271000000001</v>
      </c>
      <c r="AS9" s="250">
        <v>20.682276999999999</v>
      </c>
      <c r="AT9" s="250">
        <v>21.358391999999998</v>
      </c>
      <c r="AU9" s="250">
        <v>20.082809000000001</v>
      </c>
      <c r="AV9" s="250">
        <v>20.734406</v>
      </c>
      <c r="AW9" s="250">
        <v>20.746514000000001</v>
      </c>
      <c r="AX9" s="250">
        <v>20.303449000000001</v>
      </c>
      <c r="AY9" s="250">
        <v>20.452114999999999</v>
      </c>
      <c r="AZ9" s="250">
        <v>20.193715999999998</v>
      </c>
      <c r="BA9" s="250">
        <v>20.204429999999999</v>
      </c>
      <c r="BB9" s="250">
        <v>20.112278</v>
      </c>
      <c r="BC9" s="250">
        <v>20.259079</v>
      </c>
      <c r="BD9" s="250">
        <v>20.603662</v>
      </c>
      <c r="BE9" s="250">
        <v>20.741786000000001</v>
      </c>
      <c r="BF9" s="250">
        <v>21.062179</v>
      </c>
      <c r="BG9" s="250">
        <v>20.221131</v>
      </c>
      <c r="BH9" s="250">
        <v>21.032420734999999</v>
      </c>
      <c r="BI9" s="250">
        <v>21.13050247</v>
      </c>
      <c r="BJ9" s="403">
        <v>20.908200000000001</v>
      </c>
      <c r="BK9" s="403">
        <v>20.51718</v>
      </c>
      <c r="BL9" s="403">
        <v>20.310649999999999</v>
      </c>
      <c r="BM9" s="403">
        <v>20.455670000000001</v>
      </c>
      <c r="BN9" s="403">
        <v>20.32686</v>
      </c>
      <c r="BO9" s="403">
        <v>20.492329999999999</v>
      </c>
      <c r="BP9" s="403">
        <v>20.95065</v>
      </c>
      <c r="BQ9" s="403">
        <v>21.013559999999998</v>
      </c>
      <c r="BR9" s="403">
        <v>21.329730000000001</v>
      </c>
      <c r="BS9" s="403">
        <v>20.607289999999999</v>
      </c>
      <c r="BT9" s="403">
        <v>20.985130000000002</v>
      </c>
      <c r="BU9" s="403">
        <v>20.885770000000001</v>
      </c>
      <c r="BV9" s="403">
        <v>21.145160000000001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7.1631396595999997</v>
      </c>
      <c r="D11" s="250">
        <v>7.1241595402</v>
      </c>
      <c r="E11" s="250">
        <v>7.3019359641000001</v>
      </c>
      <c r="F11" s="250">
        <v>7.3741980521999997</v>
      </c>
      <c r="G11" s="250">
        <v>7.0858323605000004</v>
      </c>
      <c r="H11" s="250">
        <v>7.3699238054</v>
      </c>
      <c r="I11" s="250">
        <v>7.3545449238999998</v>
      </c>
      <c r="J11" s="250">
        <v>7.1755658355999996</v>
      </c>
      <c r="K11" s="250">
        <v>7.4235554906000001</v>
      </c>
      <c r="L11" s="250">
        <v>7.3071968656999999</v>
      </c>
      <c r="M11" s="250">
        <v>7.1427793158000004</v>
      </c>
      <c r="N11" s="250">
        <v>7.3415299994999996</v>
      </c>
      <c r="O11" s="250">
        <v>6.7179968951999998</v>
      </c>
      <c r="P11" s="250">
        <v>7.0975083370999998</v>
      </c>
      <c r="Q11" s="250">
        <v>7.0475093499000003</v>
      </c>
      <c r="R11" s="250">
        <v>7.0446803902999999</v>
      </c>
      <c r="S11" s="250">
        <v>6.9689412392000003</v>
      </c>
      <c r="T11" s="250">
        <v>7.1553006851000003</v>
      </c>
      <c r="U11" s="250">
        <v>7.0733150463000003</v>
      </c>
      <c r="V11" s="250">
        <v>7.1837868303999999</v>
      </c>
      <c r="W11" s="250">
        <v>7.1067922219000002</v>
      </c>
      <c r="X11" s="250">
        <v>6.9175075065999998</v>
      </c>
      <c r="Y11" s="250">
        <v>6.9608800157999999</v>
      </c>
      <c r="Z11" s="250">
        <v>7.1035656396000002</v>
      </c>
      <c r="AA11" s="250">
        <v>6.4811683564000004</v>
      </c>
      <c r="AB11" s="250">
        <v>6.7884495403000003</v>
      </c>
      <c r="AC11" s="250">
        <v>6.9718145372000002</v>
      </c>
      <c r="AD11" s="250">
        <v>6.7497918559999999</v>
      </c>
      <c r="AE11" s="250">
        <v>6.8394665399000001</v>
      </c>
      <c r="AF11" s="250">
        <v>7.0271788092999996</v>
      </c>
      <c r="AG11" s="250">
        <v>6.9368667370999999</v>
      </c>
      <c r="AH11" s="250">
        <v>7.0457190144000004</v>
      </c>
      <c r="AI11" s="250">
        <v>6.9752628394</v>
      </c>
      <c r="AJ11" s="250">
        <v>6.8946487406000001</v>
      </c>
      <c r="AK11" s="250">
        <v>6.8592604098000001</v>
      </c>
      <c r="AL11" s="250">
        <v>6.8258716426000001</v>
      </c>
      <c r="AM11" s="250">
        <v>6.4895768826999998</v>
      </c>
      <c r="AN11" s="250">
        <v>6.7503806923000003</v>
      </c>
      <c r="AO11" s="250">
        <v>6.8155866559999998</v>
      </c>
      <c r="AP11" s="250">
        <v>6.7840830418999998</v>
      </c>
      <c r="AQ11" s="250">
        <v>6.7385645811000003</v>
      </c>
      <c r="AR11" s="250">
        <v>6.9038772636000001</v>
      </c>
      <c r="AS11" s="250">
        <v>6.8738654534999997</v>
      </c>
      <c r="AT11" s="250">
        <v>6.9358089440999997</v>
      </c>
      <c r="AU11" s="250">
        <v>6.9314854039</v>
      </c>
      <c r="AV11" s="250">
        <v>6.9637305187000003</v>
      </c>
      <c r="AW11" s="250">
        <v>6.8323574992999996</v>
      </c>
      <c r="AX11" s="250">
        <v>6.9221365101999996</v>
      </c>
      <c r="AY11" s="250">
        <v>6.4558407958000004</v>
      </c>
      <c r="AZ11" s="250">
        <v>6.7605601870000003</v>
      </c>
      <c r="BA11" s="250">
        <v>6.6021813027</v>
      </c>
      <c r="BB11" s="250">
        <v>6.7584116170000001</v>
      </c>
      <c r="BC11" s="250">
        <v>6.9791079548999999</v>
      </c>
      <c r="BD11" s="250">
        <v>6.6400708453000004</v>
      </c>
      <c r="BE11" s="250">
        <v>6.9260505309999996</v>
      </c>
      <c r="BF11" s="250">
        <v>6.8671910591999996</v>
      </c>
      <c r="BG11" s="250">
        <v>6.8927802329999999</v>
      </c>
      <c r="BH11" s="250">
        <v>6.8028304540000004</v>
      </c>
      <c r="BI11" s="250">
        <v>6.6863526269999998</v>
      </c>
      <c r="BJ11" s="403">
        <v>6.7727373210000001</v>
      </c>
      <c r="BK11" s="403">
        <v>6.4423923219999999</v>
      </c>
      <c r="BL11" s="403">
        <v>6.7316500540000002</v>
      </c>
      <c r="BM11" s="403">
        <v>6.8003636399999996</v>
      </c>
      <c r="BN11" s="403">
        <v>6.7736393220000002</v>
      </c>
      <c r="BO11" s="403">
        <v>6.7356639549999997</v>
      </c>
      <c r="BP11" s="403">
        <v>6.8942782779999998</v>
      </c>
      <c r="BQ11" s="403">
        <v>6.8977382599999997</v>
      </c>
      <c r="BR11" s="403">
        <v>6.9382737399999996</v>
      </c>
      <c r="BS11" s="403">
        <v>6.9576472469999997</v>
      </c>
      <c r="BT11" s="403">
        <v>6.9885476649999996</v>
      </c>
      <c r="BU11" s="403">
        <v>6.8733401509999998</v>
      </c>
      <c r="BV11" s="403">
        <v>6.9693201120000001</v>
      </c>
    </row>
    <row r="12" spans="1:74" ht="11.1" customHeight="1" x14ac:dyDescent="0.2">
      <c r="A12" s="162" t="s">
        <v>615</v>
      </c>
      <c r="B12" s="173" t="s">
        <v>352</v>
      </c>
      <c r="C12" s="250">
        <v>3.2469651455999999</v>
      </c>
      <c r="D12" s="250">
        <v>3.1300751158</v>
      </c>
      <c r="E12" s="250">
        <v>3.2598786221</v>
      </c>
      <c r="F12" s="250">
        <v>3.275639516</v>
      </c>
      <c r="G12" s="250">
        <v>3.0844402470999999</v>
      </c>
      <c r="H12" s="250">
        <v>3.3034196562</v>
      </c>
      <c r="I12" s="250">
        <v>3.2664804502</v>
      </c>
      <c r="J12" s="250">
        <v>3.2297775145999998</v>
      </c>
      <c r="K12" s="250">
        <v>3.3204891997999999</v>
      </c>
      <c r="L12" s="250">
        <v>3.3656142225000001</v>
      </c>
      <c r="M12" s="250">
        <v>3.1204776034999999</v>
      </c>
      <c r="N12" s="250">
        <v>3.2549901258</v>
      </c>
      <c r="O12" s="250">
        <v>2.7888755590000001</v>
      </c>
      <c r="P12" s="250">
        <v>3.0602297119999999</v>
      </c>
      <c r="Q12" s="250">
        <v>3.0772460170999998</v>
      </c>
      <c r="R12" s="250">
        <v>3.0549279854</v>
      </c>
      <c r="S12" s="250">
        <v>2.9553329641000001</v>
      </c>
      <c r="T12" s="250">
        <v>3.0654432124</v>
      </c>
      <c r="U12" s="250">
        <v>2.9958787982000001</v>
      </c>
      <c r="V12" s="250">
        <v>3.1106568393999998</v>
      </c>
      <c r="W12" s="250">
        <v>3.1579761361999998</v>
      </c>
      <c r="X12" s="250">
        <v>3.0161624805999998</v>
      </c>
      <c r="Y12" s="250">
        <v>2.9960879078999998</v>
      </c>
      <c r="Z12" s="250">
        <v>3.0575365904999998</v>
      </c>
      <c r="AA12" s="250">
        <v>2.7551703780999999</v>
      </c>
      <c r="AB12" s="250">
        <v>2.9603702111999999</v>
      </c>
      <c r="AC12" s="250">
        <v>3.1314185023999999</v>
      </c>
      <c r="AD12" s="250">
        <v>2.8742730064000002</v>
      </c>
      <c r="AE12" s="250">
        <v>2.9932573311000001</v>
      </c>
      <c r="AF12" s="250">
        <v>3.099726355</v>
      </c>
      <c r="AG12" s="250">
        <v>3.0236724565999999</v>
      </c>
      <c r="AH12" s="250">
        <v>3.1535135234</v>
      </c>
      <c r="AI12" s="250">
        <v>3.1552546331000002</v>
      </c>
      <c r="AJ12" s="250">
        <v>3.1147178979999999</v>
      </c>
      <c r="AK12" s="250">
        <v>3.0781942396000002</v>
      </c>
      <c r="AL12" s="250">
        <v>3.0038817240000002</v>
      </c>
      <c r="AM12" s="250">
        <v>2.827773004</v>
      </c>
      <c r="AN12" s="250">
        <v>3.0211161075000001</v>
      </c>
      <c r="AO12" s="250">
        <v>3.0723911657</v>
      </c>
      <c r="AP12" s="250">
        <v>3.0443554796000001</v>
      </c>
      <c r="AQ12" s="250">
        <v>2.9832440534</v>
      </c>
      <c r="AR12" s="250">
        <v>3.0828646153000001</v>
      </c>
      <c r="AS12" s="250">
        <v>3.0617049692</v>
      </c>
      <c r="AT12" s="250">
        <v>3.1249111299000001</v>
      </c>
      <c r="AU12" s="250">
        <v>3.1730987222999998</v>
      </c>
      <c r="AV12" s="250">
        <v>3.1757798518999998</v>
      </c>
      <c r="AW12" s="250">
        <v>3.0655773662999999</v>
      </c>
      <c r="AX12" s="250">
        <v>3.0936127205999999</v>
      </c>
      <c r="AY12" s="250">
        <v>2.91363057</v>
      </c>
      <c r="AZ12" s="250">
        <v>3.1508228260000002</v>
      </c>
      <c r="BA12" s="250">
        <v>2.9738039469999999</v>
      </c>
      <c r="BB12" s="250">
        <v>3.1203114830000001</v>
      </c>
      <c r="BC12" s="250">
        <v>3.3371715800000001</v>
      </c>
      <c r="BD12" s="250">
        <v>2.9615706300000002</v>
      </c>
      <c r="BE12" s="250">
        <v>3.2132220469999999</v>
      </c>
      <c r="BF12" s="250">
        <v>3.114131355</v>
      </c>
      <c r="BG12" s="250">
        <v>3.225156186</v>
      </c>
      <c r="BH12" s="250">
        <v>3.1145799470000002</v>
      </c>
      <c r="BI12" s="250">
        <v>3.0060704779999998</v>
      </c>
      <c r="BJ12" s="403">
        <v>3.0327182540000002</v>
      </c>
      <c r="BK12" s="403">
        <v>2.9114383510000001</v>
      </c>
      <c r="BL12" s="403">
        <v>3.1120550969999998</v>
      </c>
      <c r="BM12" s="403">
        <v>3.1660416530000002</v>
      </c>
      <c r="BN12" s="403">
        <v>3.138442349</v>
      </c>
      <c r="BO12" s="403">
        <v>3.0769589040000001</v>
      </c>
      <c r="BP12" s="403">
        <v>3.1818132989999999</v>
      </c>
      <c r="BQ12" s="403">
        <v>3.162219017</v>
      </c>
      <c r="BR12" s="403">
        <v>3.2300620389999999</v>
      </c>
      <c r="BS12" s="403">
        <v>3.2826874419999998</v>
      </c>
      <c r="BT12" s="403">
        <v>3.2885901949999998</v>
      </c>
      <c r="BU12" s="403">
        <v>3.1782190159999999</v>
      </c>
      <c r="BV12" s="403">
        <v>3.2108872709999998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13.750331481</v>
      </c>
      <c r="D14" s="250">
        <v>14.655248124</v>
      </c>
      <c r="E14" s="250">
        <v>14.297223915</v>
      </c>
      <c r="F14" s="250">
        <v>14.476717560999999</v>
      </c>
      <c r="G14" s="250">
        <v>13.885180475</v>
      </c>
      <c r="H14" s="250">
        <v>14.829305634000001</v>
      </c>
      <c r="I14" s="250">
        <v>15.013530224</v>
      </c>
      <c r="J14" s="250">
        <v>14.816974567999999</v>
      </c>
      <c r="K14" s="250">
        <v>15.264209193999999</v>
      </c>
      <c r="L14" s="250">
        <v>14.715169965999999</v>
      </c>
      <c r="M14" s="250">
        <v>14.326492028000001</v>
      </c>
      <c r="N14" s="250">
        <v>14.692850755</v>
      </c>
      <c r="O14" s="250">
        <v>13.619310085</v>
      </c>
      <c r="P14" s="250">
        <v>14.605329230000001</v>
      </c>
      <c r="Q14" s="250">
        <v>14.657373528999999</v>
      </c>
      <c r="R14" s="250">
        <v>14.757886919000001</v>
      </c>
      <c r="S14" s="250">
        <v>14.400971820000001</v>
      </c>
      <c r="T14" s="250">
        <v>14.84247216</v>
      </c>
      <c r="U14" s="250">
        <v>14.837139886999999</v>
      </c>
      <c r="V14" s="250">
        <v>15.376993573</v>
      </c>
      <c r="W14" s="250">
        <v>15.313855011999999</v>
      </c>
      <c r="X14" s="250">
        <v>15.06924991</v>
      </c>
      <c r="Y14" s="250">
        <v>14.833466761</v>
      </c>
      <c r="Z14" s="250">
        <v>14.813440957999999</v>
      </c>
      <c r="AA14" s="250">
        <v>14.280951477</v>
      </c>
      <c r="AB14" s="250">
        <v>14.696177588999999</v>
      </c>
      <c r="AC14" s="250">
        <v>14.926307206000001</v>
      </c>
      <c r="AD14" s="250">
        <v>14.666807864999999</v>
      </c>
      <c r="AE14" s="250">
        <v>15.089424769000001</v>
      </c>
      <c r="AF14" s="250">
        <v>15.577975602</v>
      </c>
      <c r="AG14" s="250">
        <v>15.479171056</v>
      </c>
      <c r="AH14" s="250">
        <v>15.425353874000001</v>
      </c>
      <c r="AI14" s="250">
        <v>15.829184287</v>
      </c>
      <c r="AJ14" s="250">
        <v>15.381594602</v>
      </c>
      <c r="AK14" s="250">
        <v>15.386736824</v>
      </c>
      <c r="AL14" s="250">
        <v>14.995979500000001</v>
      </c>
      <c r="AM14" s="250">
        <v>14.13062526</v>
      </c>
      <c r="AN14" s="250">
        <v>15.338434002</v>
      </c>
      <c r="AO14" s="250">
        <v>15.032077977</v>
      </c>
      <c r="AP14" s="250">
        <v>14.972829057</v>
      </c>
      <c r="AQ14" s="250">
        <v>14.757716478000001</v>
      </c>
      <c r="AR14" s="250">
        <v>15.158542197999999</v>
      </c>
      <c r="AS14" s="250">
        <v>15.587082289</v>
      </c>
      <c r="AT14" s="250">
        <v>15.457622729000001</v>
      </c>
      <c r="AU14" s="250">
        <v>15.223240758999999</v>
      </c>
      <c r="AV14" s="250">
        <v>15.330963312</v>
      </c>
      <c r="AW14" s="250">
        <v>14.903078093</v>
      </c>
      <c r="AX14" s="250">
        <v>14.356427797</v>
      </c>
      <c r="AY14" s="250">
        <v>14.541824178000001</v>
      </c>
      <c r="AZ14" s="250">
        <v>14.960222246000001</v>
      </c>
      <c r="BA14" s="250">
        <v>14.554654525</v>
      </c>
      <c r="BB14" s="250">
        <v>15.0346061</v>
      </c>
      <c r="BC14" s="250">
        <v>14.534254347999999</v>
      </c>
      <c r="BD14" s="250">
        <v>14.802449098</v>
      </c>
      <c r="BE14" s="250">
        <v>15.571425720000001</v>
      </c>
      <c r="BF14" s="250">
        <v>15.199056806</v>
      </c>
      <c r="BG14" s="250">
        <v>15.581634219</v>
      </c>
      <c r="BH14" s="250">
        <v>15.248860813</v>
      </c>
      <c r="BI14" s="250">
        <v>14.875942605000001</v>
      </c>
      <c r="BJ14" s="403">
        <v>14.639555178</v>
      </c>
      <c r="BK14" s="403">
        <v>14.141521805</v>
      </c>
      <c r="BL14" s="403">
        <v>15.063279718</v>
      </c>
      <c r="BM14" s="403">
        <v>14.811791192999999</v>
      </c>
      <c r="BN14" s="403">
        <v>14.840205203</v>
      </c>
      <c r="BO14" s="403">
        <v>14.614185776999999</v>
      </c>
      <c r="BP14" s="403">
        <v>15.142623666</v>
      </c>
      <c r="BQ14" s="403">
        <v>15.335203462999999</v>
      </c>
      <c r="BR14" s="403">
        <v>15.16802019</v>
      </c>
      <c r="BS14" s="403">
        <v>15.649763323</v>
      </c>
      <c r="BT14" s="403">
        <v>15.420740135000001</v>
      </c>
      <c r="BU14" s="403">
        <v>15.048408713000001</v>
      </c>
      <c r="BV14" s="403">
        <v>14.807672520000001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4.4880553785000004</v>
      </c>
      <c r="D16" s="250">
        <v>4.5860307164999998</v>
      </c>
      <c r="E16" s="250">
        <v>4.2612037708999999</v>
      </c>
      <c r="F16" s="250">
        <v>4.6294674726</v>
      </c>
      <c r="G16" s="250">
        <v>4.7510051013999997</v>
      </c>
      <c r="H16" s="250">
        <v>4.8904323104999996</v>
      </c>
      <c r="I16" s="250">
        <v>4.9773621779999999</v>
      </c>
      <c r="J16" s="250">
        <v>5.0670534112999999</v>
      </c>
      <c r="K16" s="250">
        <v>4.7755453643000001</v>
      </c>
      <c r="L16" s="250">
        <v>4.7432217076000001</v>
      </c>
      <c r="M16" s="250">
        <v>4.8105016907999998</v>
      </c>
      <c r="N16" s="250">
        <v>4.8919959999999998</v>
      </c>
      <c r="O16" s="250">
        <v>4.3383003685999997</v>
      </c>
      <c r="P16" s="250">
        <v>4.5892005902999999</v>
      </c>
      <c r="Q16" s="250">
        <v>4.4679884918999999</v>
      </c>
      <c r="R16" s="250">
        <v>4.3414205541999999</v>
      </c>
      <c r="S16" s="250">
        <v>4.4165551125000002</v>
      </c>
      <c r="T16" s="250">
        <v>4.6298264995</v>
      </c>
      <c r="U16" s="250">
        <v>4.7729672304999999</v>
      </c>
      <c r="V16" s="250">
        <v>4.9488184493</v>
      </c>
      <c r="W16" s="250">
        <v>4.7300148365999997</v>
      </c>
      <c r="X16" s="250">
        <v>4.7568352209000002</v>
      </c>
      <c r="Y16" s="250">
        <v>4.7828592903000002</v>
      </c>
      <c r="Z16" s="250">
        <v>4.7835407217999997</v>
      </c>
      <c r="AA16" s="250">
        <v>4.3704491524</v>
      </c>
      <c r="AB16" s="250">
        <v>4.668258099</v>
      </c>
      <c r="AC16" s="250">
        <v>4.5264611117999998</v>
      </c>
      <c r="AD16" s="250">
        <v>4.6501315878999998</v>
      </c>
      <c r="AE16" s="250">
        <v>4.6783095914999997</v>
      </c>
      <c r="AF16" s="250">
        <v>4.9362969355999997</v>
      </c>
      <c r="AG16" s="250">
        <v>5.0102991032000004</v>
      </c>
      <c r="AH16" s="250">
        <v>4.9928551119</v>
      </c>
      <c r="AI16" s="250">
        <v>5.0119688472000004</v>
      </c>
      <c r="AJ16" s="250">
        <v>4.9115938812</v>
      </c>
      <c r="AK16" s="250">
        <v>4.8960586059000004</v>
      </c>
      <c r="AL16" s="250">
        <v>4.8337476991999999</v>
      </c>
      <c r="AM16" s="250">
        <v>4.7462373710000003</v>
      </c>
      <c r="AN16" s="250">
        <v>4.8913856029999998</v>
      </c>
      <c r="AO16" s="250">
        <v>4.7254398259999997</v>
      </c>
      <c r="AP16" s="250">
        <v>4.6344326699999998</v>
      </c>
      <c r="AQ16" s="250">
        <v>4.8248883789999999</v>
      </c>
      <c r="AR16" s="250">
        <v>5.0269587739999997</v>
      </c>
      <c r="AS16" s="250">
        <v>5.0935418649999997</v>
      </c>
      <c r="AT16" s="250">
        <v>5.1969405819999999</v>
      </c>
      <c r="AU16" s="250">
        <v>5.0096335160000001</v>
      </c>
      <c r="AV16" s="250">
        <v>4.9345728270000002</v>
      </c>
      <c r="AW16" s="250">
        <v>4.9931053289999996</v>
      </c>
      <c r="AX16" s="250">
        <v>5.0106382109999998</v>
      </c>
      <c r="AY16" s="250">
        <v>4.7234233349999997</v>
      </c>
      <c r="AZ16" s="250">
        <v>4.9603157040000001</v>
      </c>
      <c r="BA16" s="250">
        <v>4.8247747829999996</v>
      </c>
      <c r="BB16" s="250">
        <v>4.738371656</v>
      </c>
      <c r="BC16" s="250">
        <v>4.8699253340000004</v>
      </c>
      <c r="BD16" s="250">
        <v>5.0788932429999996</v>
      </c>
      <c r="BE16" s="250">
        <v>5.1305338430000003</v>
      </c>
      <c r="BF16" s="250">
        <v>5.232049526</v>
      </c>
      <c r="BG16" s="250">
        <v>5.1473806619999998</v>
      </c>
      <c r="BH16" s="250">
        <v>5.0519844899999997</v>
      </c>
      <c r="BI16" s="250">
        <v>5.1227039449999996</v>
      </c>
      <c r="BJ16" s="403">
        <v>5.1799083149999996</v>
      </c>
      <c r="BK16" s="403">
        <v>4.7639378680000002</v>
      </c>
      <c r="BL16" s="403">
        <v>5.003375632</v>
      </c>
      <c r="BM16" s="403">
        <v>4.8669303890000002</v>
      </c>
      <c r="BN16" s="403">
        <v>4.8049498320000001</v>
      </c>
      <c r="BO16" s="403">
        <v>4.9383996210000003</v>
      </c>
      <c r="BP16" s="403">
        <v>5.1501236190000004</v>
      </c>
      <c r="BQ16" s="403">
        <v>5.3035726360000002</v>
      </c>
      <c r="BR16" s="403">
        <v>5.4070208339999999</v>
      </c>
      <c r="BS16" s="403">
        <v>5.3222668339999997</v>
      </c>
      <c r="BT16" s="403">
        <v>5.1507649039999999</v>
      </c>
      <c r="BU16" s="403">
        <v>5.2482984630000002</v>
      </c>
      <c r="BV16" s="403">
        <v>5.3322112280000002</v>
      </c>
    </row>
    <row r="17" spans="1:74" ht="11.1" customHeight="1" x14ac:dyDescent="0.2">
      <c r="A17" s="162" t="s">
        <v>618</v>
      </c>
      <c r="B17" s="173" t="s">
        <v>380</v>
      </c>
      <c r="C17" s="250">
        <v>3.4858104218000001</v>
      </c>
      <c r="D17" s="250">
        <v>3.5432941736000001</v>
      </c>
      <c r="E17" s="250">
        <v>3.2494406660999999</v>
      </c>
      <c r="F17" s="250">
        <v>3.5557981417</v>
      </c>
      <c r="G17" s="250">
        <v>3.6804575908000001</v>
      </c>
      <c r="H17" s="250">
        <v>3.8342972207999999</v>
      </c>
      <c r="I17" s="250">
        <v>3.8970992736999999</v>
      </c>
      <c r="J17" s="250">
        <v>3.9632377525</v>
      </c>
      <c r="K17" s="250">
        <v>3.6987917303</v>
      </c>
      <c r="L17" s="250">
        <v>3.560909632</v>
      </c>
      <c r="M17" s="250">
        <v>3.6658432061999999</v>
      </c>
      <c r="N17" s="250">
        <v>3.7656528622000001</v>
      </c>
      <c r="O17" s="250">
        <v>3.3144827344999999</v>
      </c>
      <c r="P17" s="250">
        <v>3.5286767471</v>
      </c>
      <c r="Q17" s="250">
        <v>3.3934728340999998</v>
      </c>
      <c r="R17" s="250">
        <v>3.2253029586999999</v>
      </c>
      <c r="S17" s="250">
        <v>3.2832191002000002</v>
      </c>
      <c r="T17" s="250">
        <v>3.5064701724999998</v>
      </c>
      <c r="U17" s="250">
        <v>3.6492570892999998</v>
      </c>
      <c r="V17" s="250">
        <v>3.8000317854999999</v>
      </c>
      <c r="W17" s="250">
        <v>3.5640238302</v>
      </c>
      <c r="X17" s="250">
        <v>3.4976923097000001</v>
      </c>
      <c r="Y17" s="250">
        <v>3.5549572482</v>
      </c>
      <c r="Z17" s="250">
        <v>3.6204166643</v>
      </c>
      <c r="AA17" s="250">
        <v>3.3505438430000001</v>
      </c>
      <c r="AB17" s="250">
        <v>3.5713068571000002</v>
      </c>
      <c r="AC17" s="250">
        <v>3.4699289791000001</v>
      </c>
      <c r="AD17" s="250">
        <v>3.5490848711999998</v>
      </c>
      <c r="AE17" s="250">
        <v>3.5861291225</v>
      </c>
      <c r="AF17" s="250">
        <v>3.8402199400999999</v>
      </c>
      <c r="AG17" s="250">
        <v>3.8878357955</v>
      </c>
      <c r="AH17" s="250">
        <v>3.8878357955</v>
      </c>
      <c r="AI17" s="250">
        <v>3.8878357955</v>
      </c>
      <c r="AJ17" s="250">
        <v>3.7289533715999998</v>
      </c>
      <c r="AK17" s="250">
        <v>3.7289533715999998</v>
      </c>
      <c r="AL17" s="250">
        <v>3.7289533715999998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3.5440567289999998</v>
      </c>
      <c r="AZ17" s="250">
        <v>3.7950637970000001</v>
      </c>
      <c r="BA17" s="250">
        <v>3.6788619929999999</v>
      </c>
      <c r="BB17" s="250">
        <v>3.592988675</v>
      </c>
      <c r="BC17" s="250">
        <v>3.738787876</v>
      </c>
      <c r="BD17" s="250">
        <v>3.9515062759999999</v>
      </c>
      <c r="BE17" s="250">
        <v>3.9176143840000002</v>
      </c>
      <c r="BF17" s="250">
        <v>4.0446139639999998</v>
      </c>
      <c r="BG17" s="250">
        <v>3.945454577</v>
      </c>
      <c r="BH17" s="250">
        <v>3.8486259020000002</v>
      </c>
      <c r="BI17" s="250">
        <v>3.9200077100000001</v>
      </c>
      <c r="BJ17" s="403">
        <v>3.9677454939999999</v>
      </c>
      <c r="BK17" s="403">
        <v>3.5783469659999998</v>
      </c>
      <c r="BL17" s="403">
        <v>3.832094509</v>
      </c>
      <c r="BM17" s="403">
        <v>3.714911528</v>
      </c>
      <c r="BN17" s="403">
        <v>3.6534796809999999</v>
      </c>
      <c r="BO17" s="403">
        <v>3.801242003</v>
      </c>
      <c r="BP17" s="403">
        <v>4.016727629</v>
      </c>
      <c r="BQ17" s="403">
        <v>4.0841810360000004</v>
      </c>
      <c r="BR17" s="403">
        <v>4.2132671830000001</v>
      </c>
      <c r="BS17" s="403">
        <v>4.1139431450000004</v>
      </c>
      <c r="BT17" s="403">
        <v>3.941038099</v>
      </c>
      <c r="BU17" s="403">
        <v>4.039246092</v>
      </c>
      <c r="BV17" s="403">
        <v>4.1136700499999996</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7.7884139394999998</v>
      </c>
      <c r="D19" s="250">
        <v>7.9650576565</v>
      </c>
      <c r="E19" s="250">
        <v>7.9295839835999997</v>
      </c>
      <c r="F19" s="250">
        <v>7.9600400584999997</v>
      </c>
      <c r="G19" s="250">
        <v>8.7661039311</v>
      </c>
      <c r="H19" s="250">
        <v>9.1116723615000002</v>
      </c>
      <c r="I19" s="250">
        <v>8.7263590642000004</v>
      </c>
      <c r="J19" s="250">
        <v>8.9899992134000009</v>
      </c>
      <c r="K19" s="250">
        <v>9.0600385700999997</v>
      </c>
      <c r="L19" s="250">
        <v>8.7155849407999995</v>
      </c>
      <c r="M19" s="250">
        <v>8.3837438440999996</v>
      </c>
      <c r="N19" s="250">
        <v>8.2140320161999991</v>
      </c>
      <c r="O19" s="250">
        <v>7.9590645406</v>
      </c>
      <c r="P19" s="250">
        <v>7.7524195942</v>
      </c>
      <c r="Q19" s="250">
        <v>8.0544177075000007</v>
      </c>
      <c r="R19" s="250">
        <v>7.9526468281999998</v>
      </c>
      <c r="S19" s="250">
        <v>8.5568788315000006</v>
      </c>
      <c r="T19" s="250">
        <v>8.8188586317999995</v>
      </c>
      <c r="U19" s="250">
        <v>8.7546016855000008</v>
      </c>
      <c r="V19" s="250">
        <v>9.0326020115999999</v>
      </c>
      <c r="W19" s="250">
        <v>8.4412597172999995</v>
      </c>
      <c r="X19" s="250">
        <v>8.3692492241000007</v>
      </c>
      <c r="Y19" s="250">
        <v>8.0011063861</v>
      </c>
      <c r="Z19" s="250">
        <v>8.0710399108999997</v>
      </c>
      <c r="AA19" s="250">
        <v>8.1452143651999993</v>
      </c>
      <c r="AB19" s="250">
        <v>8.0786470032000004</v>
      </c>
      <c r="AC19" s="250">
        <v>8.0573899066999992</v>
      </c>
      <c r="AD19" s="250">
        <v>8.1539697436999994</v>
      </c>
      <c r="AE19" s="250">
        <v>8.7183326564999994</v>
      </c>
      <c r="AF19" s="250">
        <v>9.1184009146000005</v>
      </c>
      <c r="AG19" s="250">
        <v>9.0571752020999998</v>
      </c>
      <c r="AH19" s="250">
        <v>9.0339902258000002</v>
      </c>
      <c r="AI19" s="250">
        <v>8.8230522559000004</v>
      </c>
      <c r="AJ19" s="250">
        <v>8.6543839175000006</v>
      </c>
      <c r="AK19" s="250">
        <v>8.3300189637000006</v>
      </c>
      <c r="AL19" s="250">
        <v>8.2895085799999997</v>
      </c>
      <c r="AM19" s="250">
        <v>8.0579827667000004</v>
      </c>
      <c r="AN19" s="250">
        <v>7.6638556891</v>
      </c>
      <c r="AO19" s="250">
        <v>8.1187049091999999</v>
      </c>
      <c r="AP19" s="250">
        <v>8.1147239687999999</v>
      </c>
      <c r="AQ19" s="250">
        <v>8.4382979803999998</v>
      </c>
      <c r="AR19" s="250">
        <v>8.9294906538000003</v>
      </c>
      <c r="AS19" s="250">
        <v>8.9404573302999992</v>
      </c>
      <c r="AT19" s="250">
        <v>8.7573213492999997</v>
      </c>
      <c r="AU19" s="250">
        <v>8.6266271299999993</v>
      </c>
      <c r="AV19" s="250">
        <v>8.5292278770000003</v>
      </c>
      <c r="AW19" s="250">
        <v>8.3530029331000009</v>
      </c>
      <c r="AX19" s="250">
        <v>8.3589149221000003</v>
      </c>
      <c r="AY19" s="250">
        <v>8.1909002456</v>
      </c>
      <c r="AZ19" s="250">
        <v>8.2339501685999998</v>
      </c>
      <c r="BA19" s="250">
        <v>8.1540898141000007</v>
      </c>
      <c r="BB19" s="250">
        <v>8.2421808866999999</v>
      </c>
      <c r="BC19" s="250">
        <v>8.4873926830999995</v>
      </c>
      <c r="BD19" s="250">
        <v>8.9110866790000003</v>
      </c>
      <c r="BE19" s="250">
        <v>9.0427138118000006</v>
      </c>
      <c r="BF19" s="250">
        <v>8.9254583975999999</v>
      </c>
      <c r="BG19" s="250">
        <v>8.8263985229999999</v>
      </c>
      <c r="BH19" s="250">
        <v>8.4900140880000006</v>
      </c>
      <c r="BI19" s="250">
        <v>8.2933891989999999</v>
      </c>
      <c r="BJ19" s="403">
        <v>8.3697522769999999</v>
      </c>
      <c r="BK19" s="403">
        <v>8.2161213009999994</v>
      </c>
      <c r="BL19" s="403">
        <v>8.2394316829999994</v>
      </c>
      <c r="BM19" s="403">
        <v>8.1930037819999999</v>
      </c>
      <c r="BN19" s="403">
        <v>8.3565707790000001</v>
      </c>
      <c r="BO19" s="403">
        <v>8.5961137379999997</v>
      </c>
      <c r="BP19" s="403">
        <v>8.9538475430000002</v>
      </c>
      <c r="BQ19" s="403">
        <v>8.9923990630000006</v>
      </c>
      <c r="BR19" s="403">
        <v>8.964208739</v>
      </c>
      <c r="BS19" s="403">
        <v>8.8584634050000002</v>
      </c>
      <c r="BT19" s="403">
        <v>8.637044865</v>
      </c>
      <c r="BU19" s="403">
        <v>8.3707452769999993</v>
      </c>
      <c r="BV19" s="403">
        <v>8.409974364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32.193045265000002</v>
      </c>
      <c r="D21" s="250">
        <v>33.739358981000002</v>
      </c>
      <c r="E21" s="250">
        <v>31.985879227000002</v>
      </c>
      <c r="F21" s="250">
        <v>33.263432424000001</v>
      </c>
      <c r="G21" s="250">
        <v>30.428528424</v>
      </c>
      <c r="H21" s="250">
        <v>32.832755304000003</v>
      </c>
      <c r="I21" s="250">
        <v>32.634872137000002</v>
      </c>
      <c r="J21" s="250">
        <v>31.35058866</v>
      </c>
      <c r="K21" s="250">
        <v>32.329591440999998</v>
      </c>
      <c r="L21" s="250">
        <v>31.483258973000002</v>
      </c>
      <c r="M21" s="250">
        <v>32.020603067000003</v>
      </c>
      <c r="N21" s="250">
        <v>34.841573249</v>
      </c>
      <c r="O21" s="250">
        <v>32.491869680999997</v>
      </c>
      <c r="P21" s="250">
        <v>35.315351249999999</v>
      </c>
      <c r="Q21" s="250">
        <v>34.241725615999997</v>
      </c>
      <c r="R21" s="250">
        <v>34.568234306999997</v>
      </c>
      <c r="S21" s="250">
        <v>33.593833963000002</v>
      </c>
      <c r="T21" s="250">
        <v>32.494104276999998</v>
      </c>
      <c r="U21" s="250">
        <v>32.138545092999998</v>
      </c>
      <c r="V21" s="250">
        <v>33.404695558999997</v>
      </c>
      <c r="W21" s="250">
        <v>33.017231475000003</v>
      </c>
      <c r="X21" s="250">
        <v>32.200072376000001</v>
      </c>
      <c r="Y21" s="250">
        <v>34.495779358</v>
      </c>
      <c r="Z21" s="250">
        <v>35.418805945000003</v>
      </c>
      <c r="AA21" s="250">
        <v>34.061749503000001</v>
      </c>
      <c r="AB21" s="250">
        <v>34.644079898000001</v>
      </c>
      <c r="AC21" s="250">
        <v>35.563175819999998</v>
      </c>
      <c r="AD21" s="250">
        <v>34.228226403999997</v>
      </c>
      <c r="AE21" s="250">
        <v>34.920041720999997</v>
      </c>
      <c r="AF21" s="250">
        <v>34.806443387000002</v>
      </c>
      <c r="AG21" s="250">
        <v>33.569968824</v>
      </c>
      <c r="AH21" s="250">
        <v>33.455536524000003</v>
      </c>
      <c r="AI21" s="250">
        <v>34.900667329000001</v>
      </c>
      <c r="AJ21" s="250">
        <v>33.835185224</v>
      </c>
      <c r="AK21" s="250">
        <v>36.389465014000002</v>
      </c>
      <c r="AL21" s="250">
        <v>35.231059168000002</v>
      </c>
      <c r="AM21" s="250">
        <v>35.545694459000003</v>
      </c>
      <c r="AN21" s="250">
        <v>36.699865805000002</v>
      </c>
      <c r="AO21" s="250">
        <v>35.879595424999998</v>
      </c>
      <c r="AP21" s="250">
        <v>35.762891502999999</v>
      </c>
      <c r="AQ21" s="250">
        <v>35.559489284999998</v>
      </c>
      <c r="AR21" s="250">
        <v>35.019283651999999</v>
      </c>
      <c r="AS21" s="250">
        <v>34.942379336999998</v>
      </c>
      <c r="AT21" s="250">
        <v>34.488550156999999</v>
      </c>
      <c r="AU21" s="250">
        <v>35.047171828000003</v>
      </c>
      <c r="AV21" s="250">
        <v>34.440299838000001</v>
      </c>
      <c r="AW21" s="250">
        <v>35.925677266999998</v>
      </c>
      <c r="AX21" s="250">
        <v>36.829900946999999</v>
      </c>
      <c r="AY21" s="250">
        <v>36.215009919000003</v>
      </c>
      <c r="AZ21" s="250">
        <v>37.060841871999997</v>
      </c>
      <c r="BA21" s="250">
        <v>36.219371326999998</v>
      </c>
      <c r="BB21" s="250">
        <v>36.358640229999999</v>
      </c>
      <c r="BC21" s="250">
        <v>35.905270852000001</v>
      </c>
      <c r="BD21" s="250">
        <v>35.422467574999999</v>
      </c>
      <c r="BE21" s="250">
        <v>35.617721674000002</v>
      </c>
      <c r="BF21" s="250">
        <v>35.104292823999998</v>
      </c>
      <c r="BG21" s="250">
        <v>35.613636823</v>
      </c>
      <c r="BH21" s="250">
        <v>34.937849954999997</v>
      </c>
      <c r="BI21" s="250">
        <v>36.567151828</v>
      </c>
      <c r="BJ21" s="403">
        <v>37.648271518999998</v>
      </c>
      <c r="BK21" s="403">
        <v>36.737735292000004</v>
      </c>
      <c r="BL21" s="403">
        <v>38.062727373000001</v>
      </c>
      <c r="BM21" s="403">
        <v>37.406473976999997</v>
      </c>
      <c r="BN21" s="403">
        <v>37.222399967000001</v>
      </c>
      <c r="BO21" s="403">
        <v>36.793187732</v>
      </c>
      <c r="BP21" s="403">
        <v>36.487481265</v>
      </c>
      <c r="BQ21" s="403">
        <v>36.251664607999999</v>
      </c>
      <c r="BR21" s="403">
        <v>35.843151130999999</v>
      </c>
      <c r="BS21" s="403">
        <v>36.563236064999998</v>
      </c>
      <c r="BT21" s="403">
        <v>35.852298603999998</v>
      </c>
      <c r="BU21" s="403">
        <v>37.478468681000003</v>
      </c>
      <c r="BV21" s="403">
        <v>38.586832172999998</v>
      </c>
    </row>
    <row r="22" spans="1:74" ht="11.1" customHeight="1" x14ac:dyDescent="0.2">
      <c r="A22" s="162" t="s">
        <v>296</v>
      </c>
      <c r="B22" s="173" t="s">
        <v>344</v>
      </c>
      <c r="C22" s="250">
        <v>12.199058959</v>
      </c>
      <c r="D22" s="250">
        <v>12.573298040999999</v>
      </c>
      <c r="E22" s="250">
        <v>11.76447939</v>
      </c>
      <c r="F22" s="250">
        <v>13.331495049999999</v>
      </c>
      <c r="G22" s="250">
        <v>11.176141877999999</v>
      </c>
      <c r="H22" s="250">
        <v>13.325067013</v>
      </c>
      <c r="I22" s="250">
        <v>13.440894685</v>
      </c>
      <c r="J22" s="250">
        <v>11.999327117</v>
      </c>
      <c r="K22" s="250">
        <v>12.66853671</v>
      </c>
      <c r="L22" s="250">
        <v>11.981095366</v>
      </c>
      <c r="M22" s="250">
        <v>12.039572701000001</v>
      </c>
      <c r="N22" s="250">
        <v>13.7502224</v>
      </c>
      <c r="O22" s="250">
        <v>11.669654116</v>
      </c>
      <c r="P22" s="250">
        <v>13.697185601999999</v>
      </c>
      <c r="Q22" s="250">
        <v>13.112451495</v>
      </c>
      <c r="R22" s="250">
        <v>13.673284133999999</v>
      </c>
      <c r="S22" s="250">
        <v>13.387712549</v>
      </c>
      <c r="T22" s="250">
        <v>12.933787663</v>
      </c>
      <c r="U22" s="250">
        <v>12.380446909</v>
      </c>
      <c r="V22" s="250">
        <v>13.040167523999999</v>
      </c>
      <c r="W22" s="250">
        <v>13.134076529</v>
      </c>
      <c r="X22" s="250">
        <v>12.006944054</v>
      </c>
      <c r="Y22" s="250">
        <v>13.428744706</v>
      </c>
      <c r="Z22" s="250">
        <v>14.050825086</v>
      </c>
      <c r="AA22" s="250">
        <v>13.113177082</v>
      </c>
      <c r="AB22" s="250">
        <v>13.174905278000001</v>
      </c>
      <c r="AC22" s="250">
        <v>13.812413640999999</v>
      </c>
      <c r="AD22" s="250">
        <v>13.428385386</v>
      </c>
      <c r="AE22" s="250">
        <v>14.056099744999999</v>
      </c>
      <c r="AF22" s="250">
        <v>13.963389136</v>
      </c>
      <c r="AG22" s="250">
        <v>13.054608418999999</v>
      </c>
      <c r="AH22" s="250">
        <v>12.886119937</v>
      </c>
      <c r="AI22" s="250">
        <v>14.222384134</v>
      </c>
      <c r="AJ22" s="250">
        <v>13.184165341</v>
      </c>
      <c r="AK22" s="250">
        <v>14.715356455</v>
      </c>
      <c r="AL22" s="250">
        <v>13.219516443</v>
      </c>
      <c r="AM22" s="250">
        <v>13.703578621</v>
      </c>
      <c r="AN22" s="250">
        <v>14.120864545</v>
      </c>
      <c r="AO22" s="250">
        <v>14.03744075</v>
      </c>
      <c r="AP22" s="250">
        <v>14.332096161000001</v>
      </c>
      <c r="AQ22" s="250">
        <v>14.128112786000001</v>
      </c>
      <c r="AR22" s="250">
        <v>13.971399134</v>
      </c>
      <c r="AS22" s="250">
        <v>13.919222718</v>
      </c>
      <c r="AT22" s="250">
        <v>13.495468989000001</v>
      </c>
      <c r="AU22" s="250">
        <v>14.231429350000001</v>
      </c>
      <c r="AV22" s="250">
        <v>13.401391683</v>
      </c>
      <c r="AW22" s="250">
        <v>14.245969315</v>
      </c>
      <c r="AX22" s="250">
        <v>14.648039119</v>
      </c>
      <c r="AY22" s="250">
        <v>14.125032126000001</v>
      </c>
      <c r="AZ22" s="250">
        <v>14.553454388</v>
      </c>
      <c r="BA22" s="250">
        <v>14.465985649</v>
      </c>
      <c r="BB22" s="250">
        <v>14.867746849</v>
      </c>
      <c r="BC22" s="250">
        <v>14.655750034</v>
      </c>
      <c r="BD22" s="250">
        <v>14.492261306</v>
      </c>
      <c r="BE22" s="250">
        <v>14.436264142000001</v>
      </c>
      <c r="BF22" s="250">
        <v>13.997377704</v>
      </c>
      <c r="BG22" s="250">
        <v>14.752776985000001</v>
      </c>
      <c r="BH22" s="250">
        <v>13.895076673</v>
      </c>
      <c r="BI22" s="250">
        <v>14.761991782000001</v>
      </c>
      <c r="BJ22" s="403">
        <v>15.172961741</v>
      </c>
      <c r="BK22" s="403">
        <v>14.714757537000001</v>
      </c>
      <c r="BL22" s="403">
        <v>15.158322095999999</v>
      </c>
      <c r="BM22" s="403">
        <v>15.065233510000001</v>
      </c>
      <c r="BN22" s="403">
        <v>15.378130695999999</v>
      </c>
      <c r="BO22" s="403">
        <v>15.156596136999999</v>
      </c>
      <c r="BP22" s="403">
        <v>14.986202307999999</v>
      </c>
      <c r="BQ22" s="403">
        <v>14.928377598000001</v>
      </c>
      <c r="BR22" s="403">
        <v>14.472414497000001</v>
      </c>
      <c r="BS22" s="403">
        <v>15.260863143</v>
      </c>
      <c r="BT22" s="403">
        <v>14.369969893</v>
      </c>
      <c r="BU22" s="403">
        <v>15.275800675999999</v>
      </c>
      <c r="BV22" s="403">
        <v>15.707408968999999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3.3139666666999998</v>
      </c>
      <c r="BE23" s="250">
        <v>3.4063870968000001</v>
      </c>
      <c r="BF23" s="250">
        <v>3.3310322581</v>
      </c>
      <c r="BG23" s="250">
        <v>3.4485545759999998</v>
      </c>
      <c r="BH23" s="250">
        <v>3.5055726140000001</v>
      </c>
      <c r="BI23" s="250">
        <v>3.7607882730000002</v>
      </c>
      <c r="BJ23" s="403">
        <v>4.2922879610000004</v>
      </c>
      <c r="BK23" s="403">
        <v>4.0473339079999997</v>
      </c>
      <c r="BL23" s="403">
        <v>4.3068050449999999</v>
      </c>
      <c r="BM23" s="403">
        <v>3.9474685420000002</v>
      </c>
      <c r="BN23" s="403">
        <v>3.55416591</v>
      </c>
      <c r="BO23" s="403">
        <v>3.2461907540000001</v>
      </c>
      <c r="BP23" s="403">
        <v>3.2655544829999998</v>
      </c>
      <c r="BQ23" s="403">
        <v>3.397864174</v>
      </c>
      <c r="BR23" s="403">
        <v>3.496368811</v>
      </c>
      <c r="BS23" s="403">
        <v>3.3982316840000002</v>
      </c>
      <c r="BT23" s="403">
        <v>3.4203697050000001</v>
      </c>
      <c r="BU23" s="403">
        <v>3.6779431950000001</v>
      </c>
      <c r="BV23" s="403">
        <v>4.2085092240000002</v>
      </c>
    </row>
    <row r="24" spans="1:74" ht="11.1" customHeight="1" x14ac:dyDescent="0.2">
      <c r="A24" s="162" t="s">
        <v>622</v>
      </c>
      <c r="B24" s="173" t="s">
        <v>345</v>
      </c>
      <c r="C24" s="250">
        <v>3.5733621362000001</v>
      </c>
      <c r="D24" s="250">
        <v>4.0139939665000002</v>
      </c>
      <c r="E24" s="250">
        <v>3.7650881375999998</v>
      </c>
      <c r="F24" s="250">
        <v>3.8737029264</v>
      </c>
      <c r="G24" s="250">
        <v>3.922156867</v>
      </c>
      <c r="H24" s="250">
        <v>3.8864681177999998</v>
      </c>
      <c r="I24" s="250">
        <v>3.6833321470999998</v>
      </c>
      <c r="J24" s="250">
        <v>3.6480128725999998</v>
      </c>
      <c r="K24" s="250">
        <v>3.9414521245</v>
      </c>
      <c r="L24" s="250">
        <v>3.9376249737000002</v>
      </c>
      <c r="M24" s="250">
        <v>3.9102956156999999</v>
      </c>
      <c r="N24" s="250">
        <v>4.0436682013</v>
      </c>
      <c r="O24" s="250">
        <v>4.1111770972999997</v>
      </c>
      <c r="P24" s="250">
        <v>4.4268258208000004</v>
      </c>
      <c r="Q24" s="250">
        <v>4.4362192873000001</v>
      </c>
      <c r="R24" s="250">
        <v>4.3144364224</v>
      </c>
      <c r="S24" s="250">
        <v>4.2779275581</v>
      </c>
      <c r="T24" s="250">
        <v>4.2981334562000004</v>
      </c>
      <c r="U24" s="250">
        <v>4.0076148307999997</v>
      </c>
      <c r="V24" s="250">
        <v>4.2751005050000002</v>
      </c>
      <c r="W24" s="250">
        <v>3.9472619528999999</v>
      </c>
      <c r="X24" s="250">
        <v>4.2368896834000003</v>
      </c>
      <c r="Y24" s="250">
        <v>4.3290191340000002</v>
      </c>
      <c r="Z24" s="250">
        <v>4.1465072392</v>
      </c>
      <c r="AA24" s="250">
        <v>3.9354843245</v>
      </c>
      <c r="AB24" s="250">
        <v>4.3909469026999997</v>
      </c>
      <c r="AC24" s="250">
        <v>4.3929119154</v>
      </c>
      <c r="AD24" s="250">
        <v>4.3899185046999998</v>
      </c>
      <c r="AE24" s="250">
        <v>4.5567019452000004</v>
      </c>
      <c r="AF24" s="250">
        <v>4.3566476283000002</v>
      </c>
      <c r="AG24" s="250">
        <v>4.0606855716999997</v>
      </c>
      <c r="AH24" s="250">
        <v>4.2136138983000002</v>
      </c>
      <c r="AI24" s="250">
        <v>4.3141079510000004</v>
      </c>
      <c r="AJ24" s="250">
        <v>4.3744941416999996</v>
      </c>
      <c r="AK24" s="250">
        <v>4.5789314934999998</v>
      </c>
      <c r="AL24" s="250">
        <v>4.4941830224999997</v>
      </c>
      <c r="AM24" s="250">
        <v>4.4608005750000004</v>
      </c>
      <c r="AN24" s="250">
        <v>4.6896111930000002</v>
      </c>
      <c r="AO24" s="250">
        <v>4.7063578440000002</v>
      </c>
      <c r="AP24" s="250">
        <v>4.646980245</v>
      </c>
      <c r="AQ24" s="250">
        <v>4.7598546730000004</v>
      </c>
      <c r="AR24" s="250">
        <v>4.6771894920000001</v>
      </c>
      <c r="AS24" s="250">
        <v>4.4670075410000001</v>
      </c>
      <c r="AT24" s="250">
        <v>4.3595811519999996</v>
      </c>
      <c r="AU24" s="250">
        <v>4.38923021</v>
      </c>
      <c r="AV24" s="250">
        <v>4.5743976970000002</v>
      </c>
      <c r="AW24" s="250">
        <v>4.7156600060000002</v>
      </c>
      <c r="AX24" s="250">
        <v>4.7747130350000004</v>
      </c>
      <c r="AY24" s="250">
        <v>4.8315959050000004</v>
      </c>
      <c r="AZ24" s="250">
        <v>4.9318138720000002</v>
      </c>
      <c r="BA24" s="250">
        <v>4.8642764200000004</v>
      </c>
      <c r="BB24" s="250">
        <v>4.7454592460000002</v>
      </c>
      <c r="BC24" s="250">
        <v>4.8537018720000003</v>
      </c>
      <c r="BD24" s="250">
        <v>4.6018657369999998</v>
      </c>
      <c r="BE24" s="250">
        <v>4.6620394999999997</v>
      </c>
      <c r="BF24" s="250">
        <v>4.5421974479999996</v>
      </c>
      <c r="BG24" s="250">
        <v>4.4088450320000003</v>
      </c>
      <c r="BH24" s="250">
        <v>4.5626402439999998</v>
      </c>
      <c r="BI24" s="250">
        <v>4.8162106199999997</v>
      </c>
      <c r="BJ24" s="403">
        <v>4.8711122280000003</v>
      </c>
      <c r="BK24" s="403">
        <v>4.7426016659999997</v>
      </c>
      <c r="BL24" s="403">
        <v>5.0863245470000003</v>
      </c>
      <c r="BM24" s="403">
        <v>5.081640588</v>
      </c>
      <c r="BN24" s="403">
        <v>5.0066598219999996</v>
      </c>
      <c r="BO24" s="403">
        <v>5.0803717910000001</v>
      </c>
      <c r="BP24" s="403">
        <v>4.9987433680000004</v>
      </c>
      <c r="BQ24" s="403">
        <v>4.7406080519999998</v>
      </c>
      <c r="BR24" s="403">
        <v>4.635257481</v>
      </c>
      <c r="BS24" s="403">
        <v>4.7141891219999996</v>
      </c>
      <c r="BT24" s="403">
        <v>4.8386983179999996</v>
      </c>
      <c r="BU24" s="403">
        <v>5.041303052</v>
      </c>
      <c r="BV24" s="403">
        <v>5.0987487869999999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4.1457765092000001</v>
      </c>
      <c r="D26" s="250">
        <v>4.1213428755999999</v>
      </c>
      <c r="E26" s="250">
        <v>4.1240162564</v>
      </c>
      <c r="F26" s="250">
        <v>4.1458969976000004</v>
      </c>
      <c r="G26" s="250">
        <v>4.1049610214000003</v>
      </c>
      <c r="H26" s="250">
        <v>4.0706473838999999</v>
      </c>
      <c r="I26" s="250">
        <v>4.0291733007000001</v>
      </c>
      <c r="J26" s="250">
        <v>3.9560335981999999</v>
      </c>
      <c r="K26" s="250">
        <v>4.2505373694999999</v>
      </c>
      <c r="L26" s="250">
        <v>4.3110008793999999</v>
      </c>
      <c r="M26" s="250">
        <v>4.5109300469000004</v>
      </c>
      <c r="N26" s="250">
        <v>4.4622268833999996</v>
      </c>
      <c r="O26" s="250">
        <v>4.1845504592999996</v>
      </c>
      <c r="P26" s="250">
        <v>4.2296331571000003</v>
      </c>
      <c r="Q26" s="250">
        <v>4.2000369978999998</v>
      </c>
      <c r="R26" s="250">
        <v>4.1845768777999997</v>
      </c>
      <c r="S26" s="250">
        <v>4.2318586550999999</v>
      </c>
      <c r="T26" s="250">
        <v>4.2296652150999998</v>
      </c>
      <c r="U26" s="250">
        <v>4.0341441405999996</v>
      </c>
      <c r="V26" s="250">
        <v>4.1636740821</v>
      </c>
      <c r="W26" s="250">
        <v>4.0299594486999997</v>
      </c>
      <c r="X26" s="250">
        <v>4.0879367393999999</v>
      </c>
      <c r="Y26" s="250">
        <v>4.3629469900000002</v>
      </c>
      <c r="Z26" s="250">
        <v>4.1526532088000003</v>
      </c>
      <c r="AA26" s="250">
        <v>4.1358339296000004</v>
      </c>
      <c r="AB26" s="250">
        <v>4.3395062391000003</v>
      </c>
      <c r="AC26" s="250">
        <v>4.3530395215000004</v>
      </c>
      <c r="AD26" s="250">
        <v>4.2688990482999998</v>
      </c>
      <c r="AE26" s="250">
        <v>4.1648254239</v>
      </c>
      <c r="AF26" s="250">
        <v>4.1883453297999997</v>
      </c>
      <c r="AG26" s="250">
        <v>4.0167776895999996</v>
      </c>
      <c r="AH26" s="250">
        <v>4.1117573532999998</v>
      </c>
      <c r="AI26" s="250">
        <v>4.2032631148000004</v>
      </c>
      <c r="AJ26" s="250">
        <v>4.1269342967</v>
      </c>
      <c r="AK26" s="250">
        <v>4.1258248754000002</v>
      </c>
      <c r="AL26" s="250">
        <v>4.2963175688000002</v>
      </c>
      <c r="AM26" s="250">
        <v>4.4451048640000002</v>
      </c>
      <c r="AN26" s="250">
        <v>4.4482706609999996</v>
      </c>
      <c r="AO26" s="250">
        <v>4.4042106060000004</v>
      </c>
      <c r="AP26" s="250">
        <v>4.3428488109999996</v>
      </c>
      <c r="AQ26" s="250">
        <v>4.4405233129999999</v>
      </c>
      <c r="AR26" s="250">
        <v>4.5155723669999999</v>
      </c>
      <c r="AS26" s="250">
        <v>4.2449339750000004</v>
      </c>
      <c r="AT26" s="250">
        <v>4.3447291610000001</v>
      </c>
      <c r="AU26" s="250">
        <v>4.4097017279999999</v>
      </c>
      <c r="AV26" s="250">
        <v>4.5483966950000001</v>
      </c>
      <c r="AW26" s="250">
        <v>4.592025821</v>
      </c>
      <c r="AX26" s="250">
        <v>4.4996173820000003</v>
      </c>
      <c r="AY26" s="250">
        <v>4.4885543569999999</v>
      </c>
      <c r="AZ26" s="250">
        <v>4.5396563179999996</v>
      </c>
      <c r="BA26" s="250">
        <v>4.5175500389999996</v>
      </c>
      <c r="BB26" s="250">
        <v>4.5192379640000002</v>
      </c>
      <c r="BC26" s="250">
        <v>4.4759070589999999</v>
      </c>
      <c r="BD26" s="250">
        <v>4.5495358680000004</v>
      </c>
      <c r="BE26" s="250">
        <v>4.4006513480000002</v>
      </c>
      <c r="BF26" s="250">
        <v>4.4157823839999999</v>
      </c>
      <c r="BG26" s="250">
        <v>4.4848348959999997</v>
      </c>
      <c r="BH26" s="250">
        <v>4.6320684380000001</v>
      </c>
      <c r="BI26" s="250">
        <v>4.6765978910000001</v>
      </c>
      <c r="BJ26" s="403">
        <v>4.5813937070000001</v>
      </c>
      <c r="BK26" s="403">
        <v>4.6023759479999997</v>
      </c>
      <c r="BL26" s="403">
        <v>4.6540817859999999</v>
      </c>
      <c r="BM26" s="403">
        <v>4.6303110480000003</v>
      </c>
      <c r="BN26" s="403">
        <v>4.6325558740000004</v>
      </c>
      <c r="BO26" s="403">
        <v>4.5876560660000001</v>
      </c>
      <c r="BP26" s="403">
        <v>4.6621511629999999</v>
      </c>
      <c r="BQ26" s="403">
        <v>4.509331414</v>
      </c>
      <c r="BR26" s="403">
        <v>4.5259744949999998</v>
      </c>
      <c r="BS26" s="403">
        <v>4.5971213400000002</v>
      </c>
      <c r="BT26" s="403">
        <v>4.7496491809999997</v>
      </c>
      <c r="BU26" s="403">
        <v>4.7953431289999999</v>
      </c>
      <c r="BV26" s="403">
        <v>4.6953895120000002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45.786113589000003</v>
      </c>
      <c r="D28" s="250">
        <v>47.920997499000002</v>
      </c>
      <c r="E28" s="250">
        <v>46.331755063999999</v>
      </c>
      <c r="F28" s="250">
        <v>45.911532655999999</v>
      </c>
      <c r="G28" s="250">
        <v>44.701287405000002</v>
      </c>
      <c r="H28" s="250">
        <v>46.484756400000002</v>
      </c>
      <c r="I28" s="250">
        <v>47.240576676000003</v>
      </c>
      <c r="J28" s="250">
        <v>47.003843058000001</v>
      </c>
      <c r="K28" s="250">
        <v>46.832974835999998</v>
      </c>
      <c r="L28" s="250">
        <v>46.387543299999997</v>
      </c>
      <c r="M28" s="250">
        <v>45.805935347000002</v>
      </c>
      <c r="N28" s="250">
        <v>47.442089146000001</v>
      </c>
      <c r="O28" s="250">
        <v>45.501620584000001</v>
      </c>
      <c r="P28" s="250">
        <v>47.755606684</v>
      </c>
      <c r="Q28" s="250">
        <v>47.136101295000003</v>
      </c>
      <c r="R28" s="250">
        <v>46.198778963000002</v>
      </c>
      <c r="S28" s="250">
        <v>45.543209085999997</v>
      </c>
      <c r="T28" s="250">
        <v>46.606955839000001</v>
      </c>
      <c r="U28" s="250">
        <v>46.589666563999998</v>
      </c>
      <c r="V28" s="250">
        <v>48.163910831999999</v>
      </c>
      <c r="W28" s="250">
        <v>47.227695203000003</v>
      </c>
      <c r="X28" s="250">
        <v>46.695114681</v>
      </c>
      <c r="Y28" s="250">
        <v>47.256906852</v>
      </c>
      <c r="Z28" s="250">
        <v>48.224158553999999</v>
      </c>
      <c r="AA28" s="250">
        <v>45.962734961000002</v>
      </c>
      <c r="AB28" s="250">
        <v>46.952313601999997</v>
      </c>
      <c r="AC28" s="250">
        <v>47.714637031000002</v>
      </c>
      <c r="AD28" s="250">
        <v>46.017662688999998</v>
      </c>
      <c r="AE28" s="250">
        <v>47.105372424999999</v>
      </c>
      <c r="AF28" s="250">
        <v>48.075417135000002</v>
      </c>
      <c r="AG28" s="250">
        <v>47.586856709000003</v>
      </c>
      <c r="AH28" s="250">
        <v>47.861550061999999</v>
      </c>
      <c r="AI28" s="250">
        <v>47.45497142</v>
      </c>
      <c r="AJ28" s="250">
        <v>47.247683404999997</v>
      </c>
      <c r="AK28" s="250">
        <v>48.390482497999997</v>
      </c>
      <c r="AL28" s="250">
        <v>48.299259128000003</v>
      </c>
      <c r="AM28" s="250">
        <v>47.258210001000002</v>
      </c>
      <c r="AN28" s="250">
        <v>48.070762139999999</v>
      </c>
      <c r="AO28" s="250">
        <v>48.058278561999998</v>
      </c>
      <c r="AP28" s="250">
        <v>46.766238143000002</v>
      </c>
      <c r="AQ28" s="250">
        <v>46.863385166999997</v>
      </c>
      <c r="AR28" s="250">
        <v>47.545899464000001</v>
      </c>
      <c r="AS28" s="250">
        <v>48.196594451000003</v>
      </c>
      <c r="AT28" s="250">
        <v>48.820070424000001</v>
      </c>
      <c r="AU28" s="250">
        <v>47.121182986999997</v>
      </c>
      <c r="AV28" s="250">
        <v>47.947816690000003</v>
      </c>
      <c r="AW28" s="250">
        <v>47.866920296000004</v>
      </c>
      <c r="AX28" s="250">
        <v>46.886312832999998</v>
      </c>
      <c r="AY28" s="250">
        <v>47.366799020999999</v>
      </c>
      <c r="AZ28" s="250">
        <v>47.872882316000002</v>
      </c>
      <c r="BA28" s="250">
        <v>46.569434946999998</v>
      </c>
      <c r="BB28" s="250">
        <v>47.112652773000001</v>
      </c>
      <c r="BC28" s="250">
        <v>46.096451489000003</v>
      </c>
      <c r="BD28" s="250">
        <v>46.682663683999998</v>
      </c>
      <c r="BE28" s="250">
        <v>47.809498034999997</v>
      </c>
      <c r="BF28" s="250">
        <v>48.024039604999999</v>
      </c>
      <c r="BG28" s="250">
        <v>47.479433012999998</v>
      </c>
      <c r="BH28" s="250">
        <v>47.898710506999997</v>
      </c>
      <c r="BI28" s="250">
        <v>48.100892637999998</v>
      </c>
      <c r="BJ28" s="403">
        <v>48.323638299999999</v>
      </c>
      <c r="BK28" s="403">
        <v>46.885770979999997</v>
      </c>
      <c r="BL28" s="403">
        <v>48.141103416</v>
      </c>
      <c r="BM28" s="403">
        <v>47.408104166000001</v>
      </c>
      <c r="BN28" s="403">
        <v>46.674329573000001</v>
      </c>
      <c r="BO28" s="403">
        <v>46.444864719999998</v>
      </c>
      <c r="BP28" s="403">
        <v>47.527443972999997</v>
      </c>
      <c r="BQ28" s="403">
        <v>47.920315504999998</v>
      </c>
      <c r="BR28" s="403">
        <v>48.292790883000002</v>
      </c>
      <c r="BS28" s="403">
        <v>47.794060406</v>
      </c>
      <c r="BT28" s="403">
        <v>47.964859134999998</v>
      </c>
      <c r="BU28" s="403">
        <v>47.974684240000002</v>
      </c>
      <c r="BV28" s="403">
        <v>48.667568547999998</v>
      </c>
    </row>
    <row r="29" spans="1:74" ht="11.1" customHeight="1" x14ac:dyDescent="0.2">
      <c r="A29" s="162" t="s">
        <v>299</v>
      </c>
      <c r="B29" s="172" t="s">
        <v>548</v>
      </c>
      <c r="C29" s="250">
        <v>47.439641543999997</v>
      </c>
      <c r="D29" s="250">
        <v>48.488033664</v>
      </c>
      <c r="E29" s="250">
        <v>47.241424889000001</v>
      </c>
      <c r="F29" s="250">
        <v>49.491580702999997</v>
      </c>
      <c r="G29" s="250">
        <v>47.977122614999999</v>
      </c>
      <c r="H29" s="250">
        <v>50.939490192999997</v>
      </c>
      <c r="I29" s="250">
        <v>50.249295310000001</v>
      </c>
      <c r="J29" s="250">
        <v>48.838842710000002</v>
      </c>
      <c r="K29" s="250">
        <v>50.285964386000003</v>
      </c>
      <c r="L29" s="250">
        <v>48.922866835999997</v>
      </c>
      <c r="M29" s="250">
        <v>48.960410772000003</v>
      </c>
      <c r="N29" s="250">
        <v>51.152643335</v>
      </c>
      <c r="O29" s="250">
        <v>47.410676381000002</v>
      </c>
      <c r="P29" s="250">
        <v>50.222237405999998</v>
      </c>
      <c r="Q29" s="250">
        <v>49.779620848999997</v>
      </c>
      <c r="R29" s="250">
        <v>50.374653913000003</v>
      </c>
      <c r="S29" s="250">
        <v>50.397936858000001</v>
      </c>
      <c r="T29" s="250">
        <v>50.020872296999997</v>
      </c>
      <c r="U29" s="250">
        <v>49.343914906000002</v>
      </c>
      <c r="V29" s="250">
        <v>50.941006899000001</v>
      </c>
      <c r="W29" s="250">
        <v>49.737737842000001</v>
      </c>
      <c r="X29" s="250">
        <v>48.810309746999998</v>
      </c>
      <c r="Y29" s="250">
        <v>50.364127615000001</v>
      </c>
      <c r="Z29" s="250">
        <v>50.82818425</v>
      </c>
      <c r="AA29" s="250">
        <v>49.173772982999999</v>
      </c>
      <c r="AB29" s="250">
        <v>49.889037338000001</v>
      </c>
      <c r="AC29" s="250">
        <v>51.20303475</v>
      </c>
      <c r="AD29" s="250">
        <v>50.483538815999999</v>
      </c>
      <c r="AE29" s="250">
        <v>51.881471662999999</v>
      </c>
      <c r="AF29" s="250">
        <v>52.684486509999999</v>
      </c>
      <c r="AG29" s="250">
        <v>51.082395259000002</v>
      </c>
      <c r="AH29" s="250">
        <v>51.012214718999999</v>
      </c>
      <c r="AI29" s="250">
        <v>52.382754919999996</v>
      </c>
      <c r="AJ29" s="250">
        <v>50.985635676000001</v>
      </c>
      <c r="AK29" s="250">
        <v>52.454170196</v>
      </c>
      <c r="AL29" s="250">
        <v>50.935330030000003</v>
      </c>
      <c r="AM29" s="250">
        <v>50.947347714000003</v>
      </c>
      <c r="AN29" s="250">
        <v>51.731288646000003</v>
      </c>
      <c r="AO29" s="250">
        <v>51.906988722999998</v>
      </c>
      <c r="AP29" s="250">
        <v>52.088562289000002</v>
      </c>
      <c r="AQ29" s="250">
        <v>52.521915026000002</v>
      </c>
      <c r="AR29" s="250">
        <v>53.166766824</v>
      </c>
      <c r="AS29" s="250">
        <v>52.652428233000002</v>
      </c>
      <c r="AT29" s="250">
        <v>52.173489609000001</v>
      </c>
      <c r="AU29" s="250">
        <v>52.719890092</v>
      </c>
      <c r="AV29" s="250">
        <v>52.047523876</v>
      </c>
      <c r="AW29" s="250">
        <v>52.892811025999997</v>
      </c>
      <c r="AX29" s="250">
        <v>53.436579950999999</v>
      </c>
      <c r="AY29" s="250">
        <v>51.934547791</v>
      </c>
      <c r="AZ29" s="250">
        <v>53.220460084000003</v>
      </c>
      <c r="BA29" s="250">
        <v>52.622973244999997</v>
      </c>
      <c r="BB29" s="250">
        <v>53.185177394999997</v>
      </c>
      <c r="BC29" s="250">
        <v>53.619390531000001</v>
      </c>
      <c r="BD29" s="250">
        <v>53.545938671000002</v>
      </c>
      <c r="BE29" s="250">
        <v>53.804870326</v>
      </c>
      <c r="BF29" s="250">
        <v>53.110907439000002</v>
      </c>
      <c r="BG29" s="250">
        <v>53.713891371999999</v>
      </c>
      <c r="BH29" s="250">
        <v>52.658377008999999</v>
      </c>
      <c r="BI29" s="250">
        <v>53.618927575000001</v>
      </c>
      <c r="BJ29" s="403">
        <v>54.263841262</v>
      </c>
      <c r="BK29" s="403">
        <v>52.782929471000003</v>
      </c>
      <c r="BL29" s="403">
        <v>54.279778839000002</v>
      </c>
      <c r="BM29" s="403">
        <v>53.993504197</v>
      </c>
      <c r="BN29" s="403">
        <v>54.457706500999997</v>
      </c>
      <c r="BO29" s="403">
        <v>54.561137185</v>
      </c>
      <c r="BP29" s="403">
        <v>55.053458163000002</v>
      </c>
      <c r="BQ29" s="403">
        <v>54.739914046000003</v>
      </c>
      <c r="BR29" s="403">
        <v>54.282721123999998</v>
      </c>
      <c r="BS29" s="403">
        <v>55.078252343000003</v>
      </c>
      <c r="BT29" s="403">
        <v>54.126712904999998</v>
      </c>
      <c r="BU29" s="403">
        <v>55.035057940999998</v>
      </c>
      <c r="BV29" s="403">
        <v>55.697690606000002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93.225755133000007</v>
      </c>
      <c r="D31" s="250">
        <v>96.409031162999995</v>
      </c>
      <c r="E31" s="250">
        <v>93.573179952999993</v>
      </c>
      <c r="F31" s="250">
        <v>95.403113359000002</v>
      </c>
      <c r="G31" s="250">
        <v>92.678410020000001</v>
      </c>
      <c r="H31" s="250">
        <v>97.424246592000003</v>
      </c>
      <c r="I31" s="250">
        <v>97.489871985999997</v>
      </c>
      <c r="J31" s="250">
        <v>95.842685767999996</v>
      </c>
      <c r="K31" s="250">
        <v>97.118939221999995</v>
      </c>
      <c r="L31" s="250">
        <v>95.310410136000002</v>
      </c>
      <c r="M31" s="250">
        <v>94.766346119999994</v>
      </c>
      <c r="N31" s="250">
        <v>98.594732480000005</v>
      </c>
      <c r="O31" s="250">
        <v>92.912296966</v>
      </c>
      <c r="P31" s="250">
        <v>97.977844090000005</v>
      </c>
      <c r="Q31" s="250">
        <v>96.915722144</v>
      </c>
      <c r="R31" s="250">
        <v>96.573432877000002</v>
      </c>
      <c r="S31" s="250">
        <v>95.941145943999999</v>
      </c>
      <c r="T31" s="250">
        <v>96.627828136000005</v>
      </c>
      <c r="U31" s="250">
        <v>95.933581470999997</v>
      </c>
      <c r="V31" s="250">
        <v>99.104917731</v>
      </c>
      <c r="W31" s="250">
        <v>96.965433044999997</v>
      </c>
      <c r="X31" s="250">
        <v>95.505424429000001</v>
      </c>
      <c r="Y31" s="250">
        <v>97.621034467000001</v>
      </c>
      <c r="Z31" s="250">
        <v>99.052342804000006</v>
      </c>
      <c r="AA31" s="250">
        <v>95.136507944000002</v>
      </c>
      <c r="AB31" s="250">
        <v>96.841350939999998</v>
      </c>
      <c r="AC31" s="250">
        <v>98.917671780999996</v>
      </c>
      <c r="AD31" s="250">
        <v>96.501201504999997</v>
      </c>
      <c r="AE31" s="250">
        <v>98.986844087999998</v>
      </c>
      <c r="AF31" s="250">
        <v>100.75990364</v>
      </c>
      <c r="AG31" s="250">
        <v>98.669251967999998</v>
      </c>
      <c r="AH31" s="250">
        <v>98.873764781000006</v>
      </c>
      <c r="AI31" s="250">
        <v>99.837726341000007</v>
      </c>
      <c r="AJ31" s="250">
        <v>98.233319081999994</v>
      </c>
      <c r="AK31" s="250">
        <v>100.84465269</v>
      </c>
      <c r="AL31" s="250">
        <v>99.234589158000006</v>
      </c>
      <c r="AM31" s="250">
        <v>98.205557714999998</v>
      </c>
      <c r="AN31" s="250">
        <v>99.802050785999995</v>
      </c>
      <c r="AO31" s="250">
        <v>99.965267284999996</v>
      </c>
      <c r="AP31" s="250">
        <v>98.854800432000005</v>
      </c>
      <c r="AQ31" s="250">
        <v>99.385300193000006</v>
      </c>
      <c r="AR31" s="250">
        <v>100.71266629</v>
      </c>
      <c r="AS31" s="250">
        <v>100.84902268</v>
      </c>
      <c r="AT31" s="250">
        <v>100.99356003</v>
      </c>
      <c r="AU31" s="250">
        <v>99.841073077999994</v>
      </c>
      <c r="AV31" s="250">
        <v>99.995340565999996</v>
      </c>
      <c r="AW31" s="250">
        <v>100.75973132</v>
      </c>
      <c r="AX31" s="250">
        <v>100.32289278</v>
      </c>
      <c r="AY31" s="250">
        <v>99.301346812000006</v>
      </c>
      <c r="AZ31" s="250">
        <v>101.0933424</v>
      </c>
      <c r="BA31" s="250">
        <v>99.192408192000002</v>
      </c>
      <c r="BB31" s="250">
        <v>100.29783017</v>
      </c>
      <c r="BC31" s="250">
        <v>99.715842019999997</v>
      </c>
      <c r="BD31" s="250">
        <v>100.22860236</v>
      </c>
      <c r="BE31" s="250">
        <v>101.61436836</v>
      </c>
      <c r="BF31" s="250">
        <v>101.13494704</v>
      </c>
      <c r="BG31" s="250">
        <v>101.19332439</v>
      </c>
      <c r="BH31" s="250">
        <v>100.55708752</v>
      </c>
      <c r="BI31" s="250">
        <v>101.71982020999999</v>
      </c>
      <c r="BJ31" s="403">
        <v>102.58747956000001</v>
      </c>
      <c r="BK31" s="403">
        <v>99.668700451000007</v>
      </c>
      <c r="BL31" s="403">
        <v>102.42088226</v>
      </c>
      <c r="BM31" s="403">
        <v>101.40160836</v>
      </c>
      <c r="BN31" s="403">
        <v>101.13203607</v>
      </c>
      <c r="BO31" s="403">
        <v>101.00600190999999</v>
      </c>
      <c r="BP31" s="403">
        <v>102.58090214000001</v>
      </c>
      <c r="BQ31" s="403">
        <v>102.66022955</v>
      </c>
      <c r="BR31" s="403">
        <v>102.57551201</v>
      </c>
      <c r="BS31" s="403">
        <v>102.87231275000001</v>
      </c>
      <c r="BT31" s="403">
        <v>102.09157204</v>
      </c>
      <c r="BU31" s="403">
        <v>103.00974218</v>
      </c>
      <c r="BV31" s="403">
        <v>104.36525915</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99.774220920999994</v>
      </c>
      <c r="D34" s="250">
        <v>100.01032839</v>
      </c>
      <c r="E34" s="250">
        <v>100.21545069</v>
      </c>
      <c r="F34" s="250">
        <v>100.32906343000001</v>
      </c>
      <c r="G34" s="250">
        <v>100.51760874</v>
      </c>
      <c r="H34" s="250">
        <v>100.72056221</v>
      </c>
      <c r="I34" s="250">
        <v>100.96743497</v>
      </c>
      <c r="J34" s="250">
        <v>101.17707141</v>
      </c>
      <c r="K34" s="250">
        <v>101.37898264</v>
      </c>
      <c r="L34" s="250">
        <v>101.61738844</v>
      </c>
      <c r="M34" s="250">
        <v>101.77068447000001</v>
      </c>
      <c r="N34" s="250">
        <v>101.88309048000001</v>
      </c>
      <c r="O34" s="250">
        <v>101.70877548999999</v>
      </c>
      <c r="P34" s="250">
        <v>101.92377472</v>
      </c>
      <c r="Q34" s="250">
        <v>102.2822572</v>
      </c>
      <c r="R34" s="250">
        <v>103.10274749</v>
      </c>
      <c r="S34" s="250">
        <v>103.509303</v>
      </c>
      <c r="T34" s="250">
        <v>103.8204483</v>
      </c>
      <c r="U34" s="250">
        <v>103.87036027000001</v>
      </c>
      <c r="V34" s="250">
        <v>104.11505252000001</v>
      </c>
      <c r="W34" s="250">
        <v>104.38870192</v>
      </c>
      <c r="X34" s="250">
        <v>104.75206983</v>
      </c>
      <c r="Y34" s="250">
        <v>105.0380625</v>
      </c>
      <c r="Z34" s="250">
        <v>105.30744128000001</v>
      </c>
      <c r="AA34" s="250">
        <v>105.55033704</v>
      </c>
      <c r="AB34" s="250">
        <v>105.79388991</v>
      </c>
      <c r="AC34" s="250">
        <v>106.02823075000001</v>
      </c>
      <c r="AD34" s="250">
        <v>106.20686127</v>
      </c>
      <c r="AE34" s="250">
        <v>106.45765178000001</v>
      </c>
      <c r="AF34" s="250">
        <v>106.73410398999999</v>
      </c>
      <c r="AG34" s="250">
        <v>107.07485629999999</v>
      </c>
      <c r="AH34" s="250">
        <v>107.3736531</v>
      </c>
      <c r="AI34" s="250">
        <v>107.66913279000001</v>
      </c>
      <c r="AJ34" s="250">
        <v>107.92996424</v>
      </c>
      <c r="AK34" s="250">
        <v>108.24230808</v>
      </c>
      <c r="AL34" s="250">
        <v>108.57483317000001</v>
      </c>
      <c r="AM34" s="250">
        <v>109.02135791000001</v>
      </c>
      <c r="AN34" s="250">
        <v>109.3238817</v>
      </c>
      <c r="AO34" s="250">
        <v>109.57622295</v>
      </c>
      <c r="AP34" s="250">
        <v>109.71556243000001</v>
      </c>
      <c r="AQ34" s="250">
        <v>109.91465300999999</v>
      </c>
      <c r="AR34" s="250">
        <v>110.11067547</v>
      </c>
      <c r="AS34" s="250">
        <v>110.30077577</v>
      </c>
      <c r="AT34" s="250">
        <v>110.4928025</v>
      </c>
      <c r="AU34" s="250">
        <v>110.68390162999999</v>
      </c>
      <c r="AV34" s="250">
        <v>110.86774994</v>
      </c>
      <c r="AW34" s="250">
        <v>111.06173629</v>
      </c>
      <c r="AX34" s="250">
        <v>111.25953746</v>
      </c>
      <c r="AY34" s="250">
        <v>111.49840398000001</v>
      </c>
      <c r="AZ34" s="250">
        <v>111.67589689</v>
      </c>
      <c r="BA34" s="250">
        <v>111.82926671</v>
      </c>
      <c r="BB34" s="250">
        <v>111.91085425999999</v>
      </c>
      <c r="BC34" s="250">
        <v>112.05172232</v>
      </c>
      <c r="BD34" s="250">
        <v>112.20421168</v>
      </c>
      <c r="BE34" s="250">
        <v>112.35946976</v>
      </c>
      <c r="BF34" s="250">
        <v>112.54184119</v>
      </c>
      <c r="BG34" s="250">
        <v>112.74247339</v>
      </c>
      <c r="BH34" s="250">
        <v>113.06549085</v>
      </c>
      <c r="BI34" s="250">
        <v>113.22455119</v>
      </c>
      <c r="BJ34" s="403">
        <v>113.32377889999999</v>
      </c>
      <c r="BK34" s="403">
        <v>113.06595473</v>
      </c>
      <c r="BL34" s="403">
        <v>113.26843165</v>
      </c>
      <c r="BM34" s="403">
        <v>113.63399038999999</v>
      </c>
      <c r="BN34" s="403">
        <v>114.51897805</v>
      </c>
      <c r="BO34" s="403">
        <v>114.94344015</v>
      </c>
      <c r="BP34" s="403">
        <v>115.26372375</v>
      </c>
      <c r="BQ34" s="403">
        <v>115.30956569</v>
      </c>
      <c r="BR34" s="403">
        <v>115.54918972</v>
      </c>
      <c r="BS34" s="403">
        <v>115.81233265</v>
      </c>
      <c r="BT34" s="403">
        <v>116.1469082</v>
      </c>
      <c r="BU34" s="403">
        <v>116.42115366</v>
      </c>
      <c r="BV34" s="403">
        <v>116.68298274</v>
      </c>
    </row>
    <row r="35" spans="1:74" ht="11.1" customHeight="1" x14ac:dyDescent="0.2">
      <c r="A35" s="162" t="s">
        <v>625</v>
      </c>
      <c r="B35" s="173" t="s">
        <v>853</v>
      </c>
      <c r="C35" s="477">
        <v>3.1202925915000002</v>
      </c>
      <c r="D35" s="477">
        <v>3.1287800103999999</v>
      </c>
      <c r="E35" s="477">
        <v>3.1063581325</v>
      </c>
      <c r="F35" s="477">
        <v>3.0123167913</v>
      </c>
      <c r="G35" s="477">
        <v>2.9594083656999999</v>
      </c>
      <c r="H35" s="477">
        <v>2.9066545239999999</v>
      </c>
      <c r="I35" s="477">
        <v>2.8640567643999999</v>
      </c>
      <c r="J35" s="477">
        <v>2.8041873755000002</v>
      </c>
      <c r="K35" s="477">
        <v>2.7370998784</v>
      </c>
      <c r="L35" s="477">
        <v>2.7109696511000001</v>
      </c>
      <c r="M35" s="477">
        <v>2.5934930509999998</v>
      </c>
      <c r="N35" s="477">
        <v>2.4332677409999999</v>
      </c>
      <c r="O35" s="477">
        <v>1.9389322682000001</v>
      </c>
      <c r="P35" s="477">
        <v>1.9132487302000001</v>
      </c>
      <c r="Q35" s="477">
        <v>2.0623631273999998</v>
      </c>
      <c r="R35" s="477">
        <v>2.7645868205999999</v>
      </c>
      <c r="S35" s="477">
        <v>2.9762887300999998</v>
      </c>
      <c r="T35" s="477">
        <v>3.0777092853000001</v>
      </c>
      <c r="U35" s="477">
        <v>2.8751104706000001</v>
      </c>
      <c r="V35" s="477">
        <v>2.9038012972999998</v>
      </c>
      <c r="W35" s="477">
        <v>2.9687803079999999</v>
      </c>
      <c r="X35" s="477">
        <v>3.0847883854</v>
      </c>
      <c r="Y35" s="477">
        <v>3.2105296813000002</v>
      </c>
      <c r="Z35" s="477">
        <v>3.3610590154</v>
      </c>
      <c r="AA35" s="477">
        <v>3.7770207485</v>
      </c>
      <c r="AB35" s="477">
        <v>3.7970681489000002</v>
      </c>
      <c r="AC35" s="477">
        <v>3.6623884321000002</v>
      </c>
      <c r="AD35" s="477">
        <v>3.010699378</v>
      </c>
      <c r="AE35" s="477">
        <v>2.8483901421</v>
      </c>
      <c r="AF35" s="477">
        <v>2.8064372052</v>
      </c>
      <c r="AG35" s="477">
        <v>3.0850918603999999</v>
      </c>
      <c r="AH35" s="477">
        <v>3.1298073637999999</v>
      </c>
      <c r="AI35" s="477">
        <v>3.1425152503999998</v>
      </c>
      <c r="AJ35" s="477">
        <v>3.0337294616000001</v>
      </c>
      <c r="AK35" s="477">
        <v>3.0505566308000001</v>
      </c>
      <c r="AL35" s="477">
        <v>3.1027170065999998</v>
      </c>
      <c r="AM35" s="477">
        <v>3.2884981364999999</v>
      </c>
      <c r="AN35" s="477">
        <v>3.3366688707000001</v>
      </c>
      <c r="AO35" s="477">
        <v>3.3462712469999998</v>
      </c>
      <c r="AP35" s="477">
        <v>3.3036482942999998</v>
      </c>
      <c r="AQ35" s="477">
        <v>3.2473017883000002</v>
      </c>
      <c r="AR35" s="477">
        <v>3.1635356950000002</v>
      </c>
      <c r="AS35" s="477">
        <v>3.0127703021999999</v>
      </c>
      <c r="AT35" s="477">
        <v>2.9049485735</v>
      </c>
      <c r="AU35" s="477">
        <v>2.8000307637000001</v>
      </c>
      <c r="AV35" s="477">
        <v>2.7219370628999999</v>
      </c>
      <c r="AW35" s="477">
        <v>2.6047377029000001</v>
      </c>
      <c r="AX35" s="477">
        <v>2.4726764107000001</v>
      </c>
      <c r="AY35" s="477">
        <v>2.2720741348</v>
      </c>
      <c r="AZ35" s="477">
        <v>2.1514193866000002</v>
      </c>
      <c r="BA35" s="477">
        <v>2.0561429282999999</v>
      </c>
      <c r="BB35" s="477">
        <v>2.0008937541999998</v>
      </c>
      <c r="BC35" s="477">
        <v>1.9442988263000001</v>
      </c>
      <c r="BD35" s="477">
        <v>1.9013017642000001</v>
      </c>
      <c r="BE35" s="477">
        <v>1.8664365440999999</v>
      </c>
      <c r="BF35" s="477">
        <v>1.8544544474</v>
      </c>
      <c r="BG35" s="477">
        <v>1.8598655484</v>
      </c>
      <c r="BH35" s="477">
        <v>1.9823085763999999</v>
      </c>
      <c r="BI35" s="477">
        <v>1.9473987823000001</v>
      </c>
      <c r="BJ35" s="478">
        <v>1.8553388689999999</v>
      </c>
      <c r="BK35" s="478">
        <v>1.4058952326</v>
      </c>
      <c r="BL35" s="478">
        <v>1.4260326565999999</v>
      </c>
      <c r="BM35" s="478">
        <v>1.6138205457999999</v>
      </c>
      <c r="BN35" s="478">
        <v>2.3305369316000002</v>
      </c>
      <c r="BO35" s="478">
        <v>2.5806991338</v>
      </c>
      <c r="BP35" s="478">
        <v>2.7267354981</v>
      </c>
      <c r="BQ35" s="478">
        <v>2.6255872669999998</v>
      </c>
      <c r="BR35" s="478">
        <v>2.6722048371999998</v>
      </c>
      <c r="BS35" s="478">
        <v>2.7228950812999999</v>
      </c>
      <c r="BT35" s="478">
        <v>2.7253384975000001</v>
      </c>
      <c r="BU35" s="478">
        <v>2.8232414627</v>
      </c>
      <c r="BV35" s="478">
        <v>2.9642532887000002</v>
      </c>
    </row>
    <row r="36" spans="1:74" ht="11.1" customHeight="1" x14ac:dyDescent="0.2">
      <c r="A36" s="162" t="s">
        <v>854</v>
      </c>
      <c r="B36" s="173" t="s">
        <v>1154</v>
      </c>
      <c r="C36" s="250">
        <v>99.766751854999995</v>
      </c>
      <c r="D36" s="250">
        <v>100.02485695</v>
      </c>
      <c r="E36" s="250">
        <v>100.20839119</v>
      </c>
      <c r="F36" s="250">
        <v>100.20694614</v>
      </c>
      <c r="G36" s="250">
        <v>100.32414497000001</v>
      </c>
      <c r="H36" s="250">
        <v>100.44957924000001</v>
      </c>
      <c r="I36" s="250">
        <v>100.60677567</v>
      </c>
      <c r="J36" s="250">
        <v>100.73103580999999</v>
      </c>
      <c r="K36" s="250">
        <v>100.84588637</v>
      </c>
      <c r="L36" s="250">
        <v>101.00268573</v>
      </c>
      <c r="M36" s="250">
        <v>101.06019834</v>
      </c>
      <c r="N36" s="250">
        <v>101.06978257</v>
      </c>
      <c r="O36" s="250">
        <v>100.75161257000001</v>
      </c>
      <c r="P36" s="250">
        <v>100.87520945999999</v>
      </c>
      <c r="Q36" s="250">
        <v>101.16074738</v>
      </c>
      <c r="R36" s="250">
        <v>101.96878723</v>
      </c>
      <c r="S36" s="250">
        <v>102.30778653</v>
      </c>
      <c r="T36" s="250">
        <v>102.53830617</v>
      </c>
      <c r="U36" s="250">
        <v>102.44780929</v>
      </c>
      <c r="V36" s="250">
        <v>102.62077228</v>
      </c>
      <c r="W36" s="250">
        <v>102.84465828</v>
      </c>
      <c r="X36" s="250">
        <v>103.22157955</v>
      </c>
      <c r="Y36" s="250">
        <v>103.47072735</v>
      </c>
      <c r="Z36" s="250">
        <v>103.69421395000001</v>
      </c>
      <c r="AA36" s="250">
        <v>103.8763982</v>
      </c>
      <c r="AB36" s="250">
        <v>104.06029325999999</v>
      </c>
      <c r="AC36" s="250">
        <v>104.23025797</v>
      </c>
      <c r="AD36" s="250">
        <v>104.33310852</v>
      </c>
      <c r="AE36" s="250">
        <v>104.51510042</v>
      </c>
      <c r="AF36" s="250">
        <v>104.72304985</v>
      </c>
      <c r="AG36" s="250">
        <v>104.96841353000001</v>
      </c>
      <c r="AH36" s="250">
        <v>105.21968549</v>
      </c>
      <c r="AI36" s="250">
        <v>105.48832244</v>
      </c>
      <c r="AJ36" s="250">
        <v>105.81682997999999</v>
      </c>
      <c r="AK36" s="250">
        <v>106.08831773</v>
      </c>
      <c r="AL36" s="250">
        <v>106.34529128</v>
      </c>
      <c r="AM36" s="250">
        <v>106.602172</v>
      </c>
      <c r="AN36" s="250">
        <v>106.81930112000001</v>
      </c>
      <c r="AO36" s="250">
        <v>107.01110001000001</v>
      </c>
      <c r="AP36" s="250">
        <v>107.16248661</v>
      </c>
      <c r="AQ36" s="250">
        <v>107.31493659</v>
      </c>
      <c r="AR36" s="250">
        <v>107.45336789</v>
      </c>
      <c r="AS36" s="250">
        <v>107.55649234000001</v>
      </c>
      <c r="AT36" s="250">
        <v>107.6828524</v>
      </c>
      <c r="AU36" s="250">
        <v>107.81115989</v>
      </c>
      <c r="AV36" s="250">
        <v>107.89724025</v>
      </c>
      <c r="AW36" s="250">
        <v>108.06257354</v>
      </c>
      <c r="AX36" s="250">
        <v>108.2629852</v>
      </c>
      <c r="AY36" s="250">
        <v>108.60016521</v>
      </c>
      <c r="AZ36" s="250">
        <v>108.79446609999999</v>
      </c>
      <c r="BA36" s="250">
        <v>108.94757786</v>
      </c>
      <c r="BB36" s="250">
        <v>109.00468897</v>
      </c>
      <c r="BC36" s="250">
        <v>109.11653111</v>
      </c>
      <c r="BD36" s="250">
        <v>109.22829276</v>
      </c>
      <c r="BE36" s="250">
        <v>109.33744005</v>
      </c>
      <c r="BF36" s="250">
        <v>109.45094114</v>
      </c>
      <c r="BG36" s="250">
        <v>109.56626215999999</v>
      </c>
      <c r="BH36" s="250">
        <v>109.80097033</v>
      </c>
      <c r="BI36" s="250">
        <v>109.83175577999999</v>
      </c>
      <c r="BJ36" s="403">
        <v>109.77618574</v>
      </c>
      <c r="BK36" s="403">
        <v>109.2314959</v>
      </c>
      <c r="BL36" s="403">
        <v>109.30528808</v>
      </c>
      <c r="BM36" s="403">
        <v>109.59479798</v>
      </c>
      <c r="BN36" s="403">
        <v>110.55672619000001</v>
      </c>
      <c r="BO36" s="403">
        <v>110.93514609</v>
      </c>
      <c r="BP36" s="403">
        <v>111.18675827</v>
      </c>
      <c r="BQ36" s="403">
        <v>111.12010435000001</v>
      </c>
      <c r="BR36" s="403">
        <v>111.26169487999999</v>
      </c>
      <c r="BS36" s="403">
        <v>111.42007148</v>
      </c>
      <c r="BT36" s="403">
        <v>111.65024877</v>
      </c>
      <c r="BU36" s="403">
        <v>111.80093653</v>
      </c>
      <c r="BV36" s="403">
        <v>111.92714938</v>
      </c>
    </row>
    <row r="37" spans="1:74" ht="11.1" customHeight="1" x14ac:dyDescent="0.2">
      <c r="A37" s="162" t="s">
        <v>855</v>
      </c>
      <c r="B37" s="173" t="s">
        <v>853</v>
      </c>
      <c r="C37" s="477">
        <v>2.7258653437000002</v>
      </c>
      <c r="D37" s="477">
        <v>2.8157500907999999</v>
      </c>
      <c r="E37" s="477">
        <v>2.8524980401</v>
      </c>
      <c r="F37" s="477">
        <v>2.8094619987999998</v>
      </c>
      <c r="G37" s="477">
        <v>2.7608196485000001</v>
      </c>
      <c r="H37" s="477">
        <v>2.6798615944000002</v>
      </c>
      <c r="I37" s="477">
        <v>2.5259982153</v>
      </c>
      <c r="J37" s="477">
        <v>2.4120711910999999</v>
      </c>
      <c r="K37" s="477">
        <v>2.2970080483999999</v>
      </c>
      <c r="L37" s="477">
        <v>2.2972609104999999</v>
      </c>
      <c r="M37" s="477">
        <v>2.0924221583999998</v>
      </c>
      <c r="N37" s="477">
        <v>1.8002117139</v>
      </c>
      <c r="O37" s="477">
        <v>0.98716325674000005</v>
      </c>
      <c r="P37" s="477">
        <v>0.85014118862999999</v>
      </c>
      <c r="Q37" s="477">
        <v>0.95037569109999998</v>
      </c>
      <c r="R37" s="477">
        <v>1.7582025559000001</v>
      </c>
      <c r="S37" s="477">
        <v>1.9772324610000001</v>
      </c>
      <c r="T37" s="477">
        <v>2.0793784771000001</v>
      </c>
      <c r="U37" s="477">
        <v>1.8299300478</v>
      </c>
      <c r="V37" s="477">
        <v>1.8760220783999999</v>
      </c>
      <c r="W37" s="477">
        <v>1.9820063879000001</v>
      </c>
      <c r="X37" s="477">
        <v>2.1968661538999998</v>
      </c>
      <c r="Y37" s="477">
        <v>2.3852407284999999</v>
      </c>
      <c r="Z37" s="477">
        <v>2.5966528361000001</v>
      </c>
      <c r="AA37" s="477">
        <v>3.1014745595000002</v>
      </c>
      <c r="AB37" s="477">
        <v>3.1574495008999999</v>
      </c>
      <c r="AC37" s="477">
        <v>3.0342901497999999</v>
      </c>
      <c r="AD37" s="477">
        <v>2.3186715723</v>
      </c>
      <c r="AE37" s="477">
        <v>2.1575228682000001</v>
      </c>
      <c r="AF37" s="477">
        <v>2.1306609817000002</v>
      </c>
      <c r="AG37" s="477">
        <v>2.4603788596</v>
      </c>
      <c r="AH37" s="477">
        <v>2.5325410720999999</v>
      </c>
      <c r="AI37" s="477">
        <v>2.5705410538</v>
      </c>
      <c r="AJ37" s="477">
        <v>2.5142518095000002</v>
      </c>
      <c r="AK37" s="477">
        <v>2.5297883247000001</v>
      </c>
      <c r="AL37" s="477">
        <v>2.5566299486999999</v>
      </c>
      <c r="AM37" s="477">
        <v>2.6240549740999999</v>
      </c>
      <c r="AN37" s="477">
        <v>2.6513550665999999</v>
      </c>
      <c r="AO37" s="477">
        <v>2.6679796151000001</v>
      </c>
      <c r="AP37" s="477">
        <v>2.7118698353999999</v>
      </c>
      <c r="AQ37" s="477">
        <v>2.6788819652</v>
      </c>
      <c r="AR37" s="477">
        <v>2.6071796455</v>
      </c>
      <c r="AS37" s="477">
        <v>2.465578668</v>
      </c>
      <c r="AT37" s="477">
        <v>2.3409753550999999</v>
      </c>
      <c r="AU37" s="477">
        <v>2.2019853858</v>
      </c>
      <c r="AV37" s="477">
        <v>1.9660485651999999</v>
      </c>
      <c r="AW37" s="477">
        <v>1.8609549615000001</v>
      </c>
      <c r="AX37" s="477">
        <v>1.8032711151</v>
      </c>
      <c r="AY37" s="477">
        <v>1.8742518759</v>
      </c>
      <c r="AZ37" s="477">
        <v>1.8490712419999999</v>
      </c>
      <c r="BA37" s="477">
        <v>1.8096046544</v>
      </c>
      <c r="BB37" s="477">
        <v>1.7190739143</v>
      </c>
      <c r="BC37" s="477">
        <v>1.6787919493000001</v>
      </c>
      <c r="BD37" s="477">
        <v>1.6518094392</v>
      </c>
      <c r="BE37" s="477">
        <v>1.6558253838999999</v>
      </c>
      <c r="BF37" s="477">
        <v>1.6419408507</v>
      </c>
      <c r="BG37" s="477">
        <v>1.6279411824000001</v>
      </c>
      <c r="BH37" s="477">
        <v>1.7643918224999999</v>
      </c>
      <c r="BI37" s="477">
        <v>1.6371831453000001</v>
      </c>
      <c r="BJ37" s="478">
        <v>1.3977081225000001</v>
      </c>
      <c r="BK37" s="478">
        <v>0.58133493102</v>
      </c>
      <c r="BL37" s="478">
        <v>0.46952938179999998</v>
      </c>
      <c r="BM37" s="478">
        <v>0.59406563791</v>
      </c>
      <c r="BN37" s="478">
        <v>1.4238261104000001</v>
      </c>
      <c r="BO37" s="478">
        <v>1.6666722841999999</v>
      </c>
      <c r="BP37" s="478">
        <v>1.7930020314999999</v>
      </c>
      <c r="BQ37" s="478">
        <v>1.6304244052000001</v>
      </c>
      <c r="BR37" s="478">
        <v>1.6543975993</v>
      </c>
      <c r="BS37" s="478">
        <v>1.6919526897999999</v>
      </c>
      <c r="BT37" s="478">
        <v>1.6842095580000001</v>
      </c>
      <c r="BU37" s="478">
        <v>1.7929065528999999</v>
      </c>
      <c r="BV37" s="478">
        <v>1.9594082571</v>
      </c>
    </row>
    <row r="38" spans="1:74" ht="11.1" customHeight="1" x14ac:dyDescent="0.2">
      <c r="A38" s="162" t="s">
        <v>856</v>
      </c>
      <c r="B38" s="173" t="s">
        <v>1155</v>
      </c>
      <c r="C38" s="250">
        <v>99.781265445000003</v>
      </c>
      <c r="D38" s="250">
        <v>99.996627856000003</v>
      </c>
      <c r="E38" s="250">
        <v>100.2221067</v>
      </c>
      <c r="F38" s="250">
        <v>100.44406844</v>
      </c>
      <c r="G38" s="250">
        <v>100.70000529000001</v>
      </c>
      <c r="H38" s="250">
        <v>100.97628373000001</v>
      </c>
      <c r="I38" s="250">
        <v>101.30801615</v>
      </c>
      <c r="J38" s="250">
        <v>101.59864344</v>
      </c>
      <c r="K38" s="250">
        <v>101.883278</v>
      </c>
      <c r="L38" s="250">
        <v>102.19925304</v>
      </c>
      <c r="M38" s="250">
        <v>102.44390224</v>
      </c>
      <c r="N38" s="250">
        <v>102.65455881</v>
      </c>
      <c r="O38" s="250">
        <v>102.61806099</v>
      </c>
      <c r="P38" s="250">
        <v>102.92060361</v>
      </c>
      <c r="Q38" s="250">
        <v>103.3490249</v>
      </c>
      <c r="R38" s="250">
        <v>104.18145151</v>
      </c>
      <c r="S38" s="250">
        <v>104.65303519</v>
      </c>
      <c r="T38" s="250">
        <v>105.04190256</v>
      </c>
      <c r="U38" s="250">
        <v>105.22740232</v>
      </c>
      <c r="V38" s="250">
        <v>105.54132559</v>
      </c>
      <c r="W38" s="250">
        <v>105.86302105</v>
      </c>
      <c r="X38" s="250">
        <v>106.21326985</v>
      </c>
      <c r="Y38" s="250">
        <v>106.53492384</v>
      </c>
      <c r="Z38" s="250">
        <v>106.84876416</v>
      </c>
      <c r="AA38" s="250">
        <v>107.15045494</v>
      </c>
      <c r="AB38" s="250">
        <v>107.45191982999999</v>
      </c>
      <c r="AC38" s="250">
        <v>107.74882296</v>
      </c>
      <c r="AD38" s="250">
        <v>108.00116353</v>
      </c>
      <c r="AE38" s="250">
        <v>108.31894371999999</v>
      </c>
      <c r="AF38" s="250">
        <v>108.66216274</v>
      </c>
      <c r="AG38" s="250">
        <v>109.09610612</v>
      </c>
      <c r="AH38" s="250">
        <v>109.44123863999999</v>
      </c>
      <c r="AI38" s="250">
        <v>109.76284584</v>
      </c>
      <c r="AJ38" s="250">
        <v>109.95725341000001</v>
      </c>
      <c r="AK38" s="250">
        <v>110.30956569999999</v>
      </c>
      <c r="AL38" s="250">
        <v>110.71610839</v>
      </c>
      <c r="AM38" s="250">
        <v>111.34854731999999</v>
      </c>
      <c r="AN38" s="250">
        <v>111.73480146999999</v>
      </c>
      <c r="AO38" s="250">
        <v>112.04653666</v>
      </c>
      <c r="AP38" s="250">
        <v>112.17402610000001</v>
      </c>
      <c r="AQ38" s="250">
        <v>112.41901846</v>
      </c>
      <c r="AR38" s="250">
        <v>112.67178695</v>
      </c>
      <c r="AS38" s="250">
        <v>112.94764447</v>
      </c>
      <c r="AT38" s="250">
        <v>113.20448055999999</v>
      </c>
      <c r="AU38" s="250">
        <v>113.4576081</v>
      </c>
      <c r="AV38" s="250">
        <v>113.73831307</v>
      </c>
      <c r="AW38" s="250">
        <v>113.96055907</v>
      </c>
      <c r="AX38" s="250">
        <v>114.15563204999999</v>
      </c>
      <c r="AY38" s="250">
        <v>114.29689023</v>
      </c>
      <c r="AZ38" s="250">
        <v>114.45759855</v>
      </c>
      <c r="BA38" s="250">
        <v>114.6111152</v>
      </c>
      <c r="BB38" s="250">
        <v>114.71687437999999</v>
      </c>
      <c r="BC38" s="250">
        <v>114.88643206</v>
      </c>
      <c r="BD38" s="250">
        <v>115.07922244</v>
      </c>
      <c r="BE38" s="250">
        <v>115.2799777</v>
      </c>
      <c r="BF38" s="250">
        <v>115.53068432000001</v>
      </c>
      <c r="BG38" s="250">
        <v>115.81607448</v>
      </c>
      <c r="BH38" s="250">
        <v>116.22629399</v>
      </c>
      <c r="BI38" s="250">
        <v>116.5134419</v>
      </c>
      <c r="BJ38" s="403">
        <v>116.767664</v>
      </c>
      <c r="BK38" s="403">
        <v>116.79824893</v>
      </c>
      <c r="BL38" s="403">
        <v>117.12965294</v>
      </c>
      <c r="BM38" s="403">
        <v>117.57116467</v>
      </c>
      <c r="BN38" s="403">
        <v>118.37782152</v>
      </c>
      <c r="BO38" s="403">
        <v>118.84827063</v>
      </c>
      <c r="BP38" s="403">
        <v>119.23754939</v>
      </c>
      <c r="BQ38" s="403">
        <v>119.39682026</v>
      </c>
      <c r="BR38" s="403">
        <v>119.73538651</v>
      </c>
      <c r="BS38" s="403">
        <v>120.10441058000001</v>
      </c>
      <c r="BT38" s="403">
        <v>120.54431891999999</v>
      </c>
      <c r="BU38" s="403">
        <v>120.94393881000001</v>
      </c>
      <c r="BV38" s="403">
        <v>121.3436967</v>
      </c>
    </row>
    <row r="39" spans="1:74" ht="11.1" customHeight="1" x14ac:dyDescent="0.2">
      <c r="A39" s="162" t="s">
        <v>857</v>
      </c>
      <c r="B39" s="173" t="s">
        <v>853</v>
      </c>
      <c r="C39" s="477">
        <v>3.4930779222999999</v>
      </c>
      <c r="D39" s="477">
        <v>3.4242844894000002</v>
      </c>
      <c r="E39" s="477">
        <v>3.3457807537000002</v>
      </c>
      <c r="F39" s="477">
        <v>3.2034302389999998</v>
      </c>
      <c r="G39" s="477">
        <v>3.1466716466000002</v>
      </c>
      <c r="H39" s="477">
        <v>3.1207226182999999</v>
      </c>
      <c r="I39" s="477">
        <v>3.1832301737000002</v>
      </c>
      <c r="J39" s="477">
        <v>3.1745849894</v>
      </c>
      <c r="K39" s="477">
        <v>3.1530000147999999</v>
      </c>
      <c r="L39" s="477">
        <v>3.1017907010000001</v>
      </c>
      <c r="M39" s="477">
        <v>3.0673128385999999</v>
      </c>
      <c r="N39" s="477">
        <v>3.0326588527</v>
      </c>
      <c r="O39" s="477">
        <v>2.8430142027</v>
      </c>
      <c r="P39" s="477">
        <v>2.9240743541000001</v>
      </c>
      <c r="Q39" s="477">
        <v>3.1199884974000001</v>
      </c>
      <c r="R39" s="477">
        <v>3.7208599059999998</v>
      </c>
      <c r="S39" s="477">
        <v>3.9255508275</v>
      </c>
      <c r="T39" s="477">
        <v>4.0263106174000001</v>
      </c>
      <c r="U39" s="477">
        <v>3.8687818728000001</v>
      </c>
      <c r="V39" s="477">
        <v>3.8806444782999998</v>
      </c>
      <c r="W39" s="477">
        <v>3.9061788413</v>
      </c>
      <c r="X39" s="477">
        <v>3.9276381050000002</v>
      </c>
      <c r="Y39" s="477">
        <v>3.9934261614</v>
      </c>
      <c r="Z39" s="477">
        <v>4.0857467954000004</v>
      </c>
      <c r="AA39" s="477">
        <v>4.4167604653000003</v>
      </c>
      <c r="AB39" s="477">
        <v>4.4027299360000001</v>
      </c>
      <c r="AC39" s="477">
        <v>4.2572226133999997</v>
      </c>
      <c r="AD39" s="477">
        <v>3.6664031528000001</v>
      </c>
      <c r="AE39" s="477">
        <v>3.5029165964</v>
      </c>
      <c r="AF39" s="477">
        <v>3.4464914386999999</v>
      </c>
      <c r="AG39" s="477">
        <v>3.6765174399</v>
      </c>
      <c r="AH39" s="477">
        <v>3.6951526128999999</v>
      </c>
      <c r="AI39" s="477">
        <v>3.6838404477000002</v>
      </c>
      <c r="AJ39" s="477">
        <v>3.5249677989000001</v>
      </c>
      <c r="AK39" s="477">
        <v>3.5431027918</v>
      </c>
      <c r="AL39" s="477">
        <v>3.6194562166000002</v>
      </c>
      <c r="AM39" s="477">
        <v>3.9179417257</v>
      </c>
      <c r="AN39" s="477">
        <v>3.9858586483999998</v>
      </c>
      <c r="AO39" s="477">
        <v>3.9886409723999998</v>
      </c>
      <c r="AP39" s="477">
        <v>3.8637200060999999</v>
      </c>
      <c r="AQ39" s="477">
        <v>3.7851871444</v>
      </c>
      <c r="AR39" s="477">
        <v>3.6899911690999998</v>
      </c>
      <c r="AS39" s="477">
        <v>3.5304086414000002</v>
      </c>
      <c r="AT39" s="477">
        <v>3.4385958789000002</v>
      </c>
      <c r="AU39" s="477">
        <v>3.3661319899</v>
      </c>
      <c r="AV39" s="477">
        <v>3.4386632466</v>
      </c>
      <c r="AW39" s="477">
        <v>3.3097704129999999</v>
      </c>
      <c r="AX39" s="477">
        <v>3.1066153856000001</v>
      </c>
      <c r="AY39" s="477">
        <v>2.6478503574999999</v>
      </c>
      <c r="AZ39" s="477">
        <v>2.4368388723000001</v>
      </c>
      <c r="BA39" s="477">
        <v>2.2888512372999998</v>
      </c>
      <c r="BB39" s="477">
        <v>2.2668779683000002</v>
      </c>
      <c r="BC39" s="477">
        <v>2.1948364601999999</v>
      </c>
      <c r="BD39" s="477">
        <v>2.1366799554</v>
      </c>
      <c r="BE39" s="477">
        <v>2.0649684524</v>
      </c>
      <c r="BF39" s="477">
        <v>2.0548689808999998</v>
      </c>
      <c r="BG39" s="477">
        <v>2.0787203371</v>
      </c>
      <c r="BH39" s="477">
        <v>2.1874607219</v>
      </c>
      <c r="BI39" s="477">
        <v>2.2401459367999998</v>
      </c>
      <c r="BJ39" s="478">
        <v>2.2881323504000002</v>
      </c>
      <c r="BK39" s="478">
        <v>2.1884748493999999</v>
      </c>
      <c r="BL39" s="478">
        <v>2.3345364810000002</v>
      </c>
      <c r="BM39" s="478">
        <v>2.5826897023000002</v>
      </c>
      <c r="BN39" s="478">
        <v>3.1912891317000001</v>
      </c>
      <c r="BO39" s="478">
        <v>3.4484825542999999</v>
      </c>
      <c r="BP39" s="478">
        <v>3.6134472128000001</v>
      </c>
      <c r="BQ39" s="478">
        <v>3.5711687711</v>
      </c>
      <c r="BR39" s="478">
        <v>3.6394679213000001</v>
      </c>
      <c r="BS39" s="478">
        <v>3.7027123595</v>
      </c>
      <c r="BT39" s="478">
        <v>3.7151876510999999</v>
      </c>
      <c r="BU39" s="478">
        <v>3.8025628965</v>
      </c>
      <c r="BV39" s="478">
        <v>3.9189211694999999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99.381397504000006</v>
      </c>
      <c r="D42" s="250">
        <v>100.10703811</v>
      </c>
      <c r="E42" s="250">
        <v>100.51156439</v>
      </c>
      <c r="F42" s="250">
        <v>99.812680591000003</v>
      </c>
      <c r="G42" s="250">
        <v>100.16170003000001</v>
      </c>
      <c r="H42" s="250">
        <v>100.77632695</v>
      </c>
      <c r="I42" s="250">
        <v>102.25617751</v>
      </c>
      <c r="J42" s="250">
        <v>102.95230728999999</v>
      </c>
      <c r="K42" s="250">
        <v>103.46433243</v>
      </c>
      <c r="L42" s="250">
        <v>103.49948809</v>
      </c>
      <c r="M42" s="250">
        <v>103.8628776</v>
      </c>
      <c r="N42" s="250">
        <v>104.26173611</v>
      </c>
      <c r="O42" s="250">
        <v>105.21852873</v>
      </c>
      <c r="P42" s="250">
        <v>105.29647642</v>
      </c>
      <c r="Q42" s="250">
        <v>105.01804428</v>
      </c>
      <c r="R42" s="250">
        <v>103.64588790000001</v>
      </c>
      <c r="S42" s="250">
        <v>103.20770441000001</v>
      </c>
      <c r="T42" s="250">
        <v>102.96614939</v>
      </c>
      <c r="U42" s="250">
        <v>102.89617523</v>
      </c>
      <c r="V42" s="250">
        <v>103.0666629</v>
      </c>
      <c r="W42" s="250">
        <v>103.45256477</v>
      </c>
      <c r="X42" s="250">
        <v>104.60323296999999</v>
      </c>
      <c r="Y42" s="250">
        <v>105.00794916</v>
      </c>
      <c r="Z42" s="250">
        <v>105.21606546</v>
      </c>
      <c r="AA42" s="250">
        <v>105.16963923</v>
      </c>
      <c r="AB42" s="250">
        <v>105.02801273999999</v>
      </c>
      <c r="AC42" s="250">
        <v>104.73324334</v>
      </c>
      <c r="AD42" s="250">
        <v>104.1083278</v>
      </c>
      <c r="AE42" s="250">
        <v>103.64002501</v>
      </c>
      <c r="AF42" s="250">
        <v>103.15133173</v>
      </c>
      <c r="AG42" s="250">
        <v>102.33629925</v>
      </c>
      <c r="AH42" s="250">
        <v>102.03628652</v>
      </c>
      <c r="AI42" s="250">
        <v>101.94534483</v>
      </c>
      <c r="AJ42" s="250">
        <v>102.65114474000001</v>
      </c>
      <c r="AK42" s="250">
        <v>102.53759220000001</v>
      </c>
      <c r="AL42" s="250">
        <v>102.19235777</v>
      </c>
      <c r="AM42" s="250">
        <v>100.74569876</v>
      </c>
      <c r="AN42" s="250">
        <v>100.58940757000001</v>
      </c>
      <c r="AO42" s="250">
        <v>100.85374151000001</v>
      </c>
      <c r="AP42" s="250">
        <v>101.99920916000001</v>
      </c>
      <c r="AQ42" s="250">
        <v>102.75941193</v>
      </c>
      <c r="AR42" s="250">
        <v>103.59485840000001</v>
      </c>
      <c r="AS42" s="250">
        <v>104.91240696</v>
      </c>
      <c r="AT42" s="250">
        <v>105.59319701</v>
      </c>
      <c r="AU42" s="250">
        <v>106.04408696</v>
      </c>
      <c r="AV42" s="250">
        <v>106.20998299999999</v>
      </c>
      <c r="AW42" s="250">
        <v>106.24239307000001</v>
      </c>
      <c r="AX42" s="250">
        <v>106.08622339</v>
      </c>
      <c r="AY42" s="250">
        <v>105.25462951999999</v>
      </c>
      <c r="AZ42" s="250">
        <v>105.08643361999999</v>
      </c>
      <c r="BA42" s="250">
        <v>105.09479128</v>
      </c>
      <c r="BB42" s="250">
        <v>105.53271259</v>
      </c>
      <c r="BC42" s="250">
        <v>105.70441977999999</v>
      </c>
      <c r="BD42" s="250">
        <v>105.86292295</v>
      </c>
      <c r="BE42" s="250">
        <v>106.03500099999999</v>
      </c>
      <c r="BF42" s="250">
        <v>106.14701195000001</v>
      </c>
      <c r="BG42" s="250">
        <v>106.22573472000001</v>
      </c>
      <c r="BH42" s="250">
        <v>106.34733768</v>
      </c>
      <c r="BI42" s="250">
        <v>106.30235775</v>
      </c>
      <c r="BJ42" s="403">
        <v>106.16696334</v>
      </c>
      <c r="BK42" s="403">
        <v>105.78064691</v>
      </c>
      <c r="BL42" s="403">
        <v>105.58480416</v>
      </c>
      <c r="BM42" s="403">
        <v>105.41892756</v>
      </c>
      <c r="BN42" s="403">
        <v>105.31120608000001</v>
      </c>
      <c r="BO42" s="403">
        <v>105.18412008</v>
      </c>
      <c r="BP42" s="403">
        <v>105.0658585</v>
      </c>
      <c r="BQ42" s="403">
        <v>104.98014492999999</v>
      </c>
      <c r="BR42" s="403">
        <v>104.86173955</v>
      </c>
      <c r="BS42" s="403">
        <v>104.73436594</v>
      </c>
      <c r="BT42" s="403">
        <v>104.58049215</v>
      </c>
      <c r="BU42" s="403">
        <v>104.44833101</v>
      </c>
      <c r="BV42" s="403">
        <v>104.3203506</v>
      </c>
    </row>
    <row r="43" spans="1:74" ht="11.1" customHeight="1" x14ac:dyDescent="0.2">
      <c r="A43" s="162" t="s">
        <v>887</v>
      </c>
      <c r="B43" s="470" t="s">
        <v>11</v>
      </c>
      <c r="C43" s="471">
        <v>6.0043367602000002</v>
      </c>
      <c r="D43" s="471">
        <v>6.6050946082999999</v>
      </c>
      <c r="E43" s="471">
        <v>7.0315320233999996</v>
      </c>
      <c r="F43" s="471">
        <v>6.8407948415000002</v>
      </c>
      <c r="G43" s="471">
        <v>7.2568066887000002</v>
      </c>
      <c r="H43" s="471">
        <v>7.8331775832000003</v>
      </c>
      <c r="I43" s="471">
        <v>9.4498816404999992</v>
      </c>
      <c r="J43" s="471">
        <v>9.6765383366000002</v>
      </c>
      <c r="K43" s="471">
        <v>9.4007568679000002</v>
      </c>
      <c r="L43" s="471">
        <v>7.9728991325000003</v>
      </c>
      <c r="M43" s="471">
        <v>7.2399176787000004</v>
      </c>
      <c r="N43" s="471">
        <v>6.5293802776999996</v>
      </c>
      <c r="O43" s="471">
        <v>5.8734646262999997</v>
      </c>
      <c r="P43" s="471">
        <v>5.1838895724</v>
      </c>
      <c r="Q43" s="471">
        <v>4.4835436773000001</v>
      </c>
      <c r="R43" s="471">
        <v>3.8404011245</v>
      </c>
      <c r="S43" s="471">
        <v>3.0410869416000001</v>
      </c>
      <c r="T43" s="471">
        <v>2.1729532243</v>
      </c>
      <c r="U43" s="471">
        <v>0.62587682253999999</v>
      </c>
      <c r="V43" s="471">
        <v>0.11107629715</v>
      </c>
      <c r="W43" s="471">
        <v>-1.1373635965E-2</v>
      </c>
      <c r="X43" s="471">
        <v>1.0664254500999999</v>
      </c>
      <c r="Y43" s="471">
        <v>1.1024839552000001</v>
      </c>
      <c r="Z43" s="471">
        <v>0.91532079347999995</v>
      </c>
      <c r="AA43" s="471">
        <v>-4.6464723165999998E-2</v>
      </c>
      <c r="AB43" s="471">
        <v>-0.25495979283999998</v>
      </c>
      <c r="AC43" s="471">
        <v>-0.27119238361999998</v>
      </c>
      <c r="AD43" s="471">
        <v>0.44617294079999997</v>
      </c>
      <c r="AE43" s="471">
        <v>0.41888403959999998</v>
      </c>
      <c r="AF43" s="471">
        <v>0.17984777702999999</v>
      </c>
      <c r="AG43" s="471">
        <v>-0.54411738102999996</v>
      </c>
      <c r="AH43" s="471">
        <v>-0.99971838270000002</v>
      </c>
      <c r="AI43" s="471">
        <v>-1.4569188742000001</v>
      </c>
      <c r="AJ43" s="471">
        <v>-1.8661834541</v>
      </c>
      <c r="AK43" s="471">
        <v>-2.3525428104000001</v>
      </c>
      <c r="AL43" s="471">
        <v>-2.8738079853</v>
      </c>
      <c r="AM43" s="471">
        <v>-4.2064806042000003</v>
      </c>
      <c r="AN43" s="471">
        <v>-4.2261155432999997</v>
      </c>
      <c r="AO43" s="471">
        <v>-3.7041742476000001</v>
      </c>
      <c r="AP43" s="471">
        <v>-2.0258885005999998</v>
      </c>
      <c r="AQ43" s="471">
        <v>-0.84968435416999999</v>
      </c>
      <c r="AR43" s="471">
        <v>0.42997667847999999</v>
      </c>
      <c r="AS43" s="471">
        <v>2.5172961354000001</v>
      </c>
      <c r="AT43" s="471">
        <v>3.4859270279999999</v>
      </c>
      <c r="AU43" s="471">
        <v>4.0205289754000004</v>
      </c>
      <c r="AV43" s="471">
        <v>3.4669250546999999</v>
      </c>
      <c r="AW43" s="471">
        <v>3.6131147552999998</v>
      </c>
      <c r="AX43" s="471">
        <v>3.8103295610000001</v>
      </c>
      <c r="AY43" s="471">
        <v>4.4755565880999999</v>
      </c>
      <c r="AZ43" s="471">
        <v>4.4706755506000002</v>
      </c>
      <c r="BA43" s="471">
        <v>4.2051486665000004</v>
      </c>
      <c r="BB43" s="471">
        <v>3.4642459016</v>
      </c>
      <c r="BC43" s="471">
        <v>2.8659251648000001</v>
      </c>
      <c r="BD43" s="471">
        <v>2.1893601552000002</v>
      </c>
      <c r="BE43" s="471">
        <v>1.0700298189999999</v>
      </c>
      <c r="BF43" s="471">
        <v>0.52447975622999998</v>
      </c>
      <c r="BG43" s="471">
        <v>0.17129456673999999</v>
      </c>
      <c r="BH43" s="471">
        <v>0.12932369832000001</v>
      </c>
      <c r="BI43" s="471">
        <v>5.6441386397999997E-2</v>
      </c>
      <c r="BJ43" s="472">
        <v>7.6107858457999999E-2</v>
      </c>
      <c r="BK43" s="472">
        <v>0.49975701163000003</v>
      </c>
      <c r="BL43" s="472">
        <v>0.47424821635999997</v>
      </c>
      <c r="BM43" s="472">
        <v>0.30842278714999999</v>
      </c>
      <c r="BN43" s="472">
        <v>-0.20989368930999999</v>
      </c>
      <c r="BO43" s="472">
        <v>-0.49222133031999998</v>
      </c>
      <c r="BP43" s="472">
        <v>-0.75292125174000002</v>
      </c>
      <c r="BQ43" s="472">
        <v>-0.99481875034</v>
      </c>
      <c r="BR43" s="472">
        <v>-1.2108418128</v>
      </c>
      <c r="BS43" s="472">
        <v>-1.4039618386999999</v>
      </c>
      <c r="BT43" s="472">
        <v>-1.6613914094</v>
      </c>
      <c r="BU43" s="472">
        <v>-1.7441068837</v>
      </c>
      <c r="BV43" s="472">
        <v>-1.7393477949</v>
      </c>
    </row>
    <row r="44" spans="1:74" ht="11.1" customHeight="1" x14ac:dyDescent="0.2"/>
    <row r="45" spans="1:74" ht="12.75" x14ac:dyDescent="0.2">
      <c r="B45" s="802" t="s">
        <v>834</v>
      </c>
      <c r="C45" s="799"/>
      <c r="D45" s="799"/>
      <c r="E45" s="799"/>
      <c r="F45" s="799"/>
      <c r="G45" s="799"/>
      <c r="H45" s="799"/>
      <c r="I45" s="799"/>
      <c r="J45" s="799"/>
      <c r="K45" s="799"/>
      <c r="L45" s="799"/>
      <c r="M45" s="799"/>
      <c r="N45" s="799"/>
      <c r="O45" s="799"/>
      <c r="P45" s="799"/>
      <c r="Q45" s="799"/>
    </row>
    <row r="46" spans="1:74" ht="12.75" customHeight="1" x14ac:dyDescent="0.2">
      <c r="B46" s="813" t="s">
        <v>667</v>
      </c>
      <c r="C46" s="789"/>
      <c r="D46" s="789"/>
      <c r="E46" s="789"/>
      <c r="F46" s="789"/>
      <c r="G46" s="789"/>
      <c r="H46" s="789"/>
      <c r="I46" s="789"/>
      <c r="J46" s="789"/>
      <c r="K46" s="789"/>
      <c r="L46" s="789"/>
      <c r="M46" s="789"/>
      <c r="N46" s="789"/>
      <c r="O46" s="789"/>
      <c r="P46" s="789"/>
      <c r="Q46" s="785"/>
    </row>
    <row r="47" spans="1:74" ht="12.75" customHeight="1" x14ac:dyDescent="0.2">
      <c r="B47" s="813" t="s">
        <v>1423</v>
      </c>
      <c r="C47" s="785"/>
      <c r="D47" s="785"/>
      <c r="E47" s="785"/>
      <c r="F47" s="785"/>
      <c r="G47" s="785"/>
      <c r="H47" s="785"/>
      <c r="I47" s="785"/>
      <c r="J47" s="785"/>
      <c r="K47" s="785"/>
      <c r="L47" s="785"/>
      <c r="M47" s="785"/>
      <c r="N47" s="785"/>
      <c r="O47" s="785"/>
      <c r="P47" s="785"/>
      <c r="Q47" s="785"/>
    </row>
    <row r="48" spans="1:74" ht="12.75" customHeight="1" x14ac:dyDescent="0.2">
      <c r="B48" s="813" t="s">
        <v>1422</v>
      </c>
      <c r="C48" s="785"/>
      <c r="D48" s="785"/>
      <c r="E48" s="785"/>
      <c r="F48" s="785"/>
      <c r="G48" s="785"/>
      <c r="H48" s="785"/>
      <c r="I48" s="785"/>
      <c r="J48" s="785"/>
      <c r="K48" s="785"/>
      <c r="L48" s="785"/>
      <c r="M48" s="785"/>
      <c r="N48" s="785"/>
      <c r="O48" s="785"/>
      <c r="P48" s="785"/>
      <c r="Q48" s="785"/>
    </row>
    <row r="49" spans="2:17" ht="23.85" customHeight="1" x14ac:dyDescent="0.2">
      <c r="B49" s="818" t="s">
        <v>1152</v>
      </c>
      <c r="C49" s="818"/>
      <c r="D49" s="818"/>
      <c r="E49" s="818"/>
      <c r="F49" s="818"/>
      <c r="G49" s="818"/>
      <c r="H49" s="818"/>
      <c r="I49" s="818"/>
      <c r="J49" s="818"/>
      <c r="K49" s="818"/>
      <c r="L49" s="818"/>
      <c r="M49" s="818"/>
      <c r="N49" s="818"/>
      <c r="O49" s="818"/>
      <c r="P49" s="818"/>
      <c r="Q49" s="818"/>
    </row>
    <row r="50" spans="2:17" ht="12.75" x14ac:dyDescent="0.2">
      <c r="B50" s="788" t="s">
        <v>859</v>
      </c>
      <c r="C50" s="789"/>
      <c r="D50" s="789"/>
      <c r="E50" s="789"/>
      <c r="F50" s="789"/>
      <c r="G50" s="789"/>
      <c r="H50" s="789"/>
      <c r="I50" s="789"/>
      <c r="J50" s="789"/>
      <c r="K50" s="789"/>
      <c r="L50" s="789"/>
      <c r="M50" s="789"/>
      <c r="N50" s="789"/>
      <c r="O50" s="789"/>
      <c r="P50" s="789"/>
      <c r="Q50" s="785"/>
    </row>
    <row r="51" spans="2:17" ht="14.85" customHeight="1" x14ac:dyDescent="0.2">
      <c r="B51" s="814" t="s">
        <v>881</v>
      </c>
      <c r="C51" s="785"/>
      <c r="D51" s="785"/>
      <c r="E51" s="785"/>
      <c r="F51" s="785"/>
      <c r="G51" s="785"/>
      <c r="H51" s="785"/>
      <c r="I51" s="785"/>
      <c r="J51" s="785"/>
      <c r="K51" s="785"/>
      <c r="L51" s="785"/>
      <c r="M51" s="785"/>
      <c r="N51" s="785"/>
      <c r="O51" s="785"/>
      <c r="P51" s="785"/>
      <c r="Q51" s="785"/>
    </row>
    <row r="52" spans="2:17" ht="12.75" x14ac:dyDescent="0.2">
      <c r="B52" s="783" t="s">
        <v>863</v>
      </c>
      <c r="C52" s="784"/>
      <c r="D52" s="784"/>
      <c r="E52" s="784"/>
      <c r="F52" s="784"/>
      <c r="G52" s="784"/>
      <c r="H52" s="784"/>
      <c r="I52" s="784"/>
      <c r="J52" s="784"/>
      <c r="K52" s="784"/>
      <c r="L52" s="784"/>
      <c r="M52" s="784"/>
      <c r="N52" s="784"/>
      <c r="O52" s="784"/>
      <c r="P52" s="784"/>
      <c r="Q52" s="785"/>
    </row>
    <row r="53" spans="2:17" ht="13.35" customHeight="1" x14ac:dyDescent="0.2">
      <c r="B53" s="805" t="s">
        <v>959</v>
      </c>
      <c r="C53" s="785"/>
      <c r="D53" s="785"/>
      <c r="E53" s="785"/>
      <c r="F53" s="785"/>
      <c r="G53" s="785"/>
      <c r="H53" s="785"/>
      <c r="I53" s="785"/>
      <c r="J53" s="785"/>
      <c r="K53" s="785"/>
      <c r="L53" s="785"/>
      <c r="M53" s="785"/>
      <c r="N53" s="785"/>
      <c r="O53" s="785"/>
      <c r="P53" s="785"/>
      <c r="Q53" s="785"/>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G33" sqref="BG33"/>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91" t="s">
        <v>817</v>
      </c>
      <c r="B1" s="828" t="s">
        <v>933</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98"/>
    </row>
    <row r="2" spans="1:74" ht="12.75" x14ac:dyDescent="0.2">
      <c r="A2" s="792"/>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800">
        <f>Dates!D3</f>
        <v>2015</v>
      </c>
      <c r="D3" s="796"/>
      <c r="E3" s="796"/>
      <c r="F3" s="796"/>
      <c r="G3" s="796"/>
      <c r="H3" s="796"/>
      <c r="I3" s="796"/>
      <c r="J3" s="796"/>
      <c r="K3" s="796"/>
      <c r="L3" s="796"/>
      <c r="M3" s="796"/>
      <c r="N3" s="797"/>
      <c r="O3" s="800">
        <f>C3+1</f>
        <v>2016</v>
      </c>
      <c r="P3" s="801"/>
      <c r="Q3" s="801"/>
      <c r="R3" s="801"/>
      <c r="S3" s="801"/>
      <c r="T3" s="801"/>
      <c r="U3" s="801"/>
      <c r="V3" s="801"/>
      <c r="W3" s="801"/>
      <c r="X3" s="796"/>
      <c r="Y3" s="796"/>
      <c r="Z3" s="797"/>
      <c r="AA3" s="793">
        <f>O3+1</f>
        <v>2017</v>
      </c>
      <c r="AB3" s="796"/>
      <c r="AC3" s="796"/>
      <c r="AD3" s="796"/>
      <c r="AE3" s="796"/>
      <c r="AF3" s="796"/>
      <c r="AG3" s="796"/>
      <c r="AH3" s="796"/>
      <c r="AI3" s="796"/>
      <c r="AJ3" s="796"/>
      <c r="AK3" s="796"/>
      <c r="AL3" s="797"/>
      <c r="AM3" s="793">
        <f>AA3+1</f>
        <v>2018</v>
      </c>
      <c r="AN3" s="796"/>
      <c r="AO3" s="796"/>
      <c r="AP3" s="796"/>
      <c r="AQ3" s="796"/>
      <c r="AR3" s="796"/>
      <c r="AS3" s="796"/>
      <c r="AT3" s="796"/>
      <c r="AU3" s="796"/>
      <c r="AV3" s="796"/>
      <c r="AW3" s="796"/>
      <c r="AX3" s="797"/>
      <c r="AY3" s="793">
        <f>AM3+1</f>
        <v>2019</v>
      </c>
      <c r="AZ3" s="794"/>
      <c r="BA3" s="794"/>
      <c r="BB3" s="794"/>
      <c r="BC3" s="794"/>
      <c r="BD3" s="794"/>
      <c r="BE3" s="794"/>
      <c r="BF3" s="794"/>
      <c r="BG3" s="794"/>
      <c r="BH3" s="794"/>
      <c r="BI3" s="794"/>
      <c r="BJ3" s="795"/>
      <c r="BK3" s="793">
        <f>AY3+1</f>
        <v>2020</v>
      </c>
      <c r="BL3" s="796"/>
      <c r="BM3" s="796"/>
      <c r="BN3" s="796"/>
      <c r="BO3" s="796"/>
      <c r="BP3" s="796"/>
      <c r="BQ3" s="796"/>
      <c r="BR3" s="796"/>
      <c r="BS3" s="796"/>
      <c r="BT3" s="796"/>
      <c r="BU3" s="796"/>
      <c r="BV3" s="79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9.3832350000000009</v>
      </c>
      <c r="D7" s="215">
        <v>9.5069990000000004</v>
      </c>
      <c r="E7" s="215">
        <v>9.5849250000000001</v>
      </c>
      <c r="F7" s="215">
        <v>9.6550209999999996</v>
      </c>
      <c r="G7" s="215">
        <v>9.4735689999999995</v>
      </c>
      <c r="H7" s="215">
        <v>9.3540690000000009</v>
      </c>
      <c r="I7" s="215">
        <v>9.4417109999999997</v>
      </c>
      <c r="J7" s="215">
        <v>9.4145570000000003</v>
      </c>
      <c r="K7" s="215">
        <v>9.4781270000000006</v>
      </c>
      <c r="L7" s="215">
        <v>9.3958320000000004</v>
      </c>
      <c r="M7" s="215">
        <v>9.3216160000000006</v>
      </c>
      <c r="N7" s="215">
        <v>9.2634980000000002</v>
      </c>
      <c r="O7" s="215">
        <v>9.1971179999999997</v>
      </c>
      <c r="P7" s="215">
        <v>9.0555339999999998</v>
      </c>
      <c r="Q7" s="215">
        <v>9.0890360000000001</v>
      </c>
      <c r="R7" s="215">
        <v>8.8688310000000001</v>
      </c>
      <c r="S7" s="215">
        <v>8.8227019999999996</v>
      </c>
      <c r="T7" s="215">
        <v>8.6541200000000007</v>
      </c>
      <c r="U7" s="215">
        <v>8.6457379999999997</v>
      </c>
      <c r="V7" s="215">
        <v>8.6762239999999995</v>
      </c>
      <c r="W7" s="215">
        <v>8.5338390000000004</v>
      </c>
      <c r="X7" s="215">
        <v>8.8341209999999997</v>
      </c>
      <c r="Y7" s="215">
        <v>8.8974799999999998</v>
      </c>
      <c r="Z7" s="215">
        <v>8.797784</v>
      </c>
      <c r="AA7" s="215">
        <v>8.8633089999999992</v>
      </c>
      <c r="AB7" s="215">
        <v>9.1026900000000008</v>
      </c>
      <c r="AC7" s="215">
        <v>9.1622000000000003</v>
      </c>
      <c r="AD7" s="215">
        <v>9.1002700000000001</v>
      </c>
      <c r="AE7" s="215">
        <v>9.1825460000000003</v>
      </c>
      <c r="AF7" s="215">
        <v>9.1065900000000006</v>
      </c>
      <c r="AG7" s="215">
        <v>9.2350600000000007</v>
      </c>
      <c r="AH7" s="215">
        <v>9.2484660000000005</v>
      </c>
      <c r="AI7" s="215">
        <v>9.5118550000000006</v>
      </c>
      <c r="AJ7" s="215">
        <v>9.6532400000000003</v>
      </c>
      <c r="AK7" s="215">
        <v>10.070655</v>
      </c>
      <c r="AL7" s="215">
        <v>9.9732780000000005</v>
      </c>
      <c r="AM7" s="215">
        <v>10.017673</v>
      </c>
      <c r="AN7" s="215">
        <v>10.281404</v>
      </c>
      <c r="AO7" s="215">
        <v>10.504038</v>
      </c>
      <c r="AP7" s="215">
        <v>10.510258</v>
      </c>
      <c r="AQ7" s="215">
        <v>10.459527</v>
      </c>
      <c r="AR7" s="215">
        <v>10.649082999999999</v>
      </c>
      <c r="AS7" s="215">
        <v>10.890997</v>
      </c>
      <c r="AT7" s="215">
        <v>11.360519999999999</v>
      </c>
      <c r="AU7" s="215">
        <v>11.497683</v>
      </c>
      <c r="AV7" s="215">
        <v>11.631364</v>
      </c>
      <c r="AW7" s="215">
        <v>11.999309</v>
      </c>
      <c r="AX7" s="215">
        <v>12.037535999999999</v>
      </c>
      <c r="AY7" s="215">
        <v>11.856399</v>
      </c>
      <c r="AZ7" s="215">
        <v>11.669062</v>
      </c>
      <c r="BA7" s="215">
        <v>11.891741</v>
      </c>
      <c r="BB7" s="215">
        <v>12.122725000000001</v>
      </c>
      <c r="BC7" s="215">
        <v>12.113134000000001</v>
      </c>
      <c r="BD7" s="215">
        <v>12.060168000000001</v>
      </c>
      <c r="BE7" s="215">
        <v>11.823048999999999</v>
      </c>
      <c r="BF7" s="215">
        <v>12.397055999999999</v>
      </c>
      <c r="BG7" s="215">
        <v>12.463206</v>
      </c>
      <c r="BH7" s="215">
        <v>12.748482308</v>
      </c>
      <c r="BI7" s="215">
        <v>12.877195701</v>
      </c>
      <c r="BJ7" s="323">
        <v>12.98574</v>
      </c>
      <c r="BK7" s="323">
        <v>13.05035</v>
      </c>
      <c r="BL7" s="323">
        <v>13.11589</v>
      </c>
      <c r="BM7" s="323">
        <v>13.18056</v>
      </c>
      <c r="BN7" s="323">
        <v>13.215730000000001</v>
      </c>
      <c r="BO7" s="323">
        <v>13.24587</v>
      </c>
      <c r="BP7" s="323">
        <v>13.1882</v>
      </c>
      <c r="BQ7" s="323">
        <v>13.127179999999999</v>
      </c>
      <c r="BR7" s="323">
        <v>13.11406</v>
      </c>
      <c r="BS7" s="323">
        <v>13.1791</v>
      </c>
      <c r="BT7" s="323">
        <v>13.127179999999999</v>
      </c>
      <c r="BU7" s="323">
        <v>13.29616</v>
      </c>
      <c r="BV7" s="323">
        <v>13.279439999999999</v>
      </c>
    </row>
    <row r="8" spans="1:74" ht="11.1" customHeight="1" x14ac:dyDescent="0.2">
      <c r="A8" s="61" t="s">
        <v>515</v>
      </c>
      <c r="B8" s="175" t="s">
        <v>405</v>
      </c>
      <c r="C8" s="215">
        <v>0.50032200000000004</v>
      </c>
      <c r="D8" s="215">
        <v>0.487786</v>
      </c>
      <c r="E8" s="215">
        <v>0.50592899999999996</v>
      </c>
      <c r="F8" s="215">
        <v>0.50987899999999997</v>
      </c>
      <c r="G8" s="215">
        <v>0.47257100000000002</v>
      </c>
      <c r="H8" s="215">
        <v>0.44656600000000002</v>
      </c>
      <c r="I8" s="215">
        <v>0.44966299999999998</v>
      </c>
      <c r="J8" s="215">
        <v>0.40779399999999999</v>
      </c>
      <c r="K8" s="215">
        <v>0.47239100000000001</v>
      </c>
      <c r="L8" s="215">
        <v>0.49698799999999999</v>
      </c>
      <c r="M8" s="215">
        <v>0.52281999999999995</v>
      </c>
      <c r="N8" s="215">
        <v>0.52224700000000002</v>
      </c>
      <c r="O8" s="215">
        <v>0.51565700000000003</v>
      </c>
      <c r="P8" s="215">
        <v>0.50736000000000003</v>
      </c>
      <c r="Q8" s="215">
        <v>0.51102199999999998</v>
      </c>
      <c r="R8" s="215">
        <v>0.48884100000000003</v>
      </c>
      <c r="S8" s="215">
        <v>0.50510900000000003</v>
      </c>
      <c r="T8" s="215">
        <v>0.47008499999999998</v>
      </c>
      <c r="U8" s="215">
        <v>0.43818699999999999</v>
      </c>
      <c r="V8" s="215">
        <v>0.46016499999999999</v>
      </c>
      <c r="W8" s="215">
        <v>0.45325500000000002</v>
      </c>
      <c r="X8" s="215">
        <v>0.49623</v>
      </c>
      <c r="Y8" s="215">
        <v>0.514432</v>
      </c>
      <c r="Z8" s="215">
        <v>0.52091200000000004</v>
      </c>
      <c r="AA8" s="215">
        <v>0.51790499999999995</v>
      </c>
      <c r="AB8" s="215">
        <v>0.515486</v>
      </c>
      <c r="AC8" s="215">
        <v>0.52579399999999998</v>
      </c>
      <c r="AD8" s="215">
        <v>0.52529099999999995</v>
      </c>
      <c r="AE8" s="215">
        <v>0.50753700000000002</v>
      </c>
      <c r="AF8" s="215">
        <v>0.46144000000000002</v>
      </c>
      <c r="AG8" s="215">
        <v>0.42263099999999998</v>
      </c>
      <c r="AH8" s="215">
        <v>0.45069100000000001</v>
      </c>
      <c r="AI8" s="215">
        <v>0.482157</v>
      </c>
      <c r="AJ8" s="215">
        <v>0.50662399999999996</v>
      </c>
      <c r="AK8" s="215">
        <v>0.50991500000000001</v>
      </c>
      <c r="AL8" s="215">
        <v>0.51234800000000003</v>
      </c>
      <c r="AM8" s="215">
        <v>0.50769600000000004</v>
      </c>
      <c r="AN8" s="215">
        <v>0.51309899999999997</v>
      </c>
      <c r="AO8" s="215">
        <v>0.51219199999999998</v>
      </c>
      <c r="AP8" s="215">
        <v>0.49740699999999999</v>
      </c>
      <c r="AQ8" s="215">
        <v>0.49571599999999999</v>
      </c>
      <c r="AR8" s="215">
        <v>0.450706</v>
      </c>
      <c r="AS8" s="215">
        <v>0.394735</v>
      </c>
      <c r="AT8" s="215">
        <v>0.42770900000000001</v>
      </c>
      <c r="AU8" s="215">
        <v>0.47142299999999998</v>
      </c>
      <c r="AV8" s="215">
        <v>0.48655599999999999</v>
      </c>
      <c r="AW8" s="215">
        <v>0.49729600000000002</v>
      </c>
      <c r="AX8" s="215">
        <v>0.49566300000000002</v>
      </c>
      <c r="AY8" s="215">
        <v>0.496226</v>
      </c>
      <c r="AZ8" s="215">
        <v>0.48759200000000003</v>
      </c>
      <c r="BA8" s="215">
        <v>0.481072</v>
      </c>
      <c r="BB8" s="215">
        <v>0.47547299999999998</v>
      </c>
      <c r="BC8" s="215">
        <v>0.47444999999999998</v>
      </c>
      <c r="BD8" s="215">
        <v>0.45476499999999997</v>
      </c>
      <c r="BE8" s="215">
        <v>0.44849899999999998</v>
      </c>
      <c r="BF8" s="215">
        <v>0.38201600000000002</v>
      </c>
      <c r="BG8" s="215">
        <v>0.44939299999999999</v>
      </c>
      <c r="BH8" s="215">
        <v>0.49871037730000001</v>
      </c>
      <c r="BI8" s="215">
        <v>0.49406450189000001</v>
      </c>
      <c r="BJ8" s="323">
        <v>0.48801354889999998</v>
      </c>
      <c r="BK8" s="323">
        <v>0.50803244203999998</v>
      </c>
      <c r="BL8" s="323">
        <v>0.50879945476999999</v>
      </c>
      <c r="BM8" s="323">
        <v>0.51124032383999995</v>
      </c>
      <c r="BN8" s="323">
        <v>0.50036248338</v>
      </c>
      <c r="BO8" s="323">
        <v>0.49695337585999999</v>
      </c>
      <c r="BP8" s="323">
        <v>0.45821881723000002</v>
      </c>
      <c r="BQ8" s="323">
        <v>0.40510071809999998</v>
      </c>
      <c r="BR8" s="323">
        <v>0.43505562263999997</v>
      </c>
      <c r="BS8" s="323">
        <v>0.49783413261999998</v>
      </c>
      <c r="BT8" s="323">
        <v>0.50034067065999999</v>
      </c>
      <c r="BU8" s="323">
        <v>0.49532827578999999</v>
      </c>
      <c r="BV8" s="323">
        <v>0.48222407490000002</v>
      </c>
    </row>
    <row r="9" spans="1:74" ht="11.1" customHeight="1" x14ac:dyDescent="0.2">
      <c r="A9" s="61" t="s">
        <v>516</v>
      </c>
      <c r="B9" s="175" t="s">
        <v>241</v>
      </c>
      <c r="C9" s="215">
        <v>1.451937</v>
      </c>
      <c r="D9" s="215">
        <v>1.4556199999999999</v>
      </c>
      <c r="E9" s="215">
        <v>1.3803289999999999</v>
      </c>
      <c r="F9" s="215">
        <v>1.503992</v>
      </c>
      <c r="G9" s="215">
        <v>1.4040269999999999</v>
      </c>
      <c r="H9" s="215">
        <v>1.4129940000000001</v>
      </c>
      <c r="I9" s="215">
        <v>1.566872</v>
      </c>
      <c r="J9" s="215">
        <v>1.629594</v>
      </c>
      <c r="K9" s="215">
        <v>1.661176</v>
      </c>
      <c r="L9" s="215">
        <v>1.5787549999999999</v>
      </c>
      <c r="M9" s="215">
        <v>1.5239199999999999</v>
      </c>
      <c r="N9" s="215">
        <v>1.604903</v>
      </c>
      <c r="O9" s="215">
        <v>1.593156</v>
      </c>
      <c r="P9" s="215">
        <v>1.549744</v>
      </c>
      <c r="Q9" s="215">
        <v>1.6117429999999999</v>
      </c>
      <c r="R9" s="215">
        <v>1.57376</v>
      </c>
      <c r="S9" s="215">
        <v>1.5928370000000001</v>
      </c>
      <c r="T9" s="215">
        <v>1.5509649999999999</v>
      </c>
      <c r="U9" s="215">
        <v>1.568127</v>
      </c>
      <c r="V9" s="215">
        <v>1.6181540000000001</v>
      </c>
      <c r="W9" s="215">
        <v>1.508737</v>
      </c>
      <c r="X9" s="215">
        <v>1.6065149999999999</v>
      </c>
      <c r="Y9" s="215">
        <v>1.6831849999999999</v>
      </c>
      <c r="Z9" s="215">
        <v>1.724855</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1.979363</v>
      </c>
      <c r="BC9" s="215">
        <v>1.9140710000000001</v>
      </c>
      <c r="BD9" s="215">
        <v>1.8911500000000001</v>
      </c>
      <c r="BE9" s="215">
        <v>1.539188</v>
      </c>
      <c r="BF9" s="215">
        <v>2.0091039999999998</v>
      </c>
      <c r="BG9" s="215">
        <v>1.8951469999999999</v>
      </c>
      <c r="BH9" s="215">
        <v>1.968</v>
      </c>
      <c r="BI9" s="215">
        <v>2.0059999999999998</v>
      </c>
      <c r="BJ9" s="323">
        <v>2.0390938765</v>
      </c>
      <c r="BK9" s="323">
        <v>2.0334745188999999</v>
      </c>
      <c r="BL9" s="323">
        <v>2.0355991825999999</v>
      </c>
      <c r="BM9" s="323">
        <v>2.0427203291999998</v>
      </c>
      <c r="BN9" s="323">
        <v>2.0400054664999998</v>
      </c>
      <c r="BO9" s="323">
        <v>2.037734425</v>
      </c>
      <c r="BP9" s="323">
        <v>2.0000282237999998</v>
      </c>
      <c r="BQ9" s="323">
        <v>1.9839663262</v>
      </c>
      <c r="BR9" s="323">
        <v>1.9293450485999999</v>
      </c>
      <c r="BS9" s="323">
        <v>1.9114478634000001</v>
      </c>
      <c r="BT9" s="323">
        <v>1.8346743875</v>
      </c>
      <c r="BU9" s="323">
        <v>2.0102338689999999</v>
      </c>
      <c r="BV9" s="323">
        <v>2.0315414874000002</v>
      </c>
    </row>
    <row r="10" spans="1:74" ht="11.1" customHeight="1" x14ac:dyDescent="0.2">
      <c r="A10" s="61" t="s">
        <v>517</v>
      </c>
      <c r="B10" s="175" t="s">
        <v>122</v>
      </c>
      <c r="C10" s="215">
        <v>7.4309760000000002</v>
      </c>
      <c r="D10" s="215">
        <v>7.563593</v>
      </c>
      <c r="E10" s="215">
        <v>7.6986670000000004</v>
      </c>
      <c r="F10" s="215">
        <v>7.6411499999999997</v>
      </c>
      <c r="G10" s="215">
        <v>7.5969709999999999</v>
      </c>
      <c r="H10" s="215">
        <v>7.4945089999999999</v>
      </c>
      <c r="I10" s="215">
        <v>7.4251760000000004</v>
      </c>
      <c r="J10" s="215">
        <v>7.3771690000000003</v>
      </c>
      <c r="K10" s="215">
        <v>7.3445600000000004</v>
      </c>
      <c r="L10" s="215">
        <v>7.3200890000000003</v>
      </c>
      <c r="M10" s="215">
        <v>7.2748759999999999</v>
      </c>
      <c r="N10" s="215">
        <v>7.1363479999999999</v>
      </c>
      <c r="O10" s="215">
        <v>7.0883050000000001</v>
      </c>
      <c r="P10" s="215">
        <v>6.9984299999999999</v>
      </c>
      <c r="Q10" s="215">
        <v>6.9662709999999999</v>
      </c>
      <c r="R10" s="215">
        <v>6.8062300000000002</v>
      </c>
      <c r="S10" s="215">
        <v>6.7247560000000002</v>
      </c>
      <c r="T10" s="215">
        <v>6.63307</v>
      </c>
      <c r="U10" s="215">
        <v>6.639424</v>
      </c>
      <c r="V10" s="215">
        <v>6.5979049999999999</v>
      </c>
      <c r="W10" s="215">
        <v>6.571847</v>
      </c>
      <c r="X10" s="215">
        <v>6.731376</v>
      </c>
      <c r="Y10" s="215">
        <v>6.6998629999999997</v>
      </c>
      <c r="Z10" s="215">
        <v>6.5520170000000002</v>
      </c>
      <c r="AA10" s="215">
        <v>6.6059669999999997</v>
      </c>
      <c r="AB10" s="215">
        <v>6.8335869999999996</v>
      </c>
      <c r="AC10" s="215">
        <v>6.8610579999999999</v>
      </c>
      <c r="AD10" s="215">
        <v>6.9105350000000003</v>
      </c>
      <c r="AE10" s="215">
        <v>6.990081</v>
      </c>
      <c r="AF10" s="215">
        <v>7.0138239999999996</v>
      </c>
      <c r="AG10" s="215">
        <v>7.0556270000000003</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8.5346100000000007</v>
      </c>
      <c r="AS10" s="215">
        <v>8.6292670000000005</v>
      </c>
      <c r="AT10" s="215">
        <v>8.9779040000000006</v>
      </c>
      <c r="AU10" s="215">
        <v>9.2285819999999994</v>
      </c>
      <c r="AV10" s="215">
        <v>9.3933110000000006</v>
      </c>
      <c r="AW10" s="215">
        <v>9.5517649999999996</v>
      </c>
      <c r="AX10" s="215">
        <v>9.6353840000000002</v>
      </c>
      <c r="AY10" s="215">
        <v>9.4514569999999996</v>
      </c>
      <c r="AZ10" s="215">
        <v>9.4643789999999992</v>
      </c>
      <c r="BA10" s="215">
        <v>9.5049650000000003</v>
      </c>
      <c r="BB10" s="215">
        <v>9.6678890000000006</v>
      </c>
      <c r="BC10" s="215">
        <v>9.7246129999999997</v>
      </c>
      <c r="BD10" s="215">
        <v>9.7142529999999994</v>
      </c>
      <c r="BE10" s="215">
        <v>9.8353619999999999</v>
      </c>
      <c r="BF10" s="215">
        <v>10.005936</v>
      </c>
      <c r="BG10" s="215">
        <v>10.118665999999999</v>
      </c>
      <c r="BH10" s="215">
        <v>10.281771931</v>
      </c>
      <c r="BI10" s="215">
        <v>10.377131199000001</v>
      </c>
      <c r="BJ10" s="323">
        <v>10.458633339</v>
      </c>
      <c r="BK10" s="323">
        <v>10.508841322</v>
      </c>
      <c r="BL10" s="323">
        <v>10.57149474</v>
      </c>
      <c r="BM10" s="323">
        <v>10.626595499</v>
      </c>
      <c r="BN10" s="323">
        <v>10.675358414</v>
      </c>
      <c r="BO10" s="323">
        <v>10.711177708999999</v>
      </c>
      <c r="BP10" s="323">
        <v>10.729955682</v>
      </c>
      <c r="BQ10" s="323">
        <v>10.738112362000001</v>
      </c>
      <c r="BR10" s="323">
        <v>10.749658996999999</v>
      </c>
      <c r="BS10" s="323">
        <v>10.769814891999999</v>
      </c>
      <c r="BT10" s="323">
        <v>10.792160392</v>
      </c>
      <c r="BU10" s="323">
        <v>10.790594527</v>
      </c>
      <c r="BV10" s="323">
        <v>10.765677621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6.7309130000000001</v>
      </c>
      <c r="AC11" s="215">
        <v>7.2349480000000002</v>
      </c>
      <c r="AD11" s="215">
        <v>7.0765719999999996</v>
      </c>
      <c r="AE11" s="215">
        <v>7.3889500000000004</v>
      </c>
      <c r="AF11" s="215">
        <v>7.224145</v>
      </c>
      <c r="AG11" s="215">
        <v>6.9589410000000003</v>
      </c>
      <c r="AH11" s="215">
        <v>7.1055869999999999</v>
      </c>
      <c r="AI11" s="215">
        <v>5.860284</v>
      </c>
      <c r="AJ11" s="215">
        <v>5.9607109999999999</v>
      </c>
      <c r="AK11" s="215">
        <v>6.1302180000000002</v>
      </c>
      <c r="AL11" s="215">
        <v>6.2600389999999999</v>
      </c>
      <c r="AM11" s="215">
        <v>6.6558380000000001</v>
      </c>
      <c r="AN11" s="215">
        <v>5.7626109999999997</v>
      </c>
      <c r="AO11" s="215">
        <v>5.650512</v>
      </c>
      <c r="AP11" s="215">
        <v>6.3342210000000003</v>
      </c>
      <c r="AQ11" s="215">
        <v>5.7670110000000001</v>
      </c>
      <c r="AR11" s="215">
        <v>6.2085739999999996</v>
      </c>
      <c r="AS11" s="215">
        <v>5.6292080000000002</v>
      </c>
      <c r="AT11" s="215">
        <v>6.1302110000000001</v>
      </c>
      <c r="AU11" s="215">
        <v>5.578074</v>
      </c>
      <c r="AV11" s="215">
        <v>5.097556</v>
      </c>
      <c r="AW11" s="215">
        <v>5.1412800000000001</v>
      </c>
      <c r="AX11" s="215">
        <v>4.7062280000000003</v>
      </c>
      <c r="AY11" s="215">
        <v>4.9450370000000001</v>
      </c>
      <c r="AZ11" s="215">
        <v>3.6614939999999998</v>
      </c>
      <c r="BA11" s="215">
        <v>4.0756569999999996</v>
      </c>
      <c r="BB11" s="215">
        <v>4.1821799999999998</v>
      </c>
      <c r="BC11" s="215">
        <v>4.2578009999999997</v>
      </c>
      <c r="BD11" s="215">
        <v>3.9819089999999999</v>
      </c>
      <c r="BE11" s="215">
        <v>4.2411469999999998</v>
      </c>
      <c r="BF11" s="215">
        <v>4.2168590000000004</v>
      </c>
      <c r="BG11" s="215">
        <v>3.3861530000000002</v>
      </c>
      <c r="BH11" s="215">
        <v>3.0499354839000001</v>
      </c>
      <c r="BI11" s="215">
        <v>2.9674344666999999</v>
      </c>
      <c r="BJ11" s="323">
        <v>4.221749</v>
      </c>
      <c r="BK11" s="323">
        <v>4.0702590000000001</v>
      </c>
      <c r="BL11" s="323">
        <v>3.8244120000000001</v>
      </c>
      <c r="BM11" s="323">
        <v>4.2606510000000002</v>
      </c>
      <c r="BN11" s="323">
        <v>4.5217749999999999</v>
      </c>
      <c r="BO11" s="323">
        <v>4.6628150000000002</v>
      </c>
      <c r="BP11" s="323">
        <v>4.1905190000000001</v>
      </c>
      <c r="BQ11" s="323">
        <v>4.0694189999999999</v>
      </c>
      <c r="BR11" s="323">
        <v>4.2511109999999999</v>
      </c>
      <c r="BS11" s="323">
        <v>4.1978540000000004</v>
      </c>
      <c r="BT11" s="323">
        <v>4.2792190000000003</v>
      </c>
      <c r="BU11" s="323">
        <v>3.9267379999999998</v>
      </c>
      <c r="BV11" s="323">
        <v>4.004175</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0</v>
      </c>
      <c r="BG12" s="215">
        <v>0</v>
      </c>
      <c r="BH12" s="215">
        <v>0.12470967742</v>
      </c>
      <c r="BI12" s="215">
        <v>0.20386666667</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2.8580645161E-2</v>
      </c>
      <c r="AN13" s="215">
        <v>-0.11010714286000001</v>
      </c>
      <c r="AO13" s="215">
        <v>-3.5354838710000003E-2</v>
      </c>
      <c r="AP13" s="215">
        <v>-0.38796666667000002</v>
      </c>
      <c r="AQ13" s="215">
        <v>7.6806451612999996E-2</v>
      </c>
      <c r="AR13" s="215">
        <v>0.63483333333000003</v>
      </c>
      <c r="AS13" s="215">
        <v>0.17777419354999999</v>
      </c>
      <c r="AT13" s="215">
        <v>6.6387096773999996E-2</v>
      </c>
      <c r="AU13" s="215">
        <v>-0.30336666667000001</v>
      </c>
      <c r="AV13" s="215">
        <v>-0.55238709676999997</v>
      </c>
      <c r="AW13" s="215">
        <v>-0.51903333333000001</v>
      </c>
      <c r="AX13" s="215">
        <v>0.22187096774000001</v>
      </c>
      <c r="AY13" s="215">
        <v>-0.20332258065</v>
      </c>
      <c r="AZ13" s="215">
        <v>-0.10442857143000001</v>
      </c>
      <c r="BA13" s="215">
        <v>-0.24496774194000001</v>
      </c>
      <c r="BB13" s="215">
        <v>-0.31690000000000002</v>
      </c>
      <c r="BC13" s="215">
        <v>-0.3654516129</v>
      </c>
      <c r="BD13" s="215">
        <v>0.53990000000000005</v>
      </c>
      <c r="BE13" s="215">
        <v>0.70680645161</v>
      </c>
      <c r="BF13" s="215">
        <v>0.36238709676999997</v>
      </c>
      <c r="BG13" s="215">
        <v>0.14533333333000001</v>
      </c>
      <c r="BH13" s="215">
        <v>-0.65567741935000001</v>
      </c>
      <c r="BI13" s="215">
        <v>-2.2051333332999998E-2</v>
      </c>
      <c r="BJ13" s="323">
        <v>0.1099455</v>
      </c>
      <c r="BK13" s="323">
        <v>-0.30116330000000002</v>
      </c>
      <c r="BL13" s="323">
        <v>-0.42656460000000002</v>
      </c>
      <c r="BM13" s="323">
        <v>-0.45728580000000002</v>
      </c>
      <c r="BN13" s="323">
        <v>-0.1639243</v>
      </c>
      <c r="BO13" s="323">
        <v>-0.14647189999999999</v>
      </c>
      <c r="BP13" s="323">
        <v>0.36875180000000002</v>
      </c>
      <c r="BQ13" s="323">
        <v>0.4260293</v>
      </c>
      <c r="BR13" s="323">
        <v>0.31279699999999999</v>
      </c>
      <c r="BS13" s="323">
        <v>-9.0618599999999994E-2</v>
      </c>
      <c r="BT13" s="323">
        <v>-0.50778190000000001</v>
      </c>
      <c r="BU13" s="323">
        <v>-9.3754699999999996E-2</v>
      </c>
      <c r="BV13" s="323">
        <v>0.23746590000000001</v>
      </c>
    </row>
    <row r="14" spans="1:74" ht="11.1" customHeight="1" x14ac:dyDescent="0.2">
      <c r="A14" s="61" t="s">
        <v>519</v>
      </c>
      <c r="B14" s="175" t="s">
        <v>125</v>
      </c>
      <c r="C14" s="215">
        <v>0.31071583871000003</v>
      </c>
      <c r="D14" s="215">
        <v>0.10849271429</v>
      </c>
      <c r="E14" s="215">
        <v>-0.20010612903</v>
      </c>
      <c r="F14" s="215">
        <v>0.32611499999999999</v>
      </c>
      <c r="G14" s="215">
        <v>0.13384151613</v>
      </c>
      <c r="H14" s="215">
        <v>0.18479266666999999</v>
      </c>
      <c r="I14" s="215">
        <v>0.21163061289999999</v>
      </c>
      <c r="J14" s="215">
        <v>6.3534387097000003E-2</v>
      </c>
      <c r="K14" s="215">
        <v>-1.8846666666999998E-2</v>
      </c>
      <c r="L14" s="215">
        <v>0.28320583870999999</v>
      </c>
      <c r="M14" s="215">
        <v>0.11109733333000001</v>
      </c>
      <c r="N14" s="215">
        <v>-0.25035916129000002</v>
      </c>
      <c r="O14" s="215">
        <v>0.35593580645</v>
      </c>
      <c r="P14" s="215">
        <v>3.0512551724000001E-2</v>
      </c>
      <c r="Q14" s="215">
        <v>-1.4831935484000001E-2</v>
      </c>
      <c r="R14" s="215">
        <v>0.21399033333</v>
      </c>
      <c r="S14" s="215">
        <v>0.35604419355</v>
      </c>
      <c r="T14" s="215">
        <v>0.38197066667000001</v>
      </c>
      <c r="U14" s="215">
        <v>0.17618754839</v>
      </c>
      <c r="V14" s="215">
        <v>0.40303877419</v>
      </c>
      <c r="W14" s="215">
        <v>3.5545E-2</v>
      </c>
      <c r="X14" s="215">
        <v>0.18632832258000001</v>
      </c>
      <c r="Y14" s="215">
        <v>-9.5337333332999999E-2</v>
      </c>
      <c r="Z14" s="215">
        <v>0.17192219354999999</v>
      </c>
      <c r="AA14" s="215">
        <v>0.20352480645000001</v>
      </c>
      <c r="AB14" s="215">
        <v>0.31550400000000001</v>
      </c>
      <c r="AC14" s="215">
        <v>-3.1115225805999999E-2</v>
      </c>
      <c r="AD14" s="215">
        <v>0.20985766667</v>
      </c>
      <c r="AE14" s="215">
        <v>0.27066519355000002</v>
      </c>
      <c r="AF14" s="215">
        <v>0.18816533332999999</v>
      </c>
      <c r="AG14" s="215">
        <v>0.52870906451999999</v>
      </c>
      <c r="AH14" s="215">
        <v>-0.13202087097000001</v>
      </c>
      <c r="AI14" s="215">
        <v>0.23629433332999999</v>
      </c>
      <c r="AJ14" s="215">
        <v>-2.1982806452E-2</v>
      </c>
      <c r="AK14" s="215">
        <v>0.16039366666999999</v>
      </c>
      <c r="AL14" s="215">
        <v>7.8005483870999995E-2</v>
      </c>
      <c r="AM14" s="215">
        <v>-5.7639580645000001E-2</v>
      </c>
      <c r="AN14" s="215">
        <v>4.6056428571000001E-2</v>
      </c>
      <c r="AO14" s="215">
        <v>0.54586932257999998</v>
      </c>
      <c r="AP14" s="215">
        <v>0.260021</v>
      </c>
      <c r="AQ14" s="215">
        <v>0.54284916129000005</v>
      </c>
      <c r="AR14" s="215">
        <v>0.16811000000000001</v>
      </c>
      <c r="AS14" s="215">
        <v>0.65895629032000003</v>
      </c>
      <c r="AT14" s="215">
        <v>6.5720387096999996E-2</v>
      </c>
      <c r="AU14" s="215">
        <v>0.21840999999999999</v>
      </c>
      <c r="AV14" s="215">
        <v>6.8951161289999993E-2</v>
      </c>
      <c r="AW14" s="215">
        <v>0.36477766667</v>
      </c>
      <c r="AX14" s="215">
        <v>0.42994558064999999</v>
      </c>
      <c r="AY14" s="215">
        <v>0.18698358065000001</v>
      </c>
      <c r="AZ14" s="215">
        <v>0.61033728571000001</v>
      </c>
      <c r="BA14" s="215">
        <v>0.21673074194</v>
      </c>
      <c r="BB14" s="215">
        <v>0.33246166666999999</v>
      </c>
      <c r="BC14" s="215">
        <v>0.59222670968000002</v>
      </c>
      <c r="BD14" s="215">
        <v>0.65055600000000002</v>
      </c>
      <c r="BE14" s="215">
        <v>0.40415854838999998</v>
      </c>
      <c r="BF14" s="215">
        <v>0.32401990323000002</v>
      </c>
      <c r="BG14" s="215">
        <v>0.40880766667000001</v>
      </c>
      <c r="BH14" s="215">
        <v>0.48700156283000001</v>
      </c>
      <c r="BI14" s="215">
        <v>0.38563916547999999</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16.118226</v>
      </c>
      <c r="AB15" s="215">
        <v>15.493107</v>
      </c>
      <c r="AC15" s="215">
        <v>16.047936</v>
      </c>
      <c r="AD15" s="215">
        <v>16.954433000000002</v>
      </c>
      <c r="AE15" s="215">
        <v>17.222387000000001</v>
      </c>
      <c r="AF15" s="215">
        <v>17.204066999999998</v>
      </c>
      <c r="AG15" s="215">
        <v>17.317451999999999</v>
      </c>
      <c r="AH15" s="215">
        <v>16.980516000000001</v>
      </c>
      <c r="AI15" s="215">
        <v>15.4602</v>
      </c>
      <c r="AJ15" s="215">
        <v>16.061194</v>
      </c>
      <c r="AK15" s="215">
        <v>16.839600000000001</v>
      </c>
      <c r="AL15" s="215">
        <v>17.274387000000001</v>
      </c>
      <c r="AM15" s="215">
        <v>16.599194000000001</v>
      </c>
      <c r="AN15" s="215">
        <v>15.936249999999999</v>
      </c>
      <c r="AO15" s="215">
        <v>16.665129</v>
      </c>
      <c r="AP15" s="215">
        <v>16.766200000000001</v>
      </c>
      <c r="AQ15" s="215">
        <v>16.968741999999999</v>
      </c>
      <c r="AR15" s="215">
        <v>17.665666999999999</v>
      </c>
      <c r="AS15" s="215">
        <v>17.356999999999999</v>
      </c>
      <c r="AT15" s="215">
        <v>17.622903000000001</v>
      </c>
      <c r="AU15" s="215">
        <v>16.990867000000001</v>
      </c>
      <c r="AV15" s="215">
        <v>16.412226</v>
      </c>
      <c r="AW15" s="215">
        <v>17.162099999999999</v>
      </c>
      <c r="AX15" s="215">
        <v>17.409386999999999</v>
      </c>
      <c r="AY15" s="215">
        <v>16.785097</v>
      </c>
      <c r="AZ15" s="215">
        <v>15.836929</v>
      </c>
      <c r="BA15" s="215">
        <v>15.939161</v>
      </c>
      <c r="BB15" s="215">
        <v>16.3384</v>
      </c>
      <c r="BC15" s="215">
        <v>16.719322999999999</v>
      </c>
      <c r="BD15" s="215">
        <v>17.232533</v>
      </c>
      <c r="BE15" s="215">
        <v>17.175160999999999</v>
      </c>
      <c r="BF15" s="215">
        <v>17.300322000000001</v>
      </c>
      <c r="BG15" s="215">
        <v>16.403500000000001</v>
      </c>
      <c r="BH15" s="215">
        <v>15.754451613000001</v>
      </c>
      <c r="BI15" s="215">
        <v>16.412084666999998</v>
      </c>
      <c r="BJ15" s="323">
        <v>17.484100000000002</v>
      </c>
      <c r="BK15" s="323">
        <v>17.032910000000001</v>
      </c>
      <c r="BL15" s="323">
        <v>16.688949999999998</v>
      </c>
      <c r="BM15" s="323">
        <v>17.184080000000002</v>
      </c>
      <c r="BN15" s="323">
        <v>17.70017</v>
      </c>
      <c r="BO15" s="323">
        <v>17.954879999999999</v>
      </c>
      <c r="BP15" s="323">
        <v>18.00168</v>
      </c>
      <c r="BQ15" s="323">
        <v>17.85425</v>
      </c>
      <c r="BR15" s="323">
        <v>17.874279999999999</v>
      </c>
      <c r="BS15" s="323">
        <v>17.500389999999999</v>
      </c>
      <c r="BT15" s="323">
        <v>17.078869999999998</v>
      </c>
      <c r="BU15" s="323">
        <v>17.310929999999999</v>
      </c>
      <c r="BV15" s="323">
        <v>17.714369999999999</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63"/>
      <c r="BH16" s="63"/>
      <c r="BI16" s="63"/>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1.1390020000000001</v>
      </c>
      <c r="AB17" s="215">
        <v>1.0624990000000001</v>
      </c>
      <c r="AC17" s="215">
        <v>1.112063</v>
      </c>
      <c r="AD17" s="215">
        <v>1.145969</v>
      </c>
      <c r="AE17" s="215">
        <v>1.1351610000000001</v>
      </c>
      <c r="AF17" s="215">
        <v>1.1592009999999999</v>
      </c>
      <c r="AG17" s="215">
        <v>1.1010310000000001</v>
      </c>
      <c r="AH17" s="215">
        <v>1.112841</v>
      </c>
      <c r="AI17" s="215">
        <v>1.0098</v>
      </c>
      <c r="AJ17" s="215">
        <v>1.081485</v>
      </c>
      <c r="AK17" s="215">
        <v>1.146164</v>
      </c>
      <c r="AL17" s="215">
        <v>1.125775</v>
      </c>
      <c r="AM17" s="215">
        <v>1.1024210000000001</v>
      </c>
      <c r="AN17" s="215">
        <v>1.0965020000000001</v>
      </c>
      <c r="AO17" s="215">
        <v>1.095742</v>
      </c>
      <c r="AP17" s="215">
        <v>1.113267</v>
      </c>
      <c r="AQ17" s="215">
        <v>1.1414200000000001</v>
      </c>
      <c r="AR17" s="215">
        <v>1.1328990000000001</v>
      </c>
      <c r="AS17" s="215">
        <v>1.1689050000000001</v>
      </c>
      <c r="AT17" s="215">
        <v>1.1854849999999999</v>
      </c>
      <c r="AU17" s="215">
        <v>1.1408659999999999</v>
      </c>
      <c r="AV17" s="215">
        <v>1.1155809999999999</v>
      </c>
      <c r="AW17" s="215">
        <v>1.1494329999999999</v>
      </c>
      <c r="AX17" s="215">
        <v>1.210356</v>
      </c>
      <c r="AY17" s="215">
        <v>1.1095159999999999</v>
      </c>
      <c r="AZ17" s="215">
        <v>1.0196780000000001</v>
      </c>
      <c r="BA17" s="215">
        <v>1.042292</v>
      </c>
      <c r="BB17" s="215">
        <v>1.059968</v>
      </c>
      <c r="BC17" s="215">
        <v>1.063774</v>
      </c>
      <c r="BD17" s="215">
        <v>1.089367</v>
      </c>
      <c r="BE17" s="215">
        <v>1.0777749999999999</v>
      </c>
      <c r="BF17" s="215">
        <v>1.1120300000000001</v>
      </c>
      <c r="BG17" s="215">
        <v>1.029633</v>
      </c>
      <c r="BH17" s="215">
        <v>1.123737</v>
      </c>
      <c r="BI17" s="215">
        <v>1.165502</v>
      </c>
      <c r="BJ17" s="323">
        <v>1.2239500000000001</v>
      </c>
      <c r="BK17" s="323">
        <v>1.2180169999999999</v>
      </c>
      <c r="BL17" s="323">
        <v>1.1687540000000001</v>
      </c>
      <c r="BM17" s="323">
        <v>1.173014</v>
      </c>
      <c r="BN17" s="323">
        <v>1.2176499999999999</v>
      </c>
      <c r="BO17" s="323">
        <v>1.2428790000000001</v>
      </c>
      <c r="BP17" s="323">
        <v>1.2501329999999999</v>
      </c>
      <c r="BQ17" s="323">
        <v>1.2561450000000001</v>
      </c>
      <c r="BR17" s="323">
        <v>1.25339</v>
      </c>
      <c r="BS17" s="323">
        <v>1.2141960000000001</v>
      </c>
      <c r="BT17" s="323">
        <v>1.226545</v>
      </c>
      <c r="BU17" s="323">
        <v>1.23831</v>
      </c>
      <c r="BV17" s="323">
        <v>1.281887</v>
      </c>
    </row>
    <row r="18" spans="1:74" ht="11.1" customHeight="1" x14ac:dyDescent="0.2">
      <c r="A18" s="61" t="s">
        <v>521</v>
      </c>
      <c r="B18" s="175" t="s">
        <v>930</v>
      </c>
      <c r="C18" s="215">
        <v>3.0547740000000001</v>
      </c>
      <c r="D18" s="215">
        <v>3.1617139999999999</v>
      </c>
      <c r="E18" s="215">
        <v>3.236774</v>
      </c>
      <c r="F18" s="215">
        <v>3.3753329999999999</v>
      </c>
      <c r="G18" s="215">
        <v>3.3367100000000001</v>
      </c>
      <c r="H18" s="215">
        <v>3.3187669999999998</v>
      </c>
      <c r="I18" s="215">
        <v>3.3550650000000002</v>
      </c>
      <c r="J18" s="215">
        <v>3.4187419999999999</v>
      </c>
      <c r="K18" s="215">
        <v>3.437033</v>
      </c>
      <c r="L18" s="215">
        <v>3.4885160000000002</v>
      </c>
      <c r="M18" s="215">
        <v>3.4981330000000002</v>
      </c>
      <c r="N18" s="215">
        <v>3.4172579999999999</v>
      </c>
      <c r="O18" s="215">
        <v>3.3447740000000001</v>
      </c>
      <c r="P18" s="215">
        <v>3.369345</v>
      </c>
      <c r="Q18" s="215">
        <v>3.5557099999999999</v>
      </c>
      <c r="R18" s="215">
        <v>3.5703999999999998</v>
      </c>
      <c r="S18" s="215">
        <v>3.6716769999999999</v>
      </c>
      <c r="T18" s="215">
        <v>3.662433</v>
      </c>
      <c r="U18" s="215">
        <v>3.6038389999999998</v>
      </c>
      <c r="V18" s="215">
        <v>3.410323</v>
      </c>
      <c r="W18" s="215">
        <v>3.427333</v>
      </c>
      <c r="X18" s="215">
        <v>3.5443229999999999</v>
      </c>
      <c r="Y18" s="215">
        <v>3.5957669999999999</v>
      </c>
      <c r="Z18" s="215">
        <v>3.3521939999999999</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3.8529680000000002</v>
      </c>
      <c r="AN18" s="215">
        <v>4.0605000000000002</v>
      </c>
      <c r="AO18" s="215">
        <v>4.2002579999999998</v>
      </c>
      <c r="AP18" s="215">
        <v>4.2857669999999999</v>
      </c>
      <c r="AQ18" s="215">
        <v>4.351871</v>
      </c>
      <c r="AR18" s="215">
        <v>4.3366670000000003</v>
      </c>
      <c r="AS18" s="215">
        <v>4.4516770000000001</v>
      </c>
      <c r="AT18" s="215">
        <v>4.6016130000000004</v>
      </c>
      <c r="AU18" s="215">
        <v>4.6383000000000001</v>
      </c>
      <c r="AV18" s="215">
        <v>4.5876770000000002</v>
      </c>
      <c r="AW18" s="215">
        <v>4.5627000000000004</v>
      </c>
      <c r="AX18" s="215">
        <v>4.4834839999999998</v>
      </c>
      <c r="AY18" s="215">
        <v>4.545032</v>
      </c>
      <c r="AZ18" s="215">
        <v>4.7059639999999998</v>
      </c>
      <c r="BA18" s="215">
        <v>4.7281610000000001</v>
      </c>
      <c r="BB18" s="215">
        <v>4.7865669999999998</v>
      </c>
      <c r="BC18" s="215">
        <v>4.8379029999999998</v>
      </c>
      <c r="BD18" s="215">
        <v>4.7926000000000002</v>
      </c>
      <c r="BE18" s="215">
        <v>4.6790000000000003</v>
      </c>
      <c r="BF18" s="215">
        <v>4.7267739999999998</v>
      </c>
      <c r="BG18" s="215">
        <v>4.9885669999999998</v>
      </c>
      <c r="BH18" s="215">
        <v>5.2399209793999999</v>
      </c>
      <c r="BI18" s="215">
        <v>5.3033552111000004</v>
      </c>
      <c r="BJ18" s="323">
        <v>5.2230020000000001</v>
      </c>
      <c r="BK18" s="323">
        <v>5.1712680000000004</v>
      </c>
      <c r="BL18" s="323">
        <v>5.1924210000000004</v>
      </c>
      <c r="BM18" s="323">
        <v>5.3237240000000003</v>
      </c>
      <c r="BN18" s="323">
        <v>5.3750640000000001</v>
      </c>
      <c r="BO18" s="323">
        <v>5.3588060000000004</v>
      </c>
      <c r="BP18" s="323">
        <v>5.3208520000000004</v>
      </c>
      <c r="BQ18" s="323">
        <v>5.3602540000000003</v>
      </c>
      <c r="BR18" s="323">
        <v>5.424709</v>
      </c>
      <c r="BS18" s="323">
        <v>5.4718059999999999</v>
      </c>
      <c r="BT18" s="323">
        <v>5.5261339999999999</v>
      </c>
      <c r="BU18" s="323">
        <v>5.5950499999999996</v>
      </c>
      <c r="BV18" s="323">
        <v>5.5143760000000004</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1.1839839999999999</v>
      </c>
      <c r="AB19" s="215">
        <v>1.1706669999999999</v>
      </c>
      <c r="AC19" s="215">
        <v>1.17675</v>
      </c>
      <c r="AD19" s="215">
        <v>1.139551</v>
      </c>
      <c r="AE19" s="215">
        <v>1.17611</v>
      </c>
      <c r="AF19" s="215">
        <v>1.1870750000000001</v>
      </c>
      <c r="AG19" s="215">
        <v>1.190156</v>
      </c>
      <c r="AH19" s="215">
        <v>1.2177169999999999</v>
      </c>
      <c r="AI19" s="215">
        <v>1.176067</v>
      </c>
      <c r="AJ19" s="215">
        <v>1.2098679999999999</v>
      </c>
      <c r="AK19" s="215">
        <v>1.2626790000000001</v>
      </c>
      <c r="AL19" s="215">
        <v>1.235943</v>
      </c>
      <c r="AM19" s="215">
        <v>1.2053119999999999</v>
      </c>
      <c r="AN19" s="215">
        <v>1.2232970000000001</v>
      </c>
      <c r="AO19" s="215">
        <v>1.2091499999999999</v>
      </c>
      <c r="AP19" s="215">
        <v>1.2004159999999999</v>
      </c>
      <c r="AQ19" s="215">
        <v>1.2244409999999999</v>
      </c>
      <c r="AR19" s="215">
        <v>1.2542850000000001</v>
      </c>
      <c r="AS19" s="215">
        <v>1.2677499999999999</v>
      </c>
      <c r="AT19" s="215">
        <v>1.284127</v>
      </c>
      <c r="AU19" s="215">
        <v>1.208539</v>
      </c>
      <c r="AV19" s="215">
        <v>1.21401</v>
      </c>
      <c r="AW19" s="215">
        <v>1.235635</v>
      </c>
      <c r="AX19" s="215">
        <v>1.219158</v>
      </c>
      <c r="AY19" s="215">
        <v>1.1873229999999999</v>
      </c>
      <c r="AZ19" s="215">
        <v>1.1953510000000001</v>
      </c>
      <c r="BA19" s="215">
        <v>1.1595789999999999</v>
      </c>
      <c r="BB19" s="215">
        <v>1.2109529999999999</v>
      </c>
      <c r="BC19" s="215">
        <v>1.2259389999999999</v>
      </c>
      <c r="BD19" s="215">
        <v>1.239878</v>
      </c>
      <c r="BE19" s="215">
        <v>1.241628</v>
      </c>
      <c r="BF19" s="215">
        <v>1.215897</v>
      </c>
      <c r="BG19" s="215">
        <v>1.1538759999999999</v>
      </c>
      <c r="BH19" s="215">
        <v>1.1542343581000001</v>
      </c>
      <c r="BI19" s="215">
        <v>1.213463</v>
      </c>
      <c r="BJ19" s="323">
        <v>1.1685190000000001</v>
      </c>
      <c r="BK19" s="323">
        <v>1.155262</v>
      </c>
      <c r="BL19" s="323">
        <v>1.1487510000000001</v>
      </c>
      <c r="BM19" s="323">
        <v>1.17767</v>
      </c>
      <c r="BN19" s="323">
        <v>1.178904</v>
      </c>
      <c r="BO19" s="323">
        <v>1.197276</v>
      </c>
      <c r="BP19" s="323">
        <v>1.2369410000000001</v>
      </c>
      <c r="BQ19" s="323">
        <v>1.1822330000000001</v>
      </c>
      <c r="BR19" s="323">
        <v>1.214316</v>
      </c>
      <c r="BS19" s="323">
        <v>1.168064</v>
      </c>
      <c r="BT19" s="323">
        <v>1.1740360000000001</v>
      </c>
      <c r="BU19" s="323">
        <v>1.2186380000000001</v>
      </c>
      <c r="BV19" s="323">
        <v>1.2410620000000001</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1.0466789999999999</v>
      </c>
      <c r="AC20" s="215">
        <v>1.0449360000000001</v>
      </c>
      <c r="AD20" s="215">
        <v>0.98796700000000004</v>
      </c>
      <c r="AE20" s="215">
        <v>1.0278389999999999</v>
      </c>
      <c r="AF20" s="215">
        <v>1.026467</v>
      </c>
      <c r="AG20" s="215">
        <v>1.0123869999999999</v>
      </c>
      <c r="AH20" s="215">
        <v>1.053936</v>
      </c>
      <c r="AI20" s="215">
        <v>1.0233669999999999</v>
      </c>
      <c r="AJ20" s="215">
        <v>1.0390969999999999</v>
      </c>
      <c r="AK20" s="215">
        <v>1.0876999999999999</v>
      </c>
      <c r="AL20" s="215">
        <v>1.0629679999999999</v>
      </c>
      <c r="AM20" s="215">
        <v>1.0508710000000001</v>
      </c>
      <c r="AN20" s="215">
        <v>1.0597859999999999</v>
      </c>
      <c r="AO20" s="215">
        <v>1.0448390000000001</v>
      </c>
      <c r="AP20" s="215">
        <v>1.022667</v>
      </c>
      <c r="AQ20" s="215">
        <v>1.044807</v>
      </c>
      <c r="AR20" s="215">
        <v>1.064133</v>
      </c>
      <c r="AS20" s="215">
        <v>1.078387</v>
      </c>
      <c r="AT20" s="215">
        <v>1.0894520000000001</v>
      </c>
      <c r="AU20" s="215">
        <v>1.0222329999999999</v>
      </c>
      <c r="AV20" s="215">
        <v>1.0438069999999999</v>
      </c>
      <c r="AW20" s="215">
        <v>1.050967</v>
      </c>
      <c r="AX20" s="215">
        <v>1.0237419999999999</v>
      </c>
      <c r="AY20" s="215">
        <v>1.019387</v>
      </c>
      <c r="AZ20" s="215">
        <v>1.0205709999999999</v>
      </c>
      <c r="BA20" s="215">
        <v>0.99661299999999997</v>
      </c>
      <c r="BB20" s="215">
        <v>1.0317000000000001</v>
      </c>
      <c r="BC20" s="215">
        <v>1.046548</v>
      </c>
      <c r="BD20" s="215">
        <v>1.063167</v>
      </c>
      <c r="BE20" s="215">
        <v>1.0497099999999999</v>
      </c>
      <c r="BF20" s="215">
        <v>1.029709</v>
      </c>
      <c r="BG20" s="215">
        <v>0.97440000000000004</v>
      </c>
      <c r="BH20" s="215">
        <v>0.99303225805999995</v>
      </c>
      <c r="BI20" s="215">
        <v>1.0452124</v>
      </c>
      <c r="BJ20" s="323">
        <v>0.99562099999999998</v>
      </c>
      <c r="BK20" s="323">
        <v>1.0190630000000001</v>
      </c>
      <c r="BL20" s="323">
        <v>1.0014479999999999</v>
      </c>
      <c r="BM20" s="323">
        <v>1.0192399999999999</v>
      </c>
      <c r="BN20" s="323">
        <v>1.0058290000000001</v>
      </c>
      <c r="BO20" s="323">
        <v>1.0209710000000001</v>
      </c>
      <c r="BP20" s="323">
        <v>1.059153</v>
      </c>
      <c r="BQ20" s="323">
        <v>1.0169029999999999</v>
      </c>
      <c r="BR20" s="323">
        <v>1.049588</v>
      </c>
      <c r="BS20" s="323">
        <v>0.9997895</v>
      </c>
      <c r="BT20" s="323">
        <v>1.0106710000000001</v>
      </c>
      <c r="BU20" s="323">
        <v>1.0487120000000001</v>
      </c>
      <c r="BV20" s="323">
        <v>1.0680799999999999</v>
      </c>
    </row>
    <row r="21" spans="1:74" ht="11.1" customHeight="1" x14ac:dyDescent="0.2">
      <c r="A21" s="61" t="s">
        <v>909</v>
      </c>
      <c r="B21" s="175" t="s">
        <v>910</v>
      </c>
      <c r="C21" s="215">
        <v>0.2069543871</v>
      </c>
      <c r="D21" s="215">
        <v>0.20239214286000001</v>
      </c>
      <c r="E21" s="215">
        <v>0.19996141935</v>
      </c>
      <c r="F21" s="215">
        <v>0.19642399999999999</v>
      </c>
      <c r="G21" s="215">
        <v>0.22483829031999999</v>
      </c>
      <c r="H21" s="215">
        <v>0.21409166667000001</v>
      </c>
      <c r="I21" s="215">
        <v>0.23070367742</v>
      </c>
      <c r="J21" s="215">
        <v>0.20385741935000001</v>
      </c>
      <c r="K21" s="215">
        <v>0.20772766667000001</v>
      </c>
      <c r="L21" s="215">
        <v>0.20077829032</v>
      </c>
      <c r="M21" s="215">
        <v>0.23482466666999999</v>
      </c>
      <c r="N21" s="215">
        <v>0.22046103225999999</v>
      </c>
      <c r="O21" s="215">
        <v>0.23175570968</v>
      </c>
      <c r="P21" s="215">
        <v>0.21000837930999999</v>
      </c>
      <c r="Q21" s="215">
        <v>0.20175612903000001</v>
      </c>
      <c r="R21" s="215">
        <v>0.23436066667</v>
      </c>
      <c r="S21" s="215">
        <v>0.22810109677000001</v>
      </c>
      <c r="T21" s="215">
        <v>0.20393800000000001</v>
      </c>
      <c r="U21" s="215">
        <v>0.22647254839</v>
      </c>
      <c r="V21" s="215">
        <v>0.22012667742</v>
      </c>
      <c r="W21" s="215">
        <v>0.21014833332999999</v>
      </c>
      <c r="X21" s="215">
        <v>0.18997690322999999</v>
      </c>
      <c r="Y21" s="215">
        <v>0.19737633332999999</v>
      </c>
      <c r="Z21" s="215">
        <v>0.23178838709999999</v>
      </c>
      <c r="AA21" s="215">
        <v>0.18334541935000001</v>
      </c>
      <c r="AB21" s="215">
        <v>0.20602028571</v>
      </c>
      <c r="AC21" s="215">
        <v>0.22293770968000001</v>
      </c>
      <c r="AD21" s="215">
        <v>0.20314099999999999</v>
      </c>
      <c r="AE21" s="215">
        <v>0.21407738709999999</v>
      </c>
      <c r="AF21" s="215">
        <v>0.23732133332999999</v>
      </c>
      <c r="AG21" s="215">
        <v>0.21067367742000001</v>
      </c>
      <c r="AH21" s="215">
        <v>0.23117829032000001</v>
      </c>
      <c r="AI21" s="215">
        <v>0.19753100000000001</v>
      </c>
      <c r="AJ21" s="215">
        <v>0.21292335484</v>
      </c>
      <c r="AK21" s="215">
        <v>0.23336733333000001</v>
      </c>
      <c r="AL21" s="215">
        <v>0.21527438709999999</v>
      </c>
      <c r="AM21" s="215">
        <v>0.21954209677</v>
      </c>
      <c r="AN21" s="215">
        <v>0.16444314286</v>
      </c>
      <c r="AO21" s="215">
        <v>0.23425712903000001</v>
      </c>
      <c r="AP21" s="215">
        <v>0.20938066666999999</v>
      </c>
      <c r="AQ21" s="215">
        <v>0.19104587097</v>
      </c>
      <c r="AR21" s="215">
        <v>0.21827299999999999</v>
      </c>
      <c r="AS21" s="215">
        <v>0.18833816129</v>
      </c>
      <c r="AT21" s="215">
        <v>0.21041741935</v>
      </c>
      <c r="AU21" s="215">
        <v>0.21740699999999999</v>
      </c>
      <c r="AV21" s="215">
        <v>0.19108412902999999</v>
      </c>
      <c r="AW21" s="215">
        <v>0.21369266667</v>
      </c>
      <c r="AX21" s="215">
        <v>0.25137890323000001</v>
      </c>
      <c r="AY21" s="215">
        <v>0.21454022581000001</v>
      </c>
      <c r="AZ21" s="215">
        <v>0.20174800000000001</v>
      </c>
      <c r="BA21" s="215">
        <v>0.18859022581000001</v>
      </c>
      <c r="BB21" s="215">
        <v>0.17357300000000001</v>
      </c>
      <c r="BC21" s="215">
        <v>0.17175293548000001</v>
      </c>
      <c r="BD21" s="215">
        <v>0.19406533333000001</v>
      </c>
      <c r="BE21" s="215">
        <v>0.19744745160999999</v>
      </c>
      <c r="BF21" s="215">
        <v>0.19523893547999999</v>
      </c>
      <c r="BG21" s="215">
        <v>0.17965266666999999</v>
      </c>
      <c r="BH21" s="215">
        <v>0.19666210000000001</v>
      </c>
      <c r="BI21" s="215">
        <v>0.21785669999999999</v>
      </c>
      <c r="BJ21" s="323">
        <v>0.2461662</v>
      </c>
      <c r="BK21" s="323">
        <v>0.2275769</v>
      </c>
      <c r="BL21" s="323">
        <v>0.22103010000000001</v>
      </c>
      <c r="BM21" s="323">
        <v>0.2238742</v>
      </c>
      <c r="BN21" s="323">
        <v>0.2307285</v>
      </c>
      <c r="BO21" s="323">
        <v>0.2320864</v>
      </c>
      <c r="BP21" s="323">
        <v>0.23498340000000001</v>
      </c>
      <c r="BQ21" s="323">
        <v>0.23328479999999999</v>
      </c>
      <c r="BR21" s="323">
        <v>0.2286599</v>
      </c>
      <c r="BS21" s="323">
        <v>0.22500410000000001</v>
      </c>
      <c r="BT21" s="323">
        <v>0.22076370000000001</v>
      </c>
      <c r="BU21" s="323">
        <v>0.22675110000000001</v>
      </c>
      <c r="BV21" s="323">
        <v>0.23250999999999999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-2.6661109999999999</v>
      </c>
      <c r="AB22" s="215">
        <v>-3.1582150000000002</v>
      </c>
      <c r="AC22" s="215">
        <v>-3.105165</v>
      </c>
      <c r="AD22" s="215">
        <v>-3.0317310000000002</v>
      </c>
      <c r="AE22" s="215">
        <v>-2.8913929999999999</v>
      </c>
      <c r="AF22" s="215">
        <v>-3.1508319999999999</v>
      </c>
      <c r="AG22" s="215">
        <v>-3.2961429999999998</v>
      </c>
      <c r="AH22" s="215">
        <v>-2.6586500000000002</v>
      </c>
      <c r="AI22" s="215">
        <v>-2.3966509999999999</v>
      </c>
      <c r="AJ22" s="215">
        <v>-3.3061910000000001</v>
      </c>
      <c r="AK22" s="215">
        <v>-3.3980320000000002</v>
      </c>
      <c r="AL22" s="215">
        <v>-3.4608680000000001</v>
      </c>
      <c r="AM22" s="215">
        <v>-2.836776</v>
      </c>
      <c r="AN22" s="215">
        <v>-3.0839750000000001</v>
      </c>
      <c r="AO22" s="215">
        <v>-3.1652140000000002</v>
      </c>
      <c r="AP22" s="215">
        <v>-3.7562679999999999</v>
      </c>
      <c r="AQ22" s="215">
        <v>-3.2573479999999999</v>
      </c>
      <c r="AR22" s="215">
        <v>-3.3062520000000002</v>
      </c>
      <c r="AS22" s="215">
        <v>-3.3985970000000001</v>
      </c>
      <c r="AT22" s="215">
        <v>-2.860268</v>
      </c>
      <c r="AU22" s="215">
        <v>-3.104088</v>
      </c>
      <c r="AV22" s="215">
        <v>-3.6407959999999999</v>
      </c>
      <c r="AW22" s="215">
        <v>-4.1498689999999998</v>
      </c>
      <c r="AX22" s="215">
        <v>-3.9866389999999998</v>
      </c>
      <c r="AY22" s="215">
        <v>-3.3561230000000002</v>
      </c>
      <c r="AZ22" s="215">
        <v>-3.4859640000000001</v>
      </c>
      <c r="BA22" s="215">
        <v>-3.234019</v>
      </c>
      <c r="BB22" s="215">
        <v>-3.1648320000000001</v>
      </c>
      <c r="BC22" s="215">
        <v>-2.6750919999999998</v>
      </c>
      <c r="BD22" s="215">
        <v>-3.475692</v>
      </c>
      <c r="BE22" s="215">
        <v>-2.7752750000000002</v>
      </c>
      <c r="BF22" s="215">
        <v>-3.3683239999999999</v>
      </c>
      <c r="BG22" s="215">
        <v>-3.4752640000000001</v>
      </c>
      <c r="BH22" s="215">
        <v>-3.9063661097</v>
      </c>
      <c r="BI22" s="215">
        <v>-3.5592185832999998</v>
      </c>
      <c r="BJ22" s="323">
        <v>-4.8486359999999999</v>
      </c>
      <c r="BK22" s="323">
        <v>-4.5963520000000004</v>
      </c>
      <c r="BL22" s="323">
        <v>-4.7000070000000003</v>
      </c>
      <c r="BM22" s="323">
        <v>-4.9214820000000001</v>
      </c>
      <c r="BN22" s="323">
        <v>-5.0634199999999998</v>
      </c>
      <c r="BO22" s="323">
        <v>-4.9416469999999997</v>
      </c>
      <c r="BP22" s="323">
        <v>-4.4401849999999996</v>
      </c>
      <c r="BQ22" s="323">
        <v>-4.4431180000000001</v>
      </c>
      <c r="BR22" s="323">
        <v>-4.3073449999999998</v>
      </c>
      <c r="BS22" s="323">
        <v>-4.8424019999999999</v>
      </c>
      <c r="BT22" s="323">
        <v>-4.7970160000000002</v>
      </c>
      <c r="BU22" s="323">
        <v>-4.7826579999999996</v>
      </c>
      <c r="BV22" s="323">
        <v>-5.2676740000000004</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-1.3234269999999999</v>
      </c>
      <c r="AE23" s="215">
        <v>-1.1787669999999999</v>
      </c>
      <c r="AF23" s="215">
        <v>-1.0935600000000001</v>
      </c>
      <c r="AG23" s="215">
        <v>-1.129707</v>
      </c>
      <c r="AH23" s="215">
        <v>-1.0708800000000001</v>
      </c>
      <c r="AI23" s="215">
        <v>-1.2721370000000001</v>
      </c>
      <c r="AJ23" s="215">
        <v>-1.2455959999999999</v>
      </c>
      <c r="AK23" s="215">
        <v>-1.2720830000000001</v>
      </c>
      <c r="AL23" s="215">
        <v>-1.2751520000000001</v>
      </c>
      <c r="AM23" s="215">
        <v>-1.183003</v>
      </c>
      <c r="AN23" s="215">
        <v>-1.205686</v>
      </c>
      <c r="AO23" s="215">
        <v>-1.2105170000000001</v>
      </c>
      <c r="AP23" s="215">
        <v>-1.5021450000000001</v>
      </c>
      <c r="AQ23" s="215">
        <v>-1.594983</v>
      </c>
      <c r="AR23" s="215">
        <v>-1.482648</v>
      </c>
      <c r="AS23" s="215">
        <v>-1.501959</v>
      </c>
      <c r="AT23" s="215">
        <v>-1.500129</v>
      </c>
      <c r="AU23" s="215">
        <v>-1.4105270000000001</v>
      </c>
      <c r="AV23" s="215">
        <v>-1.4160429999999999</v>
      </c>
      <c r="AW23" s="215">
        <v>-1.4311400000000001</v>
      </c>
      <c r="AX23" s="215">
        <v>-1.40273</v>
      </c>
      <c r="AY23" s="215">
        <v>-1.2819769999999999</v>
      </c>
      <c r="AZ23" s="215">
        <v>-1.3182510000000001</v>
      </c>
      <c r="BA23" s="215">
        <v>-1.375378</v>
      </c>
      <c r="BB23" s="215">
        <v>-1.6498630000000001</v>
      </c>
      <c r="BC23" s="215">
        <v>-1.6028770000000001</v>
      </c>
      <c r="BD23" s="215">
        <v>-1.710744</v>
      </c>
      <c r="BE23" s="215">
        <v>-1.6638660000000001</v>
      </c>
      <c r="BF23" s="215">
        <v>-1.6360920000000001</v>
      </c>
      <c r="BG23" s="215">
        <v>-1.693484</v>
      </c>
      <c r="BH23" s="215">
        <v>-2.0154909161000001</v>
      </c>
      <c r="BI23" s="215">
        <v>-1.9471746667000001</v>
      </c>
      <c r="BJ23" s="323">
        <v>-2.0658340000000002</v>
      </c>
      <c r="BK23" s="323">
        <v>-2.0174729999999998</v>
      </c>
      <c r="BL23" s="323">
        <v>-1.993662</v>
      </c>
      <c r="BM23" s="323">
        <v>-2.014224</v>
      </c>
      <c r="BN23" s="323">
        <v>-2.078106</v>
      </c>
      <c r="BO23" s="323">
        <v>-2.126366</v>
      </c>
      <c r="BP23" s="323">
        <v>-2.0267249999999999</v>
      </c>
      <c r="BQ23" s="323">
        <v>-2.0692110000000001</v>
      </c>
      <c r="BR23" s="323">
        <v>-2.0554410000000001</v>
      </c>
      <c r="BS23" s="323">
        <v>-2.0286469999999999</v>
      </c>
      <c r="BT23" s="323">
        <v>-2.0491959999999998</v>
      </c>
      <c r="BU23" s="323">
        <v>-2.1333639999999998</v>
      </c>
      <c r="BV23" s="323">
        <v>-2.2647629999999999</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0.454538</v>
      </c>
      <c r="AB24" s="215">
        <v>0.34377799999999997</v>
      </c>
      <c r="AC24" s="215">
        <v>0.43352600000000002</v>
      </c>
      <c r="AD24" s="215">
        <v>0.32072899999999999</v>
      </c>
      <c r="AE24" s="215">
        <v>0.31476700000000002</v>
      </c>
      <c r="AF24" s="215">
        <v>0.44519900000000001</v>
      </c>
      <c r="AG24" s="215">
        <v>0.38057800000000003</v>
      </c>
      <c r="AH24" s="215">
        <v>0.38607200000000003</v>
      </c>
      <c r="AI24" s="215">
        <v>0.464138</v>
      </c>
      <c r="AJ24" s="215">
        <v>0.50045700000000004</v>
      </c>
      <c r="AK24" s="215">
        <v>0.41354800000000003</v>
      </c>
      <c r="AL24" s="215">
        <v>0.42022700000000002</v>
      </c>
      <c r="AM24" s="215">
        <v>0.40573300000000001</v>
      </c>
      <c r="AN24" s="215">
        <v>0.42436800000000002</v>
      </c>
      <c r="AO24" s="215">
        <v>0.36855399999999999</v>
      </c>
      <c r="AP24" s="215">
        <v>0.28222000000000003</v>
      </c>
      <c r="AQ24" s="215">
        <v>0.41015699999999999</v>
      </c>
      <c r="AR24" s="215">
        <v>0.341557</v>
      </c>
      <c r="AS24" s="215">
        <v>0.276563</v>
      </c>
      <c r="AT24" s="215">
        <v>0.42841899999999999</v>
      </c>
      <c r="AU24" s="215">
        <v>0.34144799999999997</v>
      </c>
      <c r="AV24" s="215">
        <v>0.34707399999999999</v>
      </c>
      <c r="AW24" s="215">
        <v>0.30370999999999998</v>
      </c>
      <c r="AX24" s="215">
        <v>0.24426800000000001</v>
      </c>
      <c r="AY24" s="215">
        <v>0.24026700000000001</v>
      </c>
      <c r="AZ24" s="215">
        <v>0.10732700000000001</v>
      </c>
      <c r="BA24" s="215">
        <v>0.28103899999999998</v>
      </c>
      <c r="BB24" s="215">
        <v>0.51859</v>
      </c>
      <c r="BC24" s="215">
        <v>0.48883199999999999</v>
      </c>
      <c r="BD24" s="215">
        <v>0.40294600000000003</v>
      </c>
      <c r="BE24" s="215">
        <v>0.52685599999999999</v>
      </c>
      <c r="BF24" s="215">
        <v>0.46452300000000002</v>
      </c>
      <c r="BG24" s="215">
        <v>0.40530300000000002</v>
      </c>
      <c r="BH24" s="215">
        <v>0.30990329999999999</v>
      </c>
      <c r="BI24" s="215">
        <v>0.27472059999999998</v>
      </c>
      <c r="BJ24" s="323">
        <v>0.15822439999999999</v>
      </c>
      <c r="BK24" s="323">
        <v>0.41722870000000001</v>
      </c>
      <c r="BL24" s="323">
        <v>0.42095690000000002</v>
      </c>
      <c r="BM24" s="323">
        <v>0.48993199999999998</v>
      </c>
      <c r="BN24" s="323">
        <v>0.52859970000000001</v>
      </c>
      <c r="BO24" s="323">
        <v>0.49665160000000003</v>
      </c>
      <c r="BP24" s="323">
        <v>0.65835679999999996</v>
      </c>
      <c r="BQ24" s="323">
        <v>0.54827809999999999</v>
      </c>
      <c r="BR24" s="323">
        <v>0.48874129999999999</v>
      </c>
      <c r="BS24" s="323">
        <v>0.51456809999999997</v>
      </c>
      <c r="BT24" s="323">
        <v>0.49988250000000001</v>
      </c>
      <c r="BU24" s="323">
        <v>0.34973690000000002</v>
      </c>
      <c r="BV24" s="323">
        <v>0.30388720000000002</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-0.114522</v>
      </c>
      <c r="AD25" s="215">
        <v>-8.4325999999999998E-2</v>
      </c>
      <c r="AE25" s="215">
        <v>-0.10607999999999999</v>
      </c>
      <c r="AF25" s="215">
        <v>-6.7163E-2</v>
      </c>
      <c r="AG25" s="215">
        <v>-7.9784999999999995E-2</v>
      </c>
      <c r="AH25" s="215">
        <v>-8.3822999999999995E-2</v>
      </c>
      <c r="AI25" s="215">
        <v>-0.11255999999999999</v>
      </c>
      <c r="AJ25" s="215">
        <v>-0.120046</v>
      </c>
      <c r="AK25" s="215">
        <v>-0.115143</v>
      </c>
      <c r="AL25" s="215">
        <v>-0.17613999999999999</v>
      </c>
      <c r="AM25" s="215">
        <v>-0.13553999999999999</v>
      </c>
      <c r="AN25" s="215">
        <v>-0.19641600000000001</v>
      </c>
      <c r="AO25" s="215">
        <v>-0.21257100000000001</v>
      </c>
      <c r="AP25" s="215">
        <v>-0.17296400000000001</v>
      </c>
      <c r="AQ25" s="215">
        <v>-0.118974</v>
      </c>
      <c r="AR25" s="215">
        <v>-0.16621900000000001</v>
      </c>
      <c r="AS25" s="215">
        <v>-0.12990699999999999</v>
      </c>
      <c r="AT25" s="215">
        <v>-0.12745100000000001</v>
      </c>
      <c r="AU25" s="215">
        <v>-0.13117400000000001</v>
      </c>
      <c r="AV25" s="215">
        <v>-0.149335</v>
      </c>
      <c r="AW25" s="215">
        <v>-0.13675300000000001</v>
      </c>
      <c r="AX25" s="215">
        <v>-0.15071999999999999</v>
      </c>
      <c r="AY25" s="215">
        <v>-0.130296</v>
      </c>
      <c r="AZ25" s="215">
        <v>-0.126002</v>
      </c>
      <c r="BA25" s="215">
        <v>-0.14224400000000001</v>
      </c>
      <c r="BB25" s="215">
        <v>-0.13991200000000001</v>
      </c>
      <c r="BC25" s="215">
        <v>-0.12411700000000001</v>
      </c>
      <c r="BD25" s="215">
        <v>-0.136935</v>
      </c>
      <c r="BE25" s="215">
        <v>-0.128473</v>
      </c>
      <c r="BF25" s="215">
        <v>-0.14904100000000001</v>
      </c>
      <c r="BG25" s="215">
        <v>-0.109316</v>
      </c>
      <c r="BH25" s="215">
        <v>-0.11299011935</v>
      </c>
      <c r="BI25" s="215">
        <v>-9.8650583333000003E-2</v>
      </c>
      <c r="BJ25" s="323">
        <v>-7.98262E-2</v>
      </c>
      <c r="BK25" s="323">
        <v>-9.8436599999999999E-2</v>
      </c>
      <c r="BL25" s="323">
        <v>-0.1003597</v>
      </c>
      <c r="BM25" s="323">
        <v>-0.1031131</v>
      </c>
      <c r="BN25" s="323">
        <v>-0.104979</v>
      </c>
      <c r="BO25" s="323">
        <v>-9.3492500000000006E-2</v>
      </c>
      <c r="BP25" s="323">
        <v>-8.9859300000000003E-2</v>
      </c>
      <c r="BQ25" s="323">
        <v>-0.1029606</v>
      </c>
      <c r="BR25" s="323">
        <v>-9.7767999999999994E-2</v>
      </c>
      <c r="BS25" s="323">
        <v>-0.1142479</v>
      </c>
      <c r="BT25" s="323">
        <v>-0.1090266</v>
      </c>
      <c r="BU25" s="323">
        <v>-0.11314009999999999</v>
      </c>
      <c r="BV25" s="323">
        <v>-0.1025416</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0.50365800000000005</v>
      </c>
      <c r="AB26" s="215">
        <v>0.42750700000000003</v>
      </c>
      <c r="AC26" s="215">
        <v>0.36482199999999998</v>
      </c>
      <c r="AD26" s="215">
        <v>0.70697500000000002</v>
      </c>
      <c r="AE26" s="215">
        <v>0.65046099999999996</v>
      </c>
      <c r="AF26" s="215">
        <v>0.67406299999999997</v>
      </c>
      <c r="AG26" s="215">
        <v>0.58368699999999996</v>
      </c>
      <c r="AH26" s="215">
        <v>0.64555499999999999</v>
      </c>
      <c r="AI26" s="215">
        <v>0.68994599999999995</v>
      </c>
      <c r="AJ26" s="215">
        <v>0.38625999999999999</v>
      </c>
      <c r="AK26" s="215">
        <v>0.376083</v>
      </c>
      <c r="AL26" s="215">
        <v>0.32482699999999998</v>
      </c>
      <c r="AM26" s="215">
        <v>0.42571399999999998</v>
      </c>
      <c r="AN26" s="215">
        <v>0.44293300000000002</v>
      </c>
      <c r="AO26" s="215">
        <v>0.63300999999999996</v>
      </c>
      <c r="AP26" s="215">
        <v>0.72601599999999999</v>
      </c>
      <c r="AQ26" s="215">
        <v>0.83031900000000003</v>
      </c>
      <c r="AR26" s="215">
        <v>0.770841</v>
      </c>
      <c r="AS26" s="215">
        <v>0.74153000000000002</v>
      </c>
      <c r="AT26" s="215">
        <v>0.76555200000000001</v>
      </c>
      <c r="AU26" s="215">
        <v>0.50039999999999996</v>
      </c>
      <c r="AV26" s="215">
        <v>0.43534899999999999</v>
      </c>
      <c r="AW26" s="215">
        <v>0.228299</v>
      </c>
      <c r="AX26" s="215">
        <v>0.436085</v>
      </c>
      <c r="AY26" s="215">
        <v>0.41747600000000001</v>
      </c>
      <c r="AZ26" s="215">
        <v>0.38590999999999998</v>
      </c>
      <c r="BA26" s="215">
        <v>0.48093900000000001</v>
      </c>
      <c r="BB26" s="215">
        <v>0.77835299999999996</v>
      </c>
      <c r="BC26" s="215">
        <v>0.96216699999999999</v>
      </c>
      <c r="BD26" s="215">
        <v>0.61632699999999996</v>
      </c>
      <c r="BE26" s="215">
        <v>0.81289699999999998</v>
      </c>
      <c r="BF26" s="215">
        <v>0.68673899999999999</v>
      </c>
      <c r="BG26" s="215">
        <v>0.60965599999999998</v>
      </c>
      <c r="BH26" s="215">
        <v>0.32759034839000001</v>
      </c>
      <c r="BI26" s="215">
        <v>0.44074646443999999</v>
      </c>
      <c r="BJ26" s="323">
        <v>0.35656339999999997</v>
      </c>
      <c r="BK26" s="323">
        <v>0.4599607</v>
      </c>
      <c r="BL26" s="323">
        <v>0.37496269999999998</v>
      </c>
      <c r="BM26" s="323">
        <v>0.41549330000000001</v>
      </c>
      <c r="BN26" s="323">
        <v>0.53349679999999999</v>
      </c>
      <c r="BO26" s="323">
        <v>0.6809364</v>
      </c>
      <c r="BP26" s="323">
        <v>0.73599610000000004</v>
      </c>
      <c r="BQ26" s="323">
        <v>0.56860489999999997</v>
      </c>
      <c r="BR26" s="323">
        <v>0.51704870000000003</v>
      </c>
      <c r="BS26" s="323">
        <v>0.41034789999999999</v>
      </c>
      <c r="BT26" s="323">
        <v>0.41182079999999999</v>
      </c>
      <c r="BU26" s="323">
        <v>0.46240500000000001</v>
      </c>
      <c r="BV26" s="323">
        <v>0.48225580000000001</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-0.61463599999999996</v>
      </c>
      <c r="AE27" s="215">
        <v>-0.58507500000000001</v>
      </c>
      <c r="AF27" s="215">
        <v>-0.68389</v>
      </c>
      <c r="AG27" s="215">
        <v>-0.68878899999999998</v>
      </c>
      <c r="AH27" s="215">
        <v>-0.58121100000000003</v>
      </c>
      <c r="AI27" s="215">
        <v>-0.629942</v>
      </c>
      <c r="AJ27" s="215">
        <v>-0.70150599999999996</v>
      </c>
      <c r="AK27" s="215">
        <v>-1.079739</v>
      </c>
      <c r="AL27" s="215">
        <v>-0.99498399999999998</v>
      </c>
      <c r="AM27" s="215">
        <v>-0.95648900000000003</v>
      </c>
      <c r="AN27" s="215">
        <v>-0.90125200000000005</v>
      </c>
      <c r="AO27" s="215">
        <v>-0.91341000000000006</v>
      </c>
      <c r="AP27" s="215">
        <v>-0.83388099999999998</v>
      </c>
      <c r="AQ27" s="215">
        <v>-0.65754800000000002</v>
      </c>
      <c r="AR27" s="215">
        <v>-0.644648</v>
      </c>
      <c r="AS27" s="215">
        <v>-0.78610800000000003</v>
      </c>
      <c r="AT27" s="215">
        <v>-0.59894000000000003</v>
      </c>
      <c r="AU27" s="215">
        <v>-0.72073799999999999</v>
      </c>
      <c r="AV27" s="215">
        <v>-0.96718899999999997</v>
      </c>
      <c r="AW27" s="215">
        <v>-1.04278</v>
      </c>
      <c r="AX27" s="215">
        <v>-0.98854699999999995</v>
      </c>
      <c r="AY27" s="215">
        <v>-0.82012099999999999</v>
      </c>
      <c r="AZ27" s="215">
        <v>-0.89666800000000002</v>
      </c>
      <c r="BA27" s="215">
        <v>-0.75690999999999997</v>
      </c>
      <c r="BB27" s="215">
        <v>-0.60051699999999997</v>
      </c>
      <c r="BC27" s="215">
        <v>-0.62474399999999997</v>
      </c>
      <c r="BD27" s="215">
        <v>-0.66200800000000004</v>
      </c>
      <c r="BE27" s="215">
        <v>-0.63117500000000004</v>
      </c>
      <c r="BF27" s="215">
        <v>-0.55427599999999999</v>
      </c>
      <c r="BG27" s="215">
        <v>-0.69086599999999998</v>
      </c>
      <c r="BH27" s="215">
        <v>-0.79077419355</v>
      </c>
      <c r="BI27" s="215">
        <v>-0.83972023778000005</v>
      </c>
      <c r="BJ27" s="323">
        <v>-0.93779089999999998</v>
      </c>
      <c r="BK27" s="323">
        <v>-1.125637</v>
      </c>
      <c r="BL27" s="323">
        <v>-1.1657919999999999</v>
      </c>
      <c r="BM27" s="323">
        <v>-1.0624750000000001</v>
      </c>
      <c r="BN27" s="323">
        <v>-1.081518</v>
      </c>
      <c r="BO27" s="323">
        <v>-1.0703609999999999</v>
      </c>
      <c r="BP27" s="323">
        <v>-0.90687229999999996</v>
      </c>
      <c r="BQ27" s="323">
        <v>-0.89226280000000002</v>
      </c>
      <c r="BR27" s="323">
        <v>-0.72810560000000002</v>
      </c>
      <c r="BS27" s="323">
        <v>-0.9895176</v>
      </c>
      <c r="BT27" s="323">
        <v>-1.1034820000000001</v>
      </c>
      <c r="BU27" s="323">
        <v>-1.1056319999999999</v>
      </c>
      <c r="BV27" s="323">
        <v>-1.155157</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-4.2207000000000001E-2</v>
      </c>
      <c r="AB28" s="215">
        <v>-3.0172000000000001E-2</v>
      </c>
      <c r="AC28" s="215">
        <v>-5.2194999999999998E-2</v>
      </c>
      <c r="AD28" s="215">
        <v>-1.9748000000000002E-2</v>
      </c>
      <c r="AE28" s="215">
        <v>-4.6397000000000001E-2</v>
      </c>
      <c r="AF28" s="215">
        <v>-0.116287</v>
      </c>
      <c r="AG28" s="215">
        <v>-8.0463999999999994E-2</v>
      </c>
      <c r="AH28" s="215">
        <v>-2.5118000000000001E-2</v>
      </c>
      <c r="AI28" s="215">
        <v>7.0273000000000002E-2</v>
      </c>
      <c r="AJ28" s="215">
        <v>8.2105999999999998E-2</v>
      </c>
      <c r="AK28" s="215">
        <v>-7.8059999999999996E-3</v>
      </c>
      <c r="AL28" s="215">
        <v>-2.3984999999999999E-2</v>
      </c>
      <c r="AM28" s="215">
        <v>-7.5766E-2</v>
      </c>
      <c r="AN28" s="215">
        <v>-8.3722000000000005E-2</v>
      </c>
      <c r="AO28" s="215">
        <v>-0.162047</v>
      </c>
      <c r="AP28" s="215">
        <v>-0.137715</v>
      </c>
      <c r="AQ28" s="215">
        <v>-0.104935</v>
      </c>
      <c r="AR28" s="215">
        <v>-6.0836000000000001E-2</v>
      </c>
      <c r="AS28" s="215">
        <v>-0.118094</v>
      </c>
      <c r="AT28" s="215">
        <v>-7.1446999999999997E-2</v>
      </c>
      <c r="AU28" s="215">
        <v>1.4710000000000001E-2</v>
      </c>
      <c r="AV28" s="215">
        <v>-0.16100800000000001</v>
      </c>
      <c r="AW28" s="215">
        <v>-0.111772</v>
      </c>
      <c r="AX28" s="215">
        <v>-0.106001</v>
      </c>
      <c r="AY28" s="215">
        <v>-0.154227</v>
      </c>
      <c r="AZ28" s="215">
        <v>-5.6890000000000003E-2</v>
      </c>
      <c r="BA28" s="215">
        <v>-3.4169999999999999E-2</v>
      </c>
      <c r="BB28" s="215">
        <v>2.4699999999999999E-4</v>
      </c>
      <c r="BC28" s="215">
        <v>2.5010000000000002E-3</v>
      </c>
      <c r="BD28" s="215">
        <v>-4.2797000000000002E-2</v>
      </c>
      <c r="BE28" s="215">
        <v>4.5339999999999998E-3</v>
      </c>
      <c r="BF28" s="215">
        <v>-7.9009999999999997E-2</v>
      </c>
      <c r="BG28" s="215">
        <v>-7.0846999999999993E-2</v>
      </c>
      <c r="BH28" s="215">
        <v>-1.7451612902999999E-2</v>
      </c>
      <c r="BI28" s="215">
        <v>-5.8085488889000003E-2</v>
      </c>
      <c r="BJ28" s="323">
        <v>-0.13968530000000001</v>
      </c>
      <c r="BK28" s="323">
        <v>-8.8744400000000001E-2</v>
      </c>
      <c r="BL28" s="323">
        <v>-4.1074899999999998E-2</v>
      </c>
      <c r="BM28" s="323">
        <v>-0.1080402</v>
      </c>
      <c r="BN28" s="323">
        <v>-0.1025311</v>
      </c>
      <c r="BO28" s="323">
        <v>-0.11792569999999999</v>
      </c>
      <c r="BP28" s="323">
        <v>-8.8917700000000002E-2</v>
      </c>
      <c r="BQ28" s="323">
        <v>-0.10099039999999999</v>
      </c>
      <c r="BR28" s="323">
        <v>-0.1156809</v>
      </c>
      <c r="BS28" s="323">
        <v>-0.107336</v>
      </c>
      <c r="BT28" s="323">
        <v>-0.1055755</v>
      </c>
      <c r="BU28" s="323">
        <v>-0.10441549999999999</v>
      </c>
      <c r="BV28" s="323">
        <v>-0.12385500000000001</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-1.081186</v>
      </c>
      <c r="AD29" s="215">
        <v>-1.237428</v>
      </c>
      <c r="AE29" s="215">
        <v>-1.3854040000000001</v>
      </c>
      <c r="AF29" s="215">
        <v>-1.499298</v>
      </c>
      <c r="AG29" s="215">
        <v>-1.6361509999999999</v>
      </c>
      <c r="AH29" s="215">
        <v>-1.265304</v>
      </c>
      <c r="AI29" s="215">
        <v>-1.076292</v>
      </c>
      <c r="AJ29" s="215">
        <v>-1.2795190000000001</v>
      </c>
      <c r="AK29" s="215">
        <v>-1.1780740000000001</v>
      </c>
      <c r="AL29" s="215">
        <v>-1.125807</v>
      </c>
      <c r="AM29" s="215">
        <v>-0.70830300000000002</v>
      </c>
      <c r="AN29" s="215">
        <v>-0.75001300000000004</v>
      </c>
      <c r="AO29" s="215">
        <v>-0.97101199999999999</v>
      </c>
      <c r="AP29" s="215">
        <v>-1.3729</v>
      </c>
      <c r="AQ29" s="215">
        <v>-1.2501519999999999</v>
      </c>
      <c r="AR29" s="215">
        <v>-1.377159</v>
      </c>
      <c r="AS29" s="215">
        <v>-1.158525</v>
      </c>
      <c r="AT29" s="215">
        <v>-1.1015410000000001</v>
      </c>
      <c r="AU29" s="215">
        <v>-1.126611</v>
      </c>
      <c r="AV29" s="215">
        <v>-1.1730339999999999</v>
      </c>
      <c r="AW29" s="215">
        <v>-1.165052</v>
      </c>
      <c r="AX29" s="215">
        <v>-1.1959029999999999</v>
      </c>
      <c r="AY29" s="215">
        <v>-0.94104600000000005</v>
      </c>
      <c r="AZ29" s="215">
        <v>-0.77881699999999998</v>
      </c>
      <c r="BA29" s="215">
        <v>-1.0115430000000001</v>
      </c>
      <c r="BB29" s="215">
        <v>-1.286718</v>
      </c>
      <c r="BC29" s="215">
        <v>-1.1920139999999999</v>
      </c>
      <c r="BD29" s="215">
        <v>-1.384795</v>
      </c>
      <c r="BE29" s="215">
        <v>-1.180777</v>
      </c>
      <c r="BF29" s="215">
        <v>-1.4153480000000001</v>
      </c>
      <c r="BG29" s="215">
        <v>-1.318379</v>
      </c>
      <c r="BH29" s="215">
        <v>-1.0522903226</v>
      </c>
      <c r="BI29" s="215">
        <v>-0.96283674889000004</v>
      </c>
      <c r="BJ29" s="323">
        <v>-1.1253880000000001</v>
      </c>
      <c r="BK29" s="323">
        <v>-1.3136080000000001</v>
      </c>
      <c r="BL29" s="323">
        <v>-1.2217450000000001</v>
      </c>
      <c r="BM29" s="323">
        <v>-1.438598</v>
      </c>
      <c r="BN29" s="323">
        <v>-1.7021850000000001</v>
      </c>
      <c r="BO29" s="323">
        <v>-1.5692489999999999</v>
      </c>
      <c r="BP29" s="323">
        <v>-1.8231820000000001</v>
      </c>
      <c r="BQ29" s="323">
        <v>-1.5309079999999999</v>
      </c>
      <c r="BR29" s="323">
        <v>-1.5022789999999999</v>
      </c>
      <c r="BS29" s="323">
        <v>-1.5847020000000001</v>
      </c>
      <c r="BT29" s="323">
        <v>-1.364099</v>
      </c>
      <c r="BU29" s="323">
        <v>-1.2321629999999999</v>
      </c>
      <c r="BV29" s="323">
        <v>-1.2540629999999999</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-4.1216000000000003E-2</v>
      </c>
      <c r="AB30" s="215">
        <v>-0.22798199999999999</v>
      </c>
      <c r="AC30" s="215">
        <v>-9.5797999999999994E-2</v>
      </c>
      <c r="AD30" s="215">
        <v>-0.167295</v>
      </c>
      <c r="AE30" s="215">
        <v>-3.4200000000000001E-2</v>
      </c>
      <c r="AF30" s="215">
        <v>-0.18570200000000001</v>
      </c>
      <c r="AG30" s="215">
        <v>-0.16791500000000001</v>
      </c>
      <c r="AH30" s="215">
        <v>-5.9017E-2</v>
      </c>
      <c r="AI30" s="215">
        <v>-0.12573400000000001</v>
      </c>
      <c r="AJ30" s="215">
        <v>-0.236846</v>
      </c>
      <c r="AK30" s="215">
        <v>-1.8912000000000002E-2</v>
      </c>
      <c r="AL30" s="215">
        <v>-7.1845999999999993E-2</v>
      </c>
      <c r="AM30" s="215">
        <v>-4.4615000000000002E-2</v>
      </c>
      <c r="AN30" s="215">
        <v>-0.14637</v>
      </c>
      <c r="AO30" s="215">
        <v>-9.8396999999999998E-2</v>
      </c>
      <c r="AP30" s="215">
        <v>-0.132489</v>
      </c>
      <c r="AQ30" s="215">
        <v>-0.134682</v>
      </c>
      <c r="AR30" s="215">
        <v>-0.12859000000000001</v>
      </c>
      <c r="AS30" s="215">
        <v>-0.120411</v>
      </c>
      <c r="AT30" s="215">
        <v>-0.147091</v>
      </c>
      <c r="AU30" s="215">
        <v>-5.2004000000000002E-2</v>
      </c>
      <c r="AV30" s="215">
        <v>-0.106616</v>
      </c>
      <c r="AW30" s="215">
        <v>-8.8722999999999996E-2</v>
      </c>
      <c r="AX30" s="215">
        <v>-0.120647</v>
      </c>
      <c r="AY30" s="215">
        <v>-5.9339999999999997E-2</v>
      </c>
      <c r="AZ30" s="215">
        <v>-6.1099000000000001E-2</v>
      </c>
      <c r="BA30" s="215">
        <v>-0.111196</v>
      </c>
      <c r="BB30" s="215">
        <v>-0.24505199999999999</v>
      </c>
      <c r="BC30" s="215">
        <v>-9.9532999999999996E-2</v>
      </c>
      <c r="BD30" s="215">
        <v>-9.2974000000000001E-2</v>
      </c>
      <c r="BE30" s="215">
        <v>-4.0045999999999998E-2</v>
      </c>
      <c r="BF30" s="215">
        <v>-0.13220599999999999</v>
      </c>
      <c r="BG30" s="215">
        <v>-7.0827000000000001E-2</v>
      </c>
      <c r="BH30" s="215">
        <v>-1.7774193548E-2</v>
      </c>
      <c r="BI30" s="215">
        <v>0.11996267778</v>
      </c>
      <c r="BJ30" s="323">
        <v>-5.6192499999999999E-2</v>
      </c>
      <c r="BK30" s="323">
        <v>-7.7774599999999999E-3</v>
      </c>
      <c r="BL30" s="323">
        <v>-6.4282899999999997E-3</v>
      </c>
      <c r="BM30" s="323">
        <v>-9.1088000000000002E-2</v>
      </c>
      <c r="BN30" s="323">
        <v>-0.12370730000000001</v>
      </c>
      <c r="BO30" s="323">
        <v>-0.21265029999999999</v>
      </c>
      <c r="BP30" s="323">
        <v>-7.1994199999999994E-2</v>
      </c>
      <c r="BQ30" s="323">
        <v>-2.5707000000000001E-2</v>
      </c>
      <c r="BR30" s="323">
        <v>-5.7739600000000002E-2</v>
      </c>
      <c r="BS30" s="323">
        <v>-5.8416299999999997E-2</v>
      </c>
      <c r="BT30" s="323">
        <v>-6.1449499999999997E-2</v>
      </c>
      <c r="BU30" s="323">
        <v>-5.8688999999999998E-2</v>
      </c>
      <c r="BV30" s="323">
        <v>-0.14882570000000001</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-0.50954200000000005</v>
      </c>
      <c r="AB31" s="215">
        <v>-0.60724199999999995</v>
      </c>
      <c r="AC31" s="215">
        <v>-0.69277699999999998</v>
      </c>
      <c r="AD31" s="215">
        <v>-0.61257499999999998</v>
      </c>
      <c r="AE31" s="215">
        <v>-0.52069799999999999</v>
      </c>
      <c r="AF31" s="215">
        <v>-0.62419400000000003</v>
      </c>
      <c r="AG31" s="215">
        <v>-0.47759699999999999</v>
      </c>
      <c r="AH31" s="215">
        <v>-0.60492400000000002</v>
      </c>
      <c r="AI31" s="215">
        <v>-0.40434300000000001</v>
      </c>
      <c r="AJ31" s="215">
        <v>-0.69150100000000003</v>
      </c>
      <c r="AK31" s="215">
        <v>-0.51590599999999998</v>
      </c>
      <c r="AL31" s="215">
        <v>-0.53800800000000004</v>
      </c>
      <c r="AM31" s="215">
        <v>-0.56450699999999998</v>
      </c>
      <c r="AN31" s="215">
        <v>-0.66781699999999999</v>
      </c>
      <c r="AO31" s="215">
        <v>-0.59882400000000002</v>
      </c>
      <c r="AP31" s="215">
        <v>-0.61241000000000001</v>
      </c>
      <c r="AQ31" s="215">
        <v>-0.63654999999999995</v>
      </c>
      <c r="AR31" s="215">
        <v>-0.55854999999999999</v>
      </c>
      <c r="AS31" s="215">
        <v>-0.60168600000000005</v>
      </c>
      <c r="AT31" s="215">
        <v>-0.50763999999999998</v>
      </c>
      <c r="AU31" s="215">
        <v>-0.51959200000000005</v>
      </c>
      <c r="AV31" s="215">
        <v>-0.44999400000000001</v>
      </c>
      <c r="AW31" s="215">
        <v>-0.70565800000000001</v>
      </c>
      <c r="AX31" s="215">
        <v>-0.70244399999999996</v>
      </c>
      <c r="AY31" s="215">
        <v>-0.62685900000000006</v>
      </c>
      <c r="AZ31" s="215">
        <v>-0.74147399999999997</v>
      </c>
      <c r="BA31" s="215">
        <v>-0.56455599999999995</v>
      </c>
      <c r="BB31" s="215">
        <v>-0.53996</v>
      </c>
      <c r="BC31" s="215">
        <v>-0.48530699999999999</v>
      </c>
      <c r="BD31" s="215">
        <v>-0.46471200000000001</v>
      </c>
      <c r="BE31" s="215">
        <v>-0.47522500000000001</v>
      </c>
      <c r="BF31" s="215">
        <v>-0.55361300000000002</v>
      </c>
      <c r="BG31" s="215">
        <v>-0.53650399999999998</v>
      </c>
      <c r="BH31" s="215">
        <v>-0.53708840000000002</v>
      </c>
      <c r="BI31" s="215">
        <v>-0.48818060000000002</v>
      </c>
      <c r="BJ31" s="323">
        <v>-0.95870670000000002</v>
      </c>
      <c r="BK31" s="323">
        <v>-0.82186389999999998</v>
      </c>
      <c r="BL31" s="323">
        <v>-0.96686479999999997</v>
      </c>
      <c r="BM31" s="323">
        <v>-1.009369</v>
      </c>
      <c r="BN31" s="323">
        <v>-0.93249029999999999</v>
      </c>
      <c r="BO31" s="323">
        <v>-0.92919079999999998</v>
      </c>
      <c r="BP31" s="323">
        <v>-0.82698740000000004</v>
      </c>
      <c r="BQ31" s="323">
        <v>-0.83796079999999995</v>
      </c>
      <c r="BR31" s="323">
        <v>-0.75612069999999998</v>
      </c>
      <c r="BS31" s="323">
        <v>-0.88445070000000003</v>
      </c>
      <c r="BT31" s="323">
        <v>-0.91589129999999996</v>
      </c>
      <c r="BU31" s="323">
        <v>-0.84739609999999999</v>
      </c>
      <c r="BV31" s="323">
        <v>-1.0046120000000001</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-3.0437354839000001E-2</v>
      </c>
      <c r="AB32" s="215">
        <v>0.78371796428999996</v>
      </c>
      <c r="AC32" s="215">
        <v>0.92047596773999996</v>
      </c>
      <c r="AD32" s="215">
        <v>-0.49813679999999999</v>
      </c>
      <c r="AE32" s="215">
        <v>-0.56106722581000001</v>
      </c>
      <c r="AF32" s="215">
        <v>0.11724583332999999</v>
      </c>
      <c r="AG32" s="215">
        <v>-0.22621429032000001</v>
      </c>
      <c r="AH32" s="215">
        <v>-0.39579422581000001</v>
      </c>
      <c r="AI32" s="215">
        <v>0.46276546667000001</v>
      </c>
      <c r="AJ32" s="215">
        <v>0.71076167741999996</v>
      </c>
      <c r="AK32" s="215">
        <v>0.11792313333</v>
      </c>
      <c r="AL32" s="215">
        <v>-3.5893612903E-2</v>
      </c>
      <c r="AM32" s="215">
        <v>0.40260741935</v>
      </c>
      <c r="AN32" s="215">
        <v>0.28183189285999999</v>
      </c>
      <c r="AO32" s="215">
        <v>0.51716712902999995</v>
      </c>
      <c r="AP32" s="215">
        <v>0.2178947</v>
      </c>
      <c r="AQ32" s="215">
        <v>-0.37267538709999998</v>
      </c>
      <c r="AR32" s="215">
        <v>-0.51113889999999995</v>
      </c>
      <c r="AS32" s="215">
        <v>-0.35266396773999997</v>
      </c>
      <c r="AT32" s="215">
        <v>-0.68575467741999996</v>
      </c>
      <c r="AU32" s="215">
        <v>-1.0089489332999999</v>
      </c>
      <c r="AV32" s="215">
        <v>0.85475222580999999</v>
      </c>
      <c r="AW32" s="215">
        <v>0.57299033333000005</v>
      </c>
      <c r="AX32" s="215">
        <v>-0.28351264516000002</v>
      </c>
      <c r="AY32" s="215">
        <v>-2.3719677419000002E-3</v>
      </c>
      <c r="AZ32" s="215">
        <v>0.72018817856999995</v>
      </c>
      <c r="BA32" s="215">
        <v>0.38082135484000001</v>
      </c>
      <c r="BB32" s="215">
        <v>-0.29221546666999998</v>
      </c>
      <c r="BC32" s="215">
        <v>-1.0843954516000001</v>
      </c>
      <c r="BD32" s="215">
        <v>-0.46895863332999999</v>
      </c>
      <c r="BE32" s="215">
        <v>-0.85382241935000003</v>
      </c>
      <c r="BF32" s="215">
        <v>-0.11963322580999999</v>
      </c>
      <c r="BG32" s="215">
        <v>-5.8705133333000002E-2</v>
      </c>
      <c r="BH32" s="215">
        <v>1.4701728709999999</v>
      </c>
      <c r="BI32" s="215">
        <v>0.37704926443999998</v>
      </c>
      <c r="BJ32" s="323">
        <v>0.41109390000000001</v>
      </c>
      <c r="BK32" s="323">
        <v>0.30850300000000003</v>
      </c>
      <c r="BL32" s="323">
        <v>0.59074660000000001</v>
      </c>
      <c r="BM32" s="323">
        <v>0.29479280000000002</v>
      </c>
      <c r="BN32" s="323">
        <v>-0.31223299999999998</v>
      </c>
      <c r="BO32" s="323">
        <v>-0.55195079999999996</v>
      </c>
      <c r="BP32" s="323">
        <v>-0.65375589999999995</v>
      </c>
      <c r="BQ32" s="323">
        <v>-0.42948890000000001</v>
      </c>
      <c r="BR32" s="323">
        <v>-0.35827510000000001</v>
      </c>
      <c r="BS32" s="323">
        <v>-0.1297603</v>
      </c>
      <c r="BT32" s="323">
        <v>0.55579029999999996</v>
      </c>
      <c r="BU32" s="323">
        <v>7.8749200000000005E-2</v>
      </c>
      <c r="BV32" s="323">
        <v>0.4286372</v>
      </c>
    </row>
    <row r="33" spans="1:74" s="64" customFormat="1" ht="11.1" customHeight="1" x14ac:dyDescent="0.2">
      <c r="A33" s="61" t="s">
        <v>766</v>
      </c>
      <c r="B33" s="175" t="s">
        <v>408</v>
      </c>
      <c r="C33" s="215">
        <v>19.261457516</v>
      </c>
      <c r="D33" s="215">
        <v>19.664554463999998</v>
      </c>
      <c r="E33" s="215">
        <v>19.340059226000001</v>
      </c>
      <c r="F33" s="215">
        <v>19.251367900000002</v>
      </c>
      <c r="G33" s="215">
        <v>19.316046387</v>
      </c>
      <c r="H33" s="215">
        <v>19.853217232999999</v>
      </c>
      <c r="I33" s="215">
        <v>20.134468741999999</v>
      </c>
      <c r="J33" s="215">
        <v>19.939616064999999</v>
      </c>
      <c r="K33" s="215">
        <v>19.432663099999999</v>
      </c>
      <c r="L33" s="215">
        <v>19.49082971</v>
      </c>
      <c r="M33" s="215">
        <v>19.127567500000001</v>
      </c>
      <c r="N33" s="215">
        <v>19.589282355000002</v>
      </c>
      <c r="O33" s="215">
        <v>19.062929580999999</v>
      </c>
      <c r="P33" s="215">
        <v>19.846740897</v>
      </c>
      <c r="Q33" s="215">
        <v>19.728330710000002</v>
      </c>
      <c r="R33" s="215">
        <v>19.340358866999999</v>
      </c>
      <c r="S33" s="215">
        <v>19.328279581</v>
      </c>
      <c r="T33" s="215">
        <v>19.8463086</v>
      </c>
      <c r="U33" s="215">
        <v>19.775786</v>
      </c>
      <c r="V33" s="215">
        <v>20.274913999999999</v>
      </c>
      <c r="W33" s="215">
        <v>19.756957332999999</v>
      </c>
      <c r="X33" s="215">
        <v>19.650241064999999</v>
      </c>
      <c r="Y33" s="215">
        <v>19.659030000000001</v>
      </c>
      <c r="Z33" s="215">
        <v>19.984121968</v>
      </c>
      <c r="AA33" s="215">
        <v>19.323041065000002</v>
      </c>
      <c r="AB33" s="215">
        <v>19.190582249999999</v>
      </c>
      <c r="AC33" s="215">
        <v>20.060255677000001</v>
      </c>
      <c r="AD33" s="215">
        <v>19.595459200000001</v>
      </c>
      <c r="AE33" s="215">
        <v>20.066372161</v>
      </c>
      <c r="AF33" s="215">
        <v>20.561378167000001</v>
      </c>
      <c r="AG33" s="215">
        <v>20.119052387</v>
      </c>
      <c r="AH33" s="215">
        <v>20.251324064999999</v>
      </c>
      <c r="AI33" s="215">
        <v>19.640745466999999</v>
      </c>
      <c r="AJ33" s="215">
        <v>19.989783031999998</v>
      </c>
      <c r="AK33" s="215">
        <v>20.307368467</v>
      </c>
      <c r="AL33" s="215">
        <v>20.323585774000001</v>
      </c>
      <c r="AM33" s="215">
        <v>20.545268516</v>
      </c>
      <c r="AN33" s="215">
        <v>19.678849035999999</v>
      </c>
      <c r="AO33" s="215">
        <v>20.756489257999998</v>
      </c>
      <c r="AP33" s="215">
        <v>20.036657367</v>
      </c>
      <c r="AQ33" s="215">
        <v>20.247496483999999</v>
      </c>
      <c r="AR33" s="215">
        <v>20.790400099999999</v>
      </c>
      <c r="AS33" s="215">
        <v>20.682409194000002</v>
      </c>
      <c r="AT33" s="215">
        <v>21.358522742000002</v>
      </c>
      <c r="AU33" s="215">
        <v>20.082942067000001</v>
      </c>
      <c r="AV33" s="215">
        <v>20.734534355000001</v>
      </c>
      <c r="AW33" s="215">
        <v>20.746682</v>
      </c>
      <c r="AX33" s="215">
        <v>20.303612258000001</v>
      </c>
      <c r="AY33" s="215">
        <v>20.483013258</v>
      </c>
      <c r="AZ33" s="215">
        <v>20.193894179000001</v>
      </c>
      <c r="BA33" s="215">
        <v>20.204585581</v>
      </c>
      <c r="BB33" s="215">
        <v>20.112413533000002</v>
      </c>
      <c r="BC33" s="215">
        <v>20.259204484000001</v>
      </c>
      <c r="BD33" s="215">
        <v>20.6037927</v>
      </c>
      <c r="BE33" s="215">
        <v>20.741914032</v>
      </c>
      <c r="BF33" s="215">
        <v>21.062304709999999</v>
      </c>
      <c r="BG33" s="215">
        <v>20.221259533000001</v>
      </c>
      <c r="BH33" s="215">
        <v>21.032812812</v>
      </c>
      <c r="BI33" s="215">
        <v>21.130092259000001</v>
      </c>
      <c r="BJ33" s="323">
        <v>20.908200000000001</v>
      </c>
      <c r="BK33" s="323">
        <v>20.51718</v>
      </c>
      <c r="BL33" s="323">
        <v>20.310649999999999</v>
      </c>
      <c r="BM33" s="323">
        <v>20.455670000000001</v>
      </c>
      <c r="BN33" s="323">
        <v>20.32686</v>
      </c>
      <c r="BO33" s="323">
        <v>20.492329999999999</v>
      </c>
      <c r="BP33" s="323">
        <v>20.95065</v>
      </c>
      <c r="BQ33" s="323">
        <v>21.013559999999998</v>
      </c>
      <c r="BR33" s="323">
        <v>21.329730000000001</v>
      </c>
      <c r="BS33" s="323">
        <v>20.607289999999999</v>
      </c>
      <c r="BT33" s="323">
        <v>20.985130000000002</v>
      </c>
      <c r="BU33" s="323">
        <v>20.885770000000001</v>
      </c>
      <c r="BV33" s="323">
        <v>21.145160000000001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2.5479419999999999</v>
      </c>
      <c r="F36" s="215">
        <v>2.3663289999999999</v>
      </c>
      <c r="G36" s="215">
        <v>2.3219959999999999</v>
      </c>
      <c r="H36" s="215">
        <v>2.4300259999999998</v>
      </c>
      <c r="I36" s="215">
        <v>2.4680529999999998</v>
      </c>
      <c r="J36" s="215">
        <v>2.453865</v>
      </c>
      <c r="K36" s="215">
        <v>2.2829120000000001</v>
      </c>
      <c r="L36" s="215">
        <v>2.5403069999999999</v>
      </c>
      <c r="M36" s="215">
        <v>2.5850939999999998</v>
      </c>
      <c r="N36" s="215">
        <v>2.8258830000000001</v>
      </c>
      <c r="O36" s="215">
        <v>2.9580709999999999</v>
      </c>
      <c r="P36" s="215">
        <v>2.7981199999999999</v>
      </c>
      <c r="Q36" s="215">
        <v>2.613194</v>
      </c>
      <c r="R36" s="215">
        <v>2.402549</v>
      </c>
      <c r="S36" s="215">
        <v>2.3829880000000001</v>
      </c>
      <c r="T36" s="215">
        <v>2.2693889999999999</v>
      </c>
      <c r="U36" s="215">
        <v>2.4212590000000001</v>
      </c>
      <c r="V36" s="215">
        <v>2.3081510000000001</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3.5173199999999998</v>
      </c>
      <c r="AN36" s="215">
        <v>3.142922</v>
      </c>
      <c r="AO36" s="215">
        <v>3.1191599999999999</v>
      </c>
      <c r="AP36" s="215">
        <v>2.861021</v>
      </c>
      <c r="AQ36" s="215">
        <v>2.5776620000000001</v>
      </c>
      <c r="AR36" s="215">
        <v>2.6243530000000002</v>
      </c>
      <c r="AS36" s="215">
        <v>2.8541050000000001</v>
      </c>
      <c r="AT36" s="215">
        <v>2.9050639999999999</v>
      </c>
      <c r="AU36" s="215">
        <v>2.9004400000000001</v>
      </c>
      <c r="AV36" s="215">
        <v>2.9246989999999999</v>
      </c>
      <c r="AW36" s="215">
        <v>3.2969940000000002</v>
      </c>
      <c r="AX36" s="215">
        <v>3.3564949999999998</v>
      </c>
      <c r="AY36" s="215">
        <v>3.671217</v>
      </c>
      <c r="AZ36" s="215">
        <v>3.582106</v>
      </c>
      <c r="BA36" s="215">
        <v>3.2018800000000001</v>
      </c>
      <c r="BB36" s="215">
        <v>2.8931369999999998</v>
      </c>
      <c r="BC36" s="215">
        <v>2.7484139999999999</v>
      </c>
      <c r="BD36" s="215">
        <v>2.7379560000000001</v>
      </c>
      <c r="BE36" s="215">
        <v>3.0029729999999999</v>
      </c>
      <c r="BF36" s="215">
        <v>2.789844</v>
      </c>
      <c r="BG36" s="215">
        <v>3.0497489999999998</v>
      </c>
      <c r="BH36" s="215">
        <v>3.2857556548</v>
      </c>
      <c r="BI36" s="215">
        <v>3.6481115332999998</v>
      </c>
      <c r="BJ36" s="323">
        <v>3.5752120000000001</v>
      </c>
      <c r="BK36" s="323">
        <v>3.7706849999999998</v>
      </c>
      <c r="BL36" s="323">
        <v>3.5752739999999998</v>
      </c>
      <c r="BM36" s="323">
        <v>3.4191060000000002</v>
      </c>
      <c r="BN36" s="323">
        <v>3.1723499999999998</v>
      </c>
      <c r="BO36" s="323">
        <v>3.0553590000000002</v>
      </c>
      <c r="BP36" s="323">
        <v>3.079647</v>
      </c>
      <c r="BQ36" s="323">
        <v>3.2184409999999999</v>
      </c>
      <c r="BR36" s="323">
        <v>3.143459</v>
      </c>
      <c r="BS36" s="323">
        <v>3.2809010000000001</v>
      </c>
      <c r="BT36" s="323">
        <v>3.4038119999999998</v>
      </c>
      <c r="BU36" s="323">
        <v>3.5127290000000002</v>
      </c>
      <c r="BV36" s="323">
        <v>3.7219000000000002</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-7.2199999999999999E-4</v>
      </c>
      <c r="AC37" s="215">
        <v>7.9493999999999995E-2</v>
      </c>
      <c r="AD37" s="215">
        <v>0.118562</v>
      </c>
      <c r="AE37" s="215">
        <v>-2.0749E-2</v>
      </c>
      <c r="AF37" s="215">
        <v>8.2232E-2</v>
      </c>
      <c r="AG37" s="215">
        <v>1.1771999999999999E-2</v>
      </c>
      <c r="AH37" s="215">
        <v>-8.9599999999999992E-3</v>
      </c>
      <c r="AI37" s="215">
        <v>4.4738E-2</v>
      </c>
      <c r="AJ37" s="215">
        <v>7.4489E-2</v>
      </c>
      <c r="AK37" s="215">
        <v>4.1147999999999997E-2</v>
      </c>
      <c r="AL37" s="215">
        <v>3.3743000000000002E-2</v>
      </c>
      <c r="AM37" s="215">
        <v>7.6605000000000006E-2</v>
      </c>
      <c r="AN37" s="215">
        <v>0.207261</v>
      </c>
      <c r="AO37" s="215">
        <v>0.148974</v>
      </c>
      <c r="AP37" s="215">
        <v>-7.6146000000000005E-2</v>
      </c>
      <c r="AQ37" s="215">
        <v>-4.7648999999999997E-2</v>
      </c>
      <c r="AR37" s="215">
        <v>6.4422999999999994E-2</v>
      </c>
      <c r="AS37" s="215">
        <v>-8.2791000000000003E-2</v>
      </c>
      <c r="AT37" s="215">
        <v>-2.7517E-2</v>
      </c>
      <c r="AU37" s="215">
        <v>-0.15881899999999999</v>
      </c>
      <c r="AV37" s="215">
        <v>7.4784000000000003E-2</v>
      </c>
      <c r="AW37" s="215">
        <v>5.6642999999999999E-2</v>
      </c>
      <c r="AX37" s="215">
        <v>-4.8473000000000002E-2</v>
      </c>
      <c r="AY37" s="215">
        <v>-1.3991E-2</v>
      </c>
      <c r="AZ37" s="215">
        <v>-0.133245</v>
      </c>
      <c r="BA37" s="215">
        <v>3.4716999999999998E-2</v>
      </c>
      <c r="BB37" s="215">
        <v>0.122657</v>
      </c>
      <c r="BC37" s="215">
        <v>0.15667200000000001</v>
      </c>
      <c r="BD37" s="215">
        <v>-1.282E-2</v>
      </c>
      <c r="BE37" s="215">
        <v>-7.2370000000000004E-2</v>
      </c>
      <c r="BF37" s="215">
        <v>9.0973999999999999E-2</v>
      </c>
      <c r="BG37" s="215">
        <v>0.109503</v>
      </c>
      <c r="BH37" s="215">
        <v>4.9626299999999998E-2</v>
      </c>
      <c r="BI37" s="215">
        <v>5.0036496700000002E-2</v>
      </c>
      <c r="BJ37" s="323">
        <v>-4.8867099999999998E-3</v>
      </c>
      <c r="BK37" s="323">
        <v>4.7728799999999997E-4</v>
      </c>
      <c r="BL37" s="323">
        <v>-4.6613300000000003E-5</v>
      </c>
      <c r="BM37" s="323">
        <v>4.5523999999999998E-6</v>
      </c>
      <c r="BN37" s="323">
        <v>-4.4460100000000003E-7</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9.0933209999999995</v>
      </c>
      <c r="Y38" s="215">
        <v>9.2332300000000007</v>
      </c>
      <c r="Z38" s="215">
        <v>9.2832000000000008</v>
      </c>
      <c r="AA38" s="215">
        <v>8.5066959999999998</v>
      </c>
      <c r="AB38" s="215">
        <v>9.0077590000000001</v>
      </c>
      <c r="AC38" s="215">
        <v>9.3252500000000005</v>
      </c>
      <c r="AD38" s="215">
        <v>9.2951680000000003</v>
      </c>
      <c r="AE38" s="215">
        <v>9.5498119999999993</v>
      </c>
      <c r="AF38" s="215">
        <v>9.7722650000000009</v>
      </c>
      <c r="AG38" s="215">
        <v>9.5952350000000006</v>
      </c>
      <c r="AH38" s="215">
        <v>9.7517099999999992</v>
      </c>
      <c r="AI38" s="215">
        <v>9.3775659999999998</v>
      </c>
      <c r="AJ38" s="215">
        <v>9.3571270000000002</v>
      </c>
      <c r="AK38" s="215">
        <v>9.1104800000000008</v>
      </c>
      <c r="AL38" s="215">
        <v>9.2465630000000001</v>
      </c>
      <c r="AM38" s="215">
        <v>8.7875920000000001</v>
      </c>
      <c r="AN38" s="215">
        <v>8.7961489999999998</v>
      </c>
      <c r="AO38" s="215">
        <v>9.4645469999999996</v>
      </c>
      <c r="AP38" s="215">
        <v>9.2059669999999993</v>
      </c>
      <c r="AQ38" s="215">
        <v>9.5152439999999991</v>
      </c>
      <c r="AR38" s="215">
        <v>9.7970310000000005</v>
      </c>
      <c r="AS38" s="215">
        <v>9.6404010000000007</v>
      </c>
      <c r="AT38" s="215">
        <v>9.7781680000000009</v>
      </c>
      <c r="AU38" s="215">
        <v>9.1525560000000006</v>
      </c>
      <c r="AV38" s="215">
        <v>9.2938340000000004</v>
      </c>
      <c r="AW38" s="215">
        <v>9.2904090000000004</v>
      </c>
      <c r="AX38" s="215">
        <v>9.1785490000000003</v>
      </c>
      <c r="AY38" s="215">
        <v>8.7430479999999999</v>
      </c>
      <c r="AZ38" s="215">
        <v>8.9631969999999992</v>
      </c>
      <c r="BA38" s="215">
        <v>9.1744719999999997</v>
      </c>
      <c r="BB38" s="215">
        <v>9.3563759999999991</v>
      </c>
      <c r="BC38" s="215">
        <v>9.4007489999999994</v>
      </c>
      <c r="BD38" s="215">
        <v>9.6744540000000008</v>
      </c>
      <c r="BE38" s="215">
        <v>9.4841119999999997</v>
      </c>
      <c r="BF38" s="215">
        <v>9.8208040000000008</v>
      </c>
      <c r="BG38" s="215">
        <v>9.1692529999999994</v>
      </c>
      <c r="BH38" s="215">
        <v>9.3374516129000007</v>
      </c>
      <c r="BI38" s="215">
        <v>9.1680834667000006</v>
      </c>
      <c r="BJ38" s="323">
        <v>9.3311770000000003</v>
      </c>
      <c r="BK38" s="323">
        <v>8.7449829999999995</v>
      </c>
      <c r="BL38" s="323">
        <v>8.9288089999999993</v>
      </c>
      <c r="BM38" s="323">
        <v>9.2192880000000006</v>
      </c>
      <c r="BN38" s="323">
        <v>9.3019350000000003</v>
      </c>
      <c r="BO38" s="323">
        <v>9.4502880000000005</v>
      </c>
      <c r="BP38" s="323">
        <v>9.7326599999999992</v>
      </c>
      <c r="BQ38" s="323">
        <v>9.5039840000000009</v>
      </c>
      <c r="BR38" s="323">
        <v>9.7359910000000003</v>
      </c>
      <c r="BS38" s="323">
        <v>9.2541159999999998</v>
      </c>
      <c r="BT38" s="323">
        <v>9.3177260000000004</v>
      </c>
      <c r="BU38" s="323">
        <v>9.2956500000000002</v>
      </c>
      <c r="BV38" s="323">
        <v>9.3810129999999994</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0.93436233332999996</v>
      </c>
      <c r="AE39" s="215">
        <v>0.96284358064999997</v>
      </c>
      <c r="AF39" s="215">
        <v>0.99445866667000005</v>
      </c>
      <c r="AG39" s="215">
        <v>0.94949861290000004</v>
      </c>
      <c r="AH39" s="215">
        <v>0.98788209677000005</v>
      </c>
      <c r="AI39" s="215">
        <v>0.95409500000000003</v>
      </c>
      <c r="AJ39" s="215">
        <v>0.95601674193999997</v>
      </c>
      <c r="AK39" s="215">
        <v>0.96740166667000005</v>
      </c>
      <c r="AL39" s="215">
        <v>0.93346229032000005</v>
      </c>
      <c r="AM39" s="215">
        <v>0.92762477419</v>
      </c>
      <c r="AN39" s="215">
        <v>0.87343257142999997</v>
      </c>
      <c r="AO39" s="215">
        <v>0.91975270968</v>
      </c>
      <c r="AP39" s="215">
        <v>0.89033166666999997</v>
      </c>
      <c r="AQ39" s="215">
        <v>0.99521509676999997</v>
      </c>
      <c r="AR39" s="215">
        <v>0.97053699999999998</v>
      </c>
      <c r="AS39" s="215">
        <v>0.97420487096999997</v>
      </c>
      <c r="AT39" s="215">
        <v>1.0039757418999999</v>
      </c>
      <c r="AU39" s="215">
        <v>0.89219266666999997</v>
      </c>
      <c r="AV39" s="215">
        <v>0.95025425805999997</v>
      </c>
      <c r="AW39" s="215">
        <v>0.94599066666999998</v>
      </c>
      <c r="AX39" s="215">
        <v>0.93588261289999997</v>
      </c>
      <c r="AY39" s="215">
        <v>0.86920903226000001</v>
      </c>
      <c r="AZ39" s="215">
        <v>0.94423885714</v>
      </c>
      <c r="BA39" s="215">
        <v>0.93379741935000005</v>
      </c>
      <c r="BB39" s="215">
        <v>0.92597200000000002</v>
      </c>
      <c r="BC39" s="215">
        <v>0.98284222581000003</v>
      </c>
      <c r="BD39" s="215">
        <v>0.98850066667000003</v>
      </c>
      <c r="BE39" s="215">
        <v>0.95355016129000003</v>
      </c>
      <c r="BF39" s="215">
        <v>0.97073164515999999</v>
      </c>
      <c r="BG39" s="215">
        <v>0.91932999999999998</v>
      </c>
      <c r="BH39" s="215">
        <v>0.94311932902999995</v>
      </c>
      <c r="BI39" s="215">
        <v>0.99473667777999997</v>
      </c>
      <c r="BJ39" s="323">
        <v>0.8940787</v>
      </c>
      <c r="BK39" s="323">
        <v>0.87825299999999995</v>
      </c>
      <c r="BL39" s="323">
        <v>0.90145439999999999</v>
      </c>
      <c r="BM39" s="323">
        <v>0.92588280000000001</v>
      </c>
      <c r="BN39" s="323">
        <v>0.93468580000000001</v>
      </c>
      <c r="BO39" s="323">
        <v>0.95484690000000005</v>
      </c>
      <c r="BP39" s="323">
        <v>0.99383189999999999</v>
      </c>
      <c r="BQ39" s="323">
        <v>0.95026259999999996</v>
      </c>
      <c r="BR39" s="323">
        <v>0.99130960000000001</v>
      </c>
      <c r="BS39" s="323">
        <v>0.92048649999999999</v>
      </c>
      <c r="BT39" s="323">
        <v>0.9449031</v>
      </c>
      <c r="BU39" s="323">
        <v>0.94278189999999995</v>
      </c>
      <c r="BV39" s="323">
        <v>0.95791420000000005</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1.6688940000000001</v>
      </c>
      <c r="AF40" s="215">
        <v>1.7617799999999999</v>
      </c>
      <c r="AG40" s="215">
        <v>1.733633</v>
      </c>
      <c r="AH40" s="215">
        <v>1.7618819999999999</v>
      </c>
      <c r="AI40" s="215">
        <v>1.6268069999999999</v>
      </c>
      <c r="AJ40" s="215">
        <v>1.7511060000000001</v>
      </c>
      <c r="AK40" s="215">
        <v>1.685327</v>
      </c>
      <c r="AL40" s="215">
        <v>1.755531</v>
      </c>
      <c r="AM40" s="215">
        <v>1.568041</v>
      </c>
      <c r="AN40" s="215">
        <v>1.5897060000000001</v>
      </c>
      <c r="AO40" s="215">
        <v>1.705921</v>
      </c>
      <c r="AP40" s="215">
        <v>1.6296189999999999</v>
      </c>
      <c r="AQ40" s="215">
        <v>1.6845479999999999</v>
      </c>
      <c r="AR40" s="215">
        <v>1.8569310000000001</v>
      </c>
      <c r="AS40" s="215">
        <v>1.7731319999999999</v>
      </c>
      <c r="AT40" s="215">
        <v>1.857715</v>
      </c>
      <c r="AU40" s="215">
        <v>1.703576</v>
      </c>
      <c r="AV40" s="215">
        <v>1.6749270000000001</v>
      </c>
      <c r="AW40" s="215">
        <v>1.7560610000000001</v>
      </c>
      <c r="AX40" s="215">
        <v>1.6764840000000001</v>
      </c>
      <c r="AY40" s="215">
        <v>1.629224</v>
      </c>
      <c r="AZ40" s="215">
        <v>1.6033599999999999</v>
      </c>
      <c r="BA40" s="215">
        <v>1.7085729999999999</v>
      </c>
      <c r="BB40" s="215">
        <v>1.7497469999999999</v>
      </c>
      <c r="BC40" s="215">
        <v>1.780888</v>
      </c>
      <c r="BD40" s="215">
        <v>1.799104</v>
      </c>
      <c r="BE40" s="215">
        <v>1.8401799999999999</v>
      </c>
      <c r="BF40" s="215">
        <v>1.8467</v>
      </c>
      <c r="BG40" s="215">
        <v>1.689853</v>
      </c>
      <c r="BH40" s="215">
        <v>1.8291612903000001</v>
      </c>
      <c r="BI40" s="215">
        <v>1.8063912</v>
      </c>
      <c r="BJ40" s="323">
        <v>1.7546850000000001</v>
      </c>
      <c r="BK40" s="323">
        <v>1.6685559999999999</v>
      </c>
      <c r="BL40" s="323">
        <v>1.6984429999999999</v>
      </c>
      <c r="BM40" s="323">
        <v>1.7473700000000001</v>
      </c>
      <c r="BN40" s="323">
        <v>1.749501</v>
      </c>
      <c r="BO40" s="323">
        <v>1.754729</v>
      </c>
      <c r="BP40" s="323">
        <v>1.865521</v>
      </c>
      <c r="BQ40" s="323">
        <v>1.848994</v>
      </c>
      <c r="BR40" s="323">
        <v>1.8627549999999999</v>
      </c>
      <c r="BS40" s="323">
        <v>1.771679</v>
      </c>
      <c r="BT40" s="323">
        <v>1.7747409999999999</v>
      </c>
      <c r="BU40" s="323">
        <v>1.773728</v>
      </c>
      <c r="BV40" s="323">
        <v>1.777358</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4.1266379999999998</v>
      </c>
      <c r="AD41" s="215">
        <v>3.762839</v>
      </c>
      <c r="AE41" s="215">
        <v>3.9550489999999998</v>
      </c>
      <c r="AF41" s="215">
        <v>3.9635570000000002</v>
      </c>
      <c r="AG41" s="215">
        <v>3.6417920000000001</v>
      </c>
      <c r="AH41" s="215">
        <v>4.0035090000000002</v>
      </c>
      <c r="AI41" s="215">
        <v>3.9212159999999998</v>
      </c>
      <c r="AJ41" s="215">
        <v>4.0112269999999999</v>
      </c>
      <c r="AK41" s="215">
        <v>4.1574489999999997</v>
      </c>
      <c r="AL41" s="215">
        <v>3.9752999999999998</v>
      </c>
      <c r="AM41" s="215">
        <v>4.4910269999999999</v>
      </c>
      <c r="AN41" s="215">
        <v>3.9792839999999998</v>
      </c>
      <c r="AO41" s="215">
        <v>4.1964959999999998</v>
      </c>
      <c r="AP41" s="215">
        <v>4.1390269999999996</v>
      </c>
      <c r="AQ41" s="215">
        <v>4.2087620000000001</v>
      </c>
      <c r="AR41" s="215">
        <v>3.9593699999999998</v>
      </c>
      <c r="AS41" s="215">
        <v>3.9626260000000002</v>
      </c>
      <c r="AT41" s="215">
        <v>4.1956610000000003</v>
      </c>
      <c r="AU41" s="215">
        <v>4.022151</v>
      </c>
      <c r="AV41" s="215">
        <v>4.3478029999999999</v>
      </c>
      <c r="AW41" s="215">
        <v>4.2038219999999997</v>
      </c>
      <c r="AX41" s="215">
        <v>4.0194210000000004</v>
      </c>
      <c r="AY41" s="215">
        <v>4.3546209999999999</v>
      </c>
      <c r="AZ41" s="215">
        <v>4.3307640000000003</v>
      </c>
      <c r="BA41" s="215">
        <v>4.1548579999999999</v>
      </c>
      <c r="BB41" s="215">
        <v>3.9799739999999999</v>
      </c>
      <c r="BC41" s="215">
        <v>4.0408080000000002</v>
      </c>
      <c r="BD41" s="215">
        <v>4.0107850000000003</v>
      </c>
      <c r="BE41" s="215">
        <v>3.9069039999999999</v>
      </c>
      <c r="BF41" s="215">
        <v>4.0023239999999998</v>
      </c>
      <c r="BG41" s="215">
        <v>3.914533</v>
      </c>
      <c r="BH41" s="215">
        <v>4.2295161290000003</v>
      </c>
      <c r="BI41" s="215">
        <v>4.2077235999999996</v>
      </c>
      <c r="BJ41" s="323">
        <v>4.1751620000000003</v>
      </c>
      <c r="BK41" s="323">
        <v>4.2310939999999997</v>
      </c>
      <c r="BL41" s="323">
        <v>4.2387519999999999</v>
      </c>
      <c r="BM41" s="323">
        <v>4.1983730000000001</v>
      </c>
      <c r="BN41" s="323">
        <v>4.0429469999999998</v>
      </c>
      <c r="BO41" s="323">
        <v>4.1755469999999999</v>
      </c>
      <c r="BP41" s="323">
        <v>3.9361830000000002</v>
      </c>
      <c r="BQ41" s="323">
        <v>4.0072359999999998</v>
      </c>
      <c r="BR41" s="323">
        <v>4.1215679999999999</v>
      </c>
      <c r="BS41" s="323">
        <v>4.0664410000000002</v>
      </c>
      <c r="BT41" s="323">
        <v>4.315709</v>
      </c>
      <c r="BU41" s="323">
        <v>4.1452</v>
      </c>
      <c r="BV41" s="323">
        <v>4.2160770000000003</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0.28250599999999998</v>
      </c>
      <c r="AE42" s="215">
        <v>0.35650999999999999</v>
      </c>
      <c r="AF42" s="215">
        <v>0.34926499999999999</v>
      </c>
      <c r="AG42" s="215">
        <v>0.286827</v>
      </c>
      <c r="AH42" s="215">
        <v>0.346273</v>
      </c>
      <c r="AI42" s="215">
        <v>0.30193300000000001</v>
      </c>
      <c r="AJ42" s="215">
        <v>0.32299299999999997</v>
      </c>
      <c r="AK42" s="215">
        <v>0.39425500000000002</v>
      </c>
      <c r="AL42" s="215">
        <v>0.31415399999999999</v>
      </c>
      <c r="AM42" s="215">
        <v>0.32348199999999999</v>
      </c>
      <c r="AN42" s="215">
        <v>0.29887999999999998</v>
      </c>
      <c r="AO42" s="215">
        <v>0.23582800000000001</v>
      </c>
      <c r="AP42" s="215">
        <v>0.408244</v>
      </c>
      <c r="AQ42" s="215">
        <v>0.29554399999999997</v>
      </c>
      <c r="AR42" s="215">
        <v>0.28007700000000002</v>
      </c>
      <c r="AS42" s="215">
        <v>0.34620200000000001</v>
      </c>
      <c r="AT42" s="215">
        <v>0.29226400000000002</v>
      </c>
      <c r="AU42" s="215">
        <v>0.34872999999999998</v>
      </c>
      <c r="AV42" s="215">
        <v>0.273482</v>
      </c>
      <c r="AW42" s="215">
        <v>0.34240999999999999</v>
      </c>
      <c r="AX42" s="215">
        <v>0.36732100000000001</v>
      </c>
      <c r="AY42" s="215">
        <v>0.304176</v>
      </c>
      <c r="AZ42" s="215">
        <v>0.30082999999999999</v>
      </c>
      <c r="BA42" s="215">
        <v>0.21696599999999999</v>
      </c>
      <c r="BB42" s="215">
        <v>0.16931499999999999</v>
      </c>
      <c r="BC42" s="215">
        <v>0.19591900000000001</v>
      </c>
      <c r="BD42" s="215">
        <v>0.32649299999999998</v>
      </c>
      <c r="BE42" s="215">
        <v>0.34117999999999998</v>
      </c>
      <c r="BF42" s="215">
        <v>0.34072799999999998</v>
      </c>
      <c r="BG42" s="215">
        <v>0.27013999999999999</v>
      </c>
      <c r="BH42" s="215">
        <v>0.35319354839</v>
      </c>
      <c r="BI42" s="215">
        <v>0.36861527332999999</v>
      </c>
      <c r="BJ42" s="323">
        <v>0.30083130000000002</v>
      </c>
      <c r="BK42" s="323">
        <v>0.29681340000000001</v>
      </c>
      <c r="BL42" s="323">
        <v>0.28162870000000001</v>
      </c>
      <c r="BM42" s="323">
        <v>0.24718580000000001</v>
      </c>
      <c r="BN42" s="323">
        <v>0.23418510000000001</v>
      </c>
      <c r="BO42" s="323">
        <v>0.1681687</v>
      </c>
      <c r="BP42" s="323">
        <v>0.28009040000000002</v>
      </c>
      <c r="BQ42" s="323">
        <v>0.33679350000000002</v>
      </c>
      <c r="BR42" s="323">
        <v>0.28513460000000002</v>
      </c>
      <c r="BS42" s="323">
        <v>0.27120640000000001</v>
      </c>
      <c r="BT42" s="323">
        <v>0.2518552</v>
      </c>
      <c r="BU42" s="323">
        <v>0.28106969999999998</v>
      </c>
      <c r="BV42" s="323">
        <v>0.26851710000000001</v>
      </c>
    </row>
    <row r="43" spans="1:74" ht="11.1" customHeight="1" x14ac:dyDescent="0.2">
      <c r="A43" s="61" t="s">
        <v>764</v>
      </c>
      <c r="B43" s="622" t="s">
        <v>1006</v>
      </c>
      <c r="C43" s="215">
        <v>1.9335869999999999</v>
      </c>
      <c r="D43" s="215">
        <v>1.7203729999999999</v>
      </c>
      <c r="E43" s="215">
        <v>1.882234</v>
      </c>
      <c r="F43" s="215">
        <v>1.9960830000000001</v>
      </c>
      <c r="G43" s="215">
        <v>2.0562909999999999</v>
      </c>
      <c r="H43" s="215">
        <v>2.1573069999999999</v>
      </c>
      <c r="I43" s="215">
        <v>2.23644</v>
      </c>
      <c r="J43" s="215">
        <v>2.2746089999999999</v>
      </c>
      <c r="K43" s="215">
        <v>2.0670099999999998</v>
      </c>
      <c r="L43" s="215">
        <v>2.0207679999999999</v>
      </c>
      <c r="M43" s="215">
        <v>1.8847529999999999</v>
      </c>
      <c r="N43" s="215">
        <v>1.853383</v>
      </c>
      <c r="O43" s="215">
        <v>1.8797280000000001</v>
      </c>
      <c r="P43" s="215">
        <v>1.9049499999999999</v>
      </c>
      <c r="Q43" s="215">
        <v>1.947581</v>
      </c>
      <c r="R43" s="215">
        <v>1.907988</v>
      </c>
      <c r="S43" s="215">
        <v>1.988834</v>
      </c>
      <c r="T43" s="215">
        <v>2.0722860000000001</v>
      </c>
      <c r="U43" s="215">
        <v>2.144825</v>
      </c>
      <c r="V43" s="215">
        <v>2.2931680000000001</v>
      </c>
      <c r="W43" s="215">
        <v>2.0400450000000001</v>
      </c>
      <c r="X43" s="215">
        <v>1.9812639999999999</v>
      </c>
      <c r="Y43" s="215">
        <v>2.0800299999999998</v>
      </c>
      <c r="Z43" s="215">
        <v>1.901221</v>
      </c>
      <c r="AA43" s="215">
        <v>1.927489</v>
      </c>
      <c r="AB43" s="215">
        <v>1.7967569999999999</v>
      </c>
      <c r="AC43" s="215">
        <v>1.804252</v>
      </c>
      <c r="AD43" s="215">
        <v>1.968693</v>
      </c>
      <c r="AE43" s="215">
        <v>2.105464</v>
      </c>
      <c r="AF43" s="215">
        <v>2.1532399999999998</v>
      </c>
      <c r="AG43" s="215">
        <v>2.2618879999999999</v>
      </c>
      <c r="AH43" s="215">
        <v>2.1474329999999999</v>
      </c>
      <c r="AI43" s="215">
        <v>2.0210219999999999</v>
      </c>
      <c r="AJ43" s="215">
        <v>1.858595</v>
      </c>
      <c r="AK43" s="215">
        <v>2.016829</v>
      </c>
      <c r="AL43" s="215">
        <v>1.8806389999999999</v>
      </c>
      <c r="AM43" s="215">
        <v>1.781074</v>
      </c>
      <c r="AN43" s="215">
        <v>1.6645049999999999</v>
      </c>
      <c r="AO43" s="215">
        <v>1.8854340000000001</v>
      </c>
      <c r="AP43" s="215">
        <v>1.868789</v>
      </c>
      <c r="AQ43" s="215">
        <v>2.0132560000000002</v>
      </c>
      <c r="AR43" s="215">
        <v>2.2080860000000002</v>
      </c>
      <c r="AS43" s="215">
        <v>2.1886019999999999</v>
      </c>
      <c r="AT43" s="215">
        <v>2.357037</v>
      </c>
      <c r="AU43" s="215">
        <v>2.1141749999999999</v>
      </c>
      <c r="AV43" s="215">
        <v>2.1448770000000001</v>
      </c>
      <c r="AW43" s="215">
        <v>1.8001750000000001</v>
      </c>
      <c r="AX43" s="215">
        <v>1.753652</v>
      </c>
      <c r="AY43" s="215">
        <v>1.7638199999999999</v>
      </c>
      <c r="AZ43" s="215">
        <v>1.5467040000000001</v>
      </c>
      <c r="BA43" s="215">
        <v>1.7129639999999999</v>
      </c>
      <c r="BB43" s="215">
        <v>1.841072</v>
      </c>
      <c r="BC43" s="215">
        <v>1.935629</v>
      </c>
      <c r="BD43" s="215">
        <v>2.0676899999999998</v>
      </c>
      <c r="BE43" s="215">
        <v>2.238807</v>
      </c>
      <c r="BF43" s="215">
        <v>2.1708050000000001</v>
      </c>
      <c r="BG43" s="215">
        <v>2.0181</v>
      </c>
      <c r="BH43" s="215">
        <v>1.9477161999999999</v>
      </c>
      <c r="BI43" s="215">
        <v>1.8815409000000001</v>
      </c>
      <c r="BJ43" s="323">
        <v>1.776019</v>
      </c>
      <c r="BK43" s="323">
        <v>1.8045770000000001</v>
      </c>
      <c r="BL43" s="323">
        <v>1.5877859999999999</v>
      </c>
      <c r="BM43" s="323">
        <v>1.624344</v>
      </c>
      <c r="BN43" s="323">
        <v>1.825941</v>
      </c>
      <c r="BO43" s="323">
        <v>1.8882410000000001</v>
      </c>
      <c r="BP43" s="323">
        <v>2.0565470000000001</v>
      </c>
      <c r="BQ43" s="323">
        <v>2.0981079999999999</v>
      </c>
      <c r="BR43" s="323">
        <v>2.180825</v>
      </c>
      <c r="BS43" s="323">
        <v>1.962952</v>
      </c>
      <c r="BT43" s="323">
        <v>1.9212819999999999</v>
      </c>
      <c r="BU43" s="323">
        <v>1.8773919999999999</v>
      </c>
      <c r="BV43" s="323">
        <v>1.7802979999999999</v>
      </c>
    </row>
    <row r="44" spans="1:74" ht="11.1" customHeight="1" x14ac:dyDescent="0.2">
      <c r="A44" s="61" t="s">
        <v>528</v>
      </c>
      <c r="B44" s="622" t="s">
        <v>193</v>
      </c>
      <c r="C44" s="215">
        <v>19.261334000000002</v>
      </c>
      <c r="D44" s="215">
        <v>19.664414000000001</v>
      </c>
      <c r="E44" s="215">
        <v>19.339936000000002</v>
      </c>
      <c r="F44" s="215">
        <v>19.251232000000002</v>
      </c>
      <c r="G44" s="215">
        <v>19.315913999999999</v>
      </c>
      <c r="H44" s="215">
        <v>19.853081</v>
      </c>
      <c r="I44" s="215">
        <v>20.134339000000001</v>
      </c>
      <c r="J44" s="215">
        <v>19.939488999999998</v>
      </c>
      <c r="K44" s="215">
        <v>19.432532999999999</v>
      </c>
      <c r="L44" s="215">
        <v>19.490704999999998</v>
      </c>
      <c r="M44" s="215">
        <v>19.127434000000001</v>
      </c>
      <c r="N44" s="215">
        <v>19.589155000000002</v>
      </c>
      <c r="O44" s="215">
        <v>19.062802999999999</v>
      </c>
      <c r="P44" s="215">
        <v>19.846603999999999</v>
      </c>
      <c r="Q44" s="215">
        <v>19.728204000000002</v>
      </c>
      <c r="R44" s="215">
        <v>19.340226999999999</v>
      </c>
      <c r="S44" s="215">
        <v>19.328156</v>
      </c>
      <c r="T44" s="215">
        <v>19.846174000000001</v>
      </c>
      <c r="U44" s="215">
        <v>19.775659999999998</v>
      </c>
      <c r="V44" s="215">
        <v>20.274784</v>
      </c>
      <c r="W44" s="215">
        <v>19.756827000000001</v>
      </c>
      <c r="X44" s="215">
        <v>19.650106999999998</v>
      </c>
      <c r="Y44" s="215">
        <v>19.658868999999999</v>
      </c>
      <c r="Z44" s="215">
        <v>19.983958999999999</v>
      </c>
      <c r="AA44" s="215">
        <v>19.322845999999998</v>
      </c>
      <c r="AB44" s="215">
        <v>19.190404000000001</v>
      </c>
      <c r="AC44" s="215">
        <v>20.060123999999998</v>
      </c>
      <c r="AD44" s="215">
        <v>19.595324999999999</v>
      </c>
      <c r="AE44" s="215">
        <v>20.066244999999999</v>
      </c>
      <c r="AF44" s="215">
        <v>20.561246000000001</v>
      </c>
      <c r="AG44" s="215">
        <v>20.118924</v>
      </c>
      <c r="AH44" s="215">
        <v>20.251193000000001</v>
      </c>
      <c r="AI44" s="215">
        <v>19.640611</v>
      </c>
      <c r="AJ44" s="215">
        <v>19.989650999999999</v>
      </c>
      <c r="AK44" s="215">
        <v>20.307238000000002</v>
      </c>
      <c r="AL44" s="215">
        <v>20.323454999999999</v>
      </c>
      <c r="AM44" s="215">
        <v>20.545141000000001</v>
      </c>
      <c r="AN44" s="215">
        <v>19.678706999999999</v>
      </c>
      <c r="AO44" s="215">
        <v>20.756360000000001</v>
      </c>
      <c r="AP44" s="215">
        <v>20.036521</v>
      </c>
      <c r="AQ44" s="215">
        <v>20.247367000000001</v>
      </c>
      <c r="AR44" s="215">
        <v>20.790271000000001</v>
      </c>
      <c r="AS44" s="215">
        <v>20.682276999999999</v>
      </c>
      <c r="AT44" s="215">
        <v>21.358391999999998</v>
      </c>
      <c r="AU44" s="215">
        <v>20.082809000000001</v>
      </c>
      <c r="AV44" s="215">
        <v>20.734406</v>
      </c>
      <c r="AW44" s="215">
        <v>20.746514000000001</v>
      </c>
      <c r="AX44" s="215">
        <v>20.303449000000001</v>
      </c>
      <c r="AY44" s="215">
        <v>20.452114999999999</v>
      </c>
      <c r="AZ44" s="215">
        <v>20.193715999999998</v>
      </c>
      <c r="BA44" s="215">
        <v>20.204429999999999</v>
      </c>
      <c r="BB44" s="215">
        <v>20.112278</v>
      </c>
      <c r="BC44" s="215">
        <v>20.259079</v>
      </c>
      <c r="BD44" s="215">
        <v>20.603662</v>
      </c>
      <c r="BE44" s="215">
        <v>20.741786000000001</v>
      </c>
      <c r="BF44" s="215">
        <v>21.062179</v>
      </c>
      <c r="BG44" s="215">
        <v>20.221131</v>
      </c>
      <c r="BH44" s="215">
        <v>21.032420734999999</v>
      </c>
      <c r="BI44" s="215">
        <v>21.13050247</v>
      </c>
      <c r="BJ44" s="323">
        <v>20.908200000000001</v>
      </c>
      <c r="BK44" s="323">
        <v>20.51718</v>
      </c>
      <c r="BL44" s="323">
        <v>20.310649999999999</v>
      </c>
      <c r="BM44" s="323">
        <v>20.455670000000001</v>
      </c>
      <c r="BN44" s="323">
        <v>20.32686</v>
      </c>
      <c r="BO44" s="323">
        <v>20.492329999999999</v>
      </c>
      <c r="BP44" s="323">
        <v>20.95065</v>
      </c>
      <c r="BQ44" s="323">
        <v>21.013559999999998</v>
      </c>
      <c r="BR44" s="323">
        <v>21.329730000000001</v>
      </c>
      <c r="BS44" s="323">
        <v>20.607289999999999</v>
      </c>
      <c r="BT44" s="323">
        <v>20.985130000000002</v>
      </c>
      <c r="BU44" s="323">
        <v>20.885770000000001</v>
      </c>
      <c r="BV44" s="323">
        <v>21.145160000000001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752"/>
      <c r="BH45" s="752"/>
      <c r="BI45" s="752"/>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5.1005070000000003</v>
      </c>
      <c r="AB46" s="215">
        <v>3.5726979999999999</v>
      </c>
      <c r="AC46" s="215">
        <v>4.1297829999999998</v>
      </c>
      <c r="AD46" s="215">
        <v>4.0448409999999999</v>
      </c>
      <c r="AE46" s="215">
        <v>4.4975569999999996</v>
      </c>
      <c r="AF46" s="215">
        <v>4.0733129999999997</v>
      </c>
      <c r="AG46" s="215">
        <v>3.662798</v>
      </c>
      <c r="AH46" s="215">
        <v>4.4469370000000001</v>
      </c>
      <c r="AI46" s="215">
        <v>3.4636330000000002</v>
      </c>
      <c r="AJ46" s="215">
        <v>2.6545200000000002</v>
      </c>
      <c r="AK46" s="215">
        <v>2.732186</v>
      </c>
      <c r="AL46" s="215">
        <v>2.7991709999999999</v>
      </c>
      <c r="AM46" s="215">
        <v>3.8190620000000002</v>
      </c>
      <c r="AN46" s="215">
        <v>2.678636</v>
      </c>
      <c r="AO46" s="215">
        <v>2.4852979999999998</v>
      </c>
      <c r="AP46" s="215">
        <v>2.5779529999999999</v>
      </c>
      <c r="AQ46" s="215">
        <v>2.5096630000000002</v>
      </c>
      <c r="AR46" s="215">
        <v>2.9023219999999998</v>
      </c>
      <c r="AS46" s="215">
        <v>2.2306110000000001</v>
      </c>
      <c r="AT46" s="215">
        <v>3.269943</v>
      </c>
      <c r="AU46" s="215">
        <v>2.473986</v>
      </c>
      <c r="AV46" s="215">
        <v>1.4567600000000001</v>
      </c>
      <c r="AW46" s="215">
        <v>0.99141100000000004</v>
      </c>
      <c r="AX46" s="215">
        <v>0.71958900000000003</v>
      </c>
      <c r="AY46" s="215">
        <v>1.5889139999999999</v>
      </c>
      <c r="AZ46" s="215">
        <v>0.17552999999999999</v>
      </c>
      <c r="BA46" s="215">
        <v>0.841638</v>
      </c>
      <c r="BB46" s="215">
        <v>1.0173479999999999</v>
      </c>
      <c r="BC46" s="215">
        <v>1.5827089999999999</v>
      </c>
      <c r="BD46" s="215">
        <v>0.50621700000000003</v>
      </c>
      <c r="BE46" s="215">
        <v>1.4658720000000001</v>
      </c>
      <c r="BF46" s="215">
        <v>0.84853500000000004</v>
      </c>
      <c r="BG46" s="215">
        <v>-8.9110999999999996E-2</v>
      </c>
      <c r="BH46" s="215">
        <v>-0.85643062580999996</v>
      </c>
      <c r="BI46" s="215">
        <v>-0.59178411666999997</v>
      </c>
      <c r="BJ46" s="323">
        <v>-0.62688690000000002</v>
      </c>
      <c r="BK46" s="323">
        <v>-0.52609300000000003</v>
      </c>
      <c r="BL46" s="323">
        <v>-0.87559430000000005</v>
      </c>
      <c r="BM46" s="323">
        <v>-0.66083170000000002</v>
      </c>
      <c r="BN46" s="323">
        <v>-0.54164440000000003</v>
      </c>
      <c r="BO46" s="323">
        <v>-0.27883239999999998</v>
      </c>
      <c r="BP46" s="323">
        <v>-0.2496662</v>
      </c>
      <c r="BQ46" s="323">
        <v>-0.37369849999999999</v>
      </c>
      <c r="BR46" s="323">
        <v>-5.6234199999999998E-2</v>
      </c>
      <c r="BS46" s="323">
        <v>-0.6445478</v>
      </c>
      <c r="BT46" s="323">
        <v>-0.51779679999999995</v>
      </c>
      <c r="BU46" s="323">
        <v>-0.85592060000000003</v>
      </c>
      <c r="BV46" s="323">
        <v>-1.2634989999999999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420.76</v>
      </c>
      <c r="AN50" s="68">
        <v>423.84300000000002</v>
      </c>
      <c r="AO50" s="68">
        <v>424.93900000000002</v>
      </c>
      <c r="AP50" s="68">
        <v>436.57799999999997</v>
      </c>
      <c r="AQ50" s="68">
        <v>434.197</v>
      </c>
      <c r="AR50" s="68">
        <v>415.15199999999999</v>
      </c>
      <c r="AS50" s="68">
        <v>409.64100000000002</v>
      </c>
      <c r="AT50" s="68">
        <v>407.58300000000003</v>
      </c>
      <c r="AU50" s="68">
        <v>416.68400000000003</v>
      </c>
      <c r="AV50" s="68">
        <v>433.80799999999999</v>
      </c>
      <c r="AW50" s="68">
        <v>449.37900000000002</v>
      </c>
      <c r="AX50" s="68">
        <v>442.50099999999998</v>
      </c>
      <c r="AY50" s="68">
        <v>448.80399999999997</v>
      </c>
      <c r="AZ50" s="68">
        <v>451.72800000000001</v>
      </c>
      <c r="BA50" s="68">
        <v>459.322</v>
      </c>
      <c r="BB50" s="68">
        <v>468.82900000000001</v>
      </c>
      <c r="BC50" s="68">
        <v>480.15800000000002</v>
      </c>
      <c r="BD50" s="68">
        <v>463.96100000000001</v>
      </c>
      <c r="BE50" s="68">
        <v>442.05</v>
      </c>
      <c r="BF50" s="68">
        <v>430.81599999999997</v>
      </c>
      <c r="BG50" s="68">
        <v>426.45600000000002</v>
      </c>
      <c r="BH50" s="68">
        <v>446.78199999999998</v>
      </c>
      <c r="BI50" s="68">
        <v>447.44353999999998</v>
      </c>
      <c r="BJ50" s="325">
        <v>444.03519999999997</v>
      </c>
      <c r="BK50" s="325">
        <v>453.37130000000002</v>
      </c>
      <c r="BL50" s="325">
        <v>465.74169999999998</v>
      </c>
      <c r="BM50" s="325">
        <v>479.91750000000002</v>
      </c>
      <c r="BN50" s="325">
        <v>484.83530000000002</v>
      </c>
      <c r="BO50" s="325">
        <v>489.3759</v>
      </c>
      <c r="BP50" s="325">
        <v>478.31330000000003</v>
      </c>
      <c r="BQ50" s="325">
        <v>465.10640000000001</v>
      </c>
      <c r="BR50" s="325">
        <v>455.40969999999999</v>
      </c>
      <c r="BS50" s="325">
        <v>458.12830000000002</v>
      </c>
      <c r="BT50" s="325">
        <v>473.86950000000002</v>
      </c>
      <c r="BU50" s="325">
        <v>476.68220000000002</v>
      </c>
      <c r="BV50" s="325">
        <v>469.32069999999999</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155.733</v>
      </c>
      <c r="AN51" s="68">
        <v>140.93799999999999</v>
      </c>
      <c r="AO51" s="68">
        <v>138.643</v>
      </c>
      <c r="AP51" s="68">
        <v>144.804</v>
      </c>
      <c r="AQ51" s="68">
        <v>162.13300000000001</v>
      </c>
      <c r="AR51" s="68">
        <v>180.93700000000001</v>
      </c>
      <c r="AS51" s="68">
        <v>196.48599999999999</v>
      </c>
      <c r="AT51" s="68">
        <v>213.55099999999999</v>
      </c>
      <c r="AU51" s="68">
        <v>225.29499999999999</v>
      </c>
      <c r="AV51" s="68">
        <v>225.428</v>
      </c>
      <c r="AW51" s="68">
        <v>209.316</v>
      </c>
      <c r="AX51" s="68">
        <v>189.024</v>
      </c>
      <c r="AY51" s="68">
        <v>165.73699999999999</v>
      </c>
      <c r="AZ51" s="68">
        <v>155.17500000000001</v>
      </c>
      <c r="BA51" s="68">
        <v>162.99299999999999</v>
      </c>
      <c r="BB51" s="68">
        <v>179.321</v>
      </c>
      <c r="BC51" s="68">
        <v>206.405</v>
      </c>
      <c r="BD51" s="68">
        <v>228.93</v>
      </c>
      <c r="BE51" s="68">
        <v>241.17699999999999</v>
      </c>
      <c r="BF51" s="68">
        <v>259.96600000000001</v>
      </c>
      <c r="BG51" s="68">
        <v>267.09800000000001</v>
      </c>
      <c r="BH51" s="68">
        <v>259.25230449999998</v>
      </c>
      <c r="BI51" s="68">
        <v>238.01677452999999</v>
      </c>
      <c r="BJ51" s="325">
        <v>213.12860000000001</v>
      </c>
      <c r="BK51" s="325">
        <v>185.23519999999999</v>
      </c>
      <c r="BL51" s="325">
        <v>169.4222</v>
      </c>
      <c r="BM51" s="325">
        <v>169.11410000000001</v>
      </c>
      <c r="BN51" s="325">
        <v>182.50579999999999</v>
      </c>
      <c r="BO51" s="325">
        <v>200.2774</v>
      </c>
      <c r="BP51" s="325">
        <v>217.99379999999999</v>
      </c>
      <c r="BQ51" s="325">
        <v>232.24180000000001</v>
      </c>
      <c r="BR51" s="325">
        <v>249.7037</v>
      </c>
      <c r="BS51" s="325">
        <v>254.02510000000001</v>
      </c>
      <c r="BT51" s="325">
        <v>250.40940000000001</v>
      </c>
      <c r="BU51" s="325">
        <v>236.54390000000001</v>
      </c>
      <c r="BV51" s="325">
        <v>210.04990000000001</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89.622</v>
      </c>
      <c r="AN52" s="68">
        <v>90.224000000000004</v>
      </c>
      <c r="AO52" s="68">
        <v>98.087999999999994</v>
      </c>
      <c r="AP52" s="68">
        <v>94.052999999999997</v>
      </c>
      <c r="AQ52" s="68">
        <v>93.906999999999996</v>
      </c>
      <c r="AR52" s="68">
        <v>92.227000000000004</v>
      </c>
      <c r="AS52" s="68">
        <v>89.381</v>
      </c>
      <c r="AT52" s="68">
        <v>89.561999999999998</v>
      </c>
      <c r="AU52" s="68">
        <v>91.900999999999996</v>
      </c>
      <c r="AV52" s="68">
        <v>92.063999999999993</v>
      </c>
      <c r="AW52" s="68">
        <v>91.834999999999994</v>
      </c>
      <c r="AX52" s="68">
        <v>85.909000000000006</v>
      </c>
      <c r="AY52" s="68">
        <v>89.003</v>
      </c>
      <c r="AZ52" s="68">
        <v>92.825000000000003</v>
      </c>
      <c r="BA52" s="68">
        <v>91.960999999999999</v>
      </c>
      <c r="BB52" s="68">
        <v>96.106999999999999</v>
      </c>
      <c r="BC52" s="68">
        <v>97.933999999999997</v>
      </c>
      <c r="BD52" s="68">
        <v>95.903000000000006</v>
      </c>
      <c r="BE52" s="68">
        <v>96.116</v>
      </c>
      <c r="BF52" s="68">
        <v>94.661000000000001</v>
      </c>
      <c r="BG52" s="68">
        <v>92.212999999999994</v>
      </c>
      <c r="BH52" s="68">
        <v>94.186000000000007</v>
      </c>
      <c r="BI52" s="68">
        <v>92.588357333000005</v>
      </c>
      <c r="BJ52" s="325">
        <v>84.721379999999996</v>
      </c>
      <c r="BK52" s="325">
        <v>90.156649999999999</v>
      </c>
      <c r="BL52" s="325">
        <v>91.302999999999997</v>
      </c>
      <c r="BM52" s="325">
        <v>93.147019999999998</v>
      </c>
      <c r="BN52" s="325">
        <v>94.411969999999997</v>
      </c>
      <c r="BO52" s="325">
        <v>92.514229999999998</v>
      </c>
      <c r="BP52" s="325">
        <v>92.442719999999994</v>
      </c>
      <c r="BQ52" s="325">
        <v>90.652370000000005</v>
      </c>
      <c r="BR52" s="325">
        <v>89.154210000000006</v>
      </c>
      <c r="BS52" s="325">
        <v>89.980509999999995</v>
      </c>
      <c r="BT52" s="325">
        <v>92.111170000000001</v>
      </c>
      <c r="BU52" s="325">
        <v>89.172229999999999</v>
      </c>
      <c r="BV52" s="325">
        <v>83.190119999999993</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31.691298</v>
      </c>
      <c r="AB53" s="68">
        <v>31.859195</v>
      </c>
      <c r="AC53" s="68">
        <v>32.818440000000002</v>
      </c>
      <c r="AD53" s="68">
        <v>32.078544000000001</v>
      </c>
      <c r="AE53" s="68">
        <v>30.235627999999998</v>
      </c>
      <c r="AF53" s="68">
        <v>29.339252999999999</v>
      </c>
      <c r="AG53" s="68">
        <v>29.478895999999999</v>
      </c>
      <c r="AH53" s="68">
        <v>29.605516999999999</v>
      </c>
      <c r="AI53" s="68">
        <v>28.547553000000001</v>
      </c>
      <c r="AJ53" s="68">
        <v>28.437940999999999</v>
      </c>
      <c r="AK53" s="68">
        <v>30.035246999999998</v>
      </c>
      <c r="AL53" s="68">
        <v>29.584949000000002</v>
      </c>
      <c r="AM53" s="68">
        <v>31.656119</v>
      </c>
      <c r="AN53" s="68">
        <v>32.180826000000003</v>
      </c>
      <c r="AO53" s="68">
        <v>31.103645</v>
      </c>
      <c r="AP53" s="68">
        <v>30.967804000000001</v>
      </c>
      <c r="AQ53" s="68">
        <v>29.491741000000001</v>
      </c>
      <c r="AR53" s="68">
        <v>28.731908000000001</v>
      </c>
      <c r="AS53" s="68">
        <v>28.903490999999999</v>
      </c>
      <c r="AT53" s="68">
        <v>28.898886000000001</v>
      </c>
      <c r="AU53" s="68">
        <v>30.452354</v>
      </c>
      <c r="AV53" s="68">
        <v>29.676034999999999</v>
      </c>
      <c r="AW53" s="68">
        <v>30.338325000000001</v>
      </c>
      <c r="AX53" s="68">
        <v>31.433216999999999</v>
      </c>
      <c r="AY53" s="68">
        <v>34.295748000000003</v>
      </c>
      <c r="AZ53" s="68">
        <v>34.545479</v>
      </c>
      <c r="BA53" s="68">
        <v>32.814017</v>
      </c>
      <c r="BB53" s="68">
        <v>32.750481000000001</v>
      </c>
      <c r="BC53" s="68">
        <v>31.461739999999999</v>
      </c>
      <c r="BD53" s="68">
        <v>30.704498999999998</v>
      </c>
      <c r="BE53" s="68">
        <v>31.479994000000001</v>
      </c>
      <c r="BF53" s="68">
        <v>29.827624</v>
      </c>
      <c r="BG53" s="68">
        <v>29.679777999999999</v>
      </c>
      <c r="BH53" s="68">
        <v>27.9861045</v>
      </c>
      <c r="BI53" s="68">
        <v>26.548301667</v>
      </c>
      <c r="BJ53" s="325">
        <v>27.675280000000001</v>
      </c>
      <c r="BK53" s="325">
        <v>29.554379999999998</v>
      </c>
      <c r="BL53" s="325">
        <v>29.771329999999999</v>
      </c>
      <c r="BM53" s="325">
        <v>29.733809999999998</v>
      </c>
      <c r="BN53" s="325">
        <v>29.31467</v>
      </c>
      <c r="BO53" s="325">
        <v>29.060690000000001</v>
      </c>
      <c r="BP53" s="325">
        <v>28.766770000000001</v>
      </c>
      <c r="BQ53" s="325">
        <v>28.513169999999999</v>
      </c>
      <c r="BR53" s="325">
        <v>27.991980000000002</v>
      </c>
      <c r="BS53" s="325">
        <v>28.03594</v>
      </c>
      <c r="BT53" s="325">
        <v>27.454820000000002</v>
      </c>
      <c r="BU53" s="325">
        <v>27.878730000000001</v>
      </c>
      <c r="BV53" s="325">
        <v>28.487839999999998</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248.887</v>
      </c>
      <c r="AN54" s="68">
        <v>253.249</v>
      </c>
      <c r="AO54" s="68">
        <v>239.67</v>
      </c>
      <c r="AP54" s="68">
        <v>240.14500000000001</v>
      </c>
      <c r="AQ54" s="68">
        <v>242.887</v>
      </c>
      <c r="AR54" s="68">
        <v>240.71600000000001</v>
      </c>
      <c r="AS54" s="68">
        <v>234.29300000000001</v>
      </c>
      <c r="AT54" s="68">
        <v>236.30199999999999</v>
      </c>
      <c r="AU54" s="68">
        <v>239.97</v>
      </c>
      <c r="AV54" s="68">
        <v>232.672</v>
      </c>
      <c r="AW54" s="68">
        <v>230.23599999999999</v>
      </c>
      <c r="AX54" s="68">
        <v>246.5</v>
      </c>
      <c r="AY54" s="68">
        <v>261.32600000000002</v>
      </c>
      <c r="AZ54" s="68">
        <v>251.36699999999999</v>
      </c>
      <c r="BA54" s="68">
        <v>236.05199999999999</v>
      </c>
      <c r="BB54" s="68">
        <v>230.24799999999999</v>
      </c>
      <c r="BC54" s="68">
        <v>235.71700000000001</v>
      </c>
      <c r="BD54" s="68">
        <v>229.73</v>
      </c>
      <c r="BE54" s="68">
        <v>235.244</v>
      </c>
      <c r="BF54" s="68">
        <v>230.447</v>
      </c>
      <c r="BG54" s="68">
        <v>231.88399999999999</v>
      </c>
      <c r="BH54" s="68">
        <v>217.227</v>
      </c>
      <c r="BI54" s="68">
        <v>229.85562820000001</v>
      </c>
      <c r="BJ54" s="325">
        <v>237.6183</v>
      </c>
      <c r="BK54" s="325">
        <v>244.57050000000001</v>
      </c>
      <c r="BL54" s="325">
        <v>242.20590000000001</v>
      </c>
      <c r="BM54" s="325">
        <v>233.87780000000001</v>
      </c>
      <c r="BN54" s="325">
        <v>227.42250000000001</v>
      </c>
      <c r="BO54" s="325">
        <v>226.20849999999999</v>
      </c>
      <c r="BP54" s="325">
        <v>228.58850000000001</v>
      </c>
      <c r="BQ54" s="325">
        <v>227.018</v>
      </c>
      <c r="BR54" s="325">
        <v>223.25069999999999</v>
      </c>
      <c r="BS54" s="325">
        <v>224.08500000000001</v>
      </c>
      <c r="BT54" s="325">
        <v>218.83949999999999</v>
      </c>
      <c r="BU54" s="325">
        <v>226.51900000000001</v>
      </c>
      <c r="BV54" s="325">
        <v>236.952</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24.969000000000001</v>
      </c>
      <c r="AN55" s="68">
        <v>24.768999999999998</v>
      </c>
      <c r="AO55" s="68">
        <v>22.863</v>
      </c>
      <c r="AP55" s="68">
        <v>22.582999999999998</v>
      </c>
      <c r="AQ55" s="68">
        <v>23.776</v>
      </c>
      <c r="AR55" s="68">
        <v>24.55</v>
      </c>
      <c r="AS55" s="68">
        <v>24.228999999999999</v>
      </c>
      <c r="AT55" s="68">
        <v>23.227</v>
      </c>
      <c r="AU55" s="68">
        <v>24.748000000000001</v>
      </c>
      <c r="AV55" s="68">
        <v>24.888000000000002</v>
      </c>
      <c r="AW55" s="68">
        <v>24.106999999999999</v>
      </c>
      <c r="AX55" s="68">
        <v>25.768999999999998</v>
      </c>
      <c r="AY55" s="68">
        <v>29.516999999999999</v>
      </c>
      <c r="AZ55" s="68">
        <v>24.196999999999999</v>
      </c>
      <c r="BA55" s="68">
        <v>21.652000000000001</v>
      </c>
      <c r="BB55" s="68">
        <v>21.544</v>
      </c>
      <c r="BC55" s="68">
        <v>22.559000000000001</v>
      </c>
      <c r="BD55" s="68">
        <v>20.978999999999999</v>
      </c>
      <c r="BE55" s="68">
        <v>21.872</v>
      </c>
      <c r="BF55" s="68">
        <v>23.073</v>
      </c>
      <c r="BG55" s="68">
        <v>22.997</v>
      </c>
      <c r="BH55" s="68">
        <v>22.207000000000001</v>
      </c>
      <c r="BI55" s="68">
        <v>24.721846667000001</v>
      </c>
      <c r="BJ55" s="325">
        <v>25.571000000000002</v>
      </c>
      <c r="BK55" s="325">
        <v>26.358370000000001</v>
      </c>
      <c r="BL55" s="325">
        <v>26.861039999999999</v>
      </c>
      <c r="BM55" s="325">
        <v>23.972370000000002</v>
      </c>
      <c r="BN55" s="325">
        <v>21.404699999999998</v>
      </c>
      <c r="BO55" s="325">
        <v>22.60069</v>
      </c>
      <c r="BP55" s="325">
        <v>22.703779999999998</v>
      </c>
      <c r="BQ55" s="325">
        <v>22.651430000000001</v>
      </c>
      <c r="BR55" s="325">
        <v>23.15326</v>
      </c>
      <c r="BS55" s="325">
        <v>23.773340000000001</v>
      </c>
      <c r="BT55" s="325">
        <v>23.288489999999999</v>
      </c>
      <c r="BU55" s="325">
        <v>23.762370000000001</v>
      </c>
      <c r="BV55" s="325">
        <v>24.062249999999999</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223.91800000000001</v>
      </c>
      <c r="AN56" s="68">
        <v>228.48</v>
      </c>
      <c r="AO56" s="68">
        <v>216.80699999999999</v>
      </c>
      <c r="AP56" s="68">
        <v>217.56200000000001</v>
      </c>
      <c r="AQ56" s="68">
        <v>219.11099999999999</v>
      </c>
      <c r="AR56" s="68">
        <v>216.166</v>
      </c>
      <c r="AS56" s="68">
        <v>210.06399999999999</v>
      </c>
      <c r="AT56" s="68">
        <v>213.07499999999999</v>
      </c>
      <c r="AU56" s="68">
        <v>215.22200000000001</v>
      </c>
      <c r="AV56" s="68">
        <v>207.78399999999999</v>
      </c>
      <c r="AW56" s="68">
        <v>206.12899999999999</v>
      </c>
      <c r="AX56" s="68">
        <v>220.73099999999999</v>
      </c>
      <c r="AY56" s="68">
        <v>231.809</v>
      </c>
      <c r="AZ56" s="68">
        <v>227.17</v>
      </c>
      <c r="BA56" s="68">
        <v>214.4</v>
      </c>
      <c r="BB56" s="68">
        <v>208.70400000000001</v>
      </c>
      <c r="BC56" s="68">
        <v>213.15799999999999</v>
      </c>
      <c r="BD56" s="68">
        <v>208.751</v>
      </c>
      <c r="BE56" s="68">
        <v>213.37200000000001</v>
      </c>
      <c r="BF56" s="68">
        <v>207.374</v>
      </c>
      <c r="BG56" s="68">
        <v>208.887</v>
      </c>
      <c r="BH56" s="68">
        <v>195.02199999999999</v>
      </c>
      <c r="BI56" s="68">
        <v>205.13164667000001</v>
      </c>
      <c r="BJ56" s="325">
        <v>212.04730000000001</v>
      </c>
      <c r="BK56" s="325">
        <v>218.21209999999999</v>
      </c>
      <c r="BL56" s="325">
        <v>215.3449</v>
      </c>
      <c r="BM56" s="325">
        <v>209.90539999999999</v>
      </c>
      <c r="BN56" s="325">
        <v>206.01779999999999</v>
      </c>
      <c r="BO56" s="325">
        <v>203.6078</v>
      </c>
      <c r="BP56" s="325">
        <v>205.88470000000001</v>
      </c>
      <c r="BQ56" s="325">
        <v>204.36660000000001</v>
      </c>
      <c r="BR56" s="325">
        <v>200.09739999999999</v>
      </c>
      <c r="BS56" s="325">
        <v>200.3116</v>
      </c>
      <c r="BT56" s="325">
        <v>195.55099999999999</v>
      </c>
      <c r="BU56" s="325">
        <v>202.75659999999999</v>
      </c>
      <c r="BV56" s="325">
        <v>212.88980000000001</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42.640999999999998</v>
      </c>
      <c r="AN57" s="68">
        <v>43.052999999999997</v>
      </c>
      <c r="AO57" s="68">
        <v>40.345999999999997</v>
      </c>
      <c r="AP57" s="68">
        <v>41.19</v>
      </c>
      <c r="AQ57" s="68">
        <v>41.631999999999998</v>
      </c>
      <c r="AR57" s="68">
        <v>40.893999999999998</v>
      </c>
      <c r="AS57" s="68">
        <v>40.985999999999997</v>
      </c>
      <c r="AT57" s="68">
        <v>41.777999999999999</v>
      </c>
      <c r="AU57" s="68">
        <v>46.786999999999999</v>
      </c>
      <c r="AV57" s="68">
        <v>42.29</v>
      </c>
      <c r="AW57" s="68">
        <v>39.314999999999998</v>
      </c>
      <c r="AX57" s="68">
        <v>41.585000000000001</v>
      </c>
      <c r="AY57" s="68">
        <v>41.201000000000001</v>
      </c>
      <c r="AZ57" s="68">
        <v>42.01</v>
      </c>
      <c r="BA57" s="68">
        <v>41.552</v>
      </c>
      <c r="BB57" s="68">
        <v>40.893999999999998</v>
      </c>
      <c r="BC57" s="68">
        <v>39.35</v>
      </c>
      <c r="BD57" s="68">
        <v>40.57</v>
      </c>
      <c r="BE57" s="68">
        <v>43.256999999999998</v>
      </c>
      <c r="BF57" s="68">
        <v>43.218000000000004</v>
      </c>
      <c r="BG57" s="68">
        <v>44.357999999999997</v>
      </c>
      <c r="BH57" s="68">
        <v>39.393000000000001</v>
      </c>
      <c r="BI57" s="68">
        <v>38.290397333000001</v>
      </c>
      <c r="BJ57" s="325">
        <v>38.687199999999997</v>
      </c>
      <c r="BK57" s="325">
        <v>39.70646</v>
      </c>
      <c r="BL57" s="325">
        <v>39.765270000000001</v>
      </c>
      <c r="BM57" s="325">
        <v>39.388280000000002</v>
      </c>
      <c r="BN57" s="325">
        <v>40.484909999999999</v>
      </c>
      <c r="BO57" s="325">
        <v>41.606119999999997</v>
      </c>
      <c r="BP57" s="325">
        <v>41.305430000000001</v>
      </c>
      <c r="BQ57" s="325">
        <v>41.563279999999999</v>
      </c>
      <c r="BR57" s="325">
        <v>41.81729</v>
      </c>
      <c r="BS57" s="325">
        <v>43.130029999999998</v>
      </c>
      <c r="BT57" s="325">
        <v>41.897620000000003</v>
      </c>
      <c r="BU57" s="325">
        <v>41.217190000000002</v>
      </c>
      <c r="BV57" s="325">
        <v>41.384450000000001</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141.34</v>
      </c>
      <c r="AN58" s="68">
        <v>138.88800000000001</v>
      </c>
      <c r="AO58" s="68">
        <v>130.47800000000001</v>
      </c>
      <c r="AP58" s="68">
        <v>120.928</v>
      </c>
      <c r="AQ58" s="68">
        <v>115.58</v>
      </c>
      <c r="AR58" s="68">
        <v>120.54900000000001</v>
      </c>
      <c r="AS58" s="68">
        <v>127.215</v>
      </c>
      <c r="AT58" s="68">
        <v>132.26599999999999</v>
      </c>
      <c r="AU58" s="68">
        <v>137.249</v>
      </c>
      <c r="AV58" s="68">
        <v>124.773</v>
      </c>
      <c r="AW58" s="68">
        <v>126.54300000000001</v>
      </c>
      <c r="AX58" s="68">
        <v>140.16200000000001</v>
      </c>
      <c r="AY58" s="68">
        <v>140.137</v>
      </c>
      <c r="AZ58" s="68">
        <v>136.251</v>
      </c>
      <c r="BA58" s="68">
        <v>132.435</v>
      </c>
      <c r="BB58" s="68">
        <v>128.19999999999999</v>
      </c>
      <c r="BC58" s="68">
        <v>129.99199999999999</v>
      </c>
      <c r="BD58" s="68">
        <v>130.84</v>
      </c>
      <c r="BE58" s="68">
        <v>137.797</v>
      </c>
      <c r="BF58" s="68">
        <v>135.63999999999999</v>
      </c>
      <c r="BG58" s="68">
        <v>131.73099999999999</v>
      </c>
      <c r="BH58" s="68">
        <v>119.136</v>
      </c>
      <c r="BI58" s="68">
        <v>119.95218153</v>
      </c>
      <c r="BJ58" s="325">
        <v>128.50049999999999</v>
      </c>
      <c r="BK58" s="325">
        <v>127.8489</v>
      </c>
      <c r="BL58" s="325">
        <v>124.5594</v>
      </c>
      <c r="BM58" s="325">
        <v>120.93810000000001</v>
      </c>
      <c r="BN58" s="325">
        <v>120.152</v>
      </c>
      <c r="BO58" s="325">
        <v>121.852</v>
      </c>
      <c r="BP58" s="325">
        <v>123.98260000000001</v>
      </c>
      <c r="BQ58" s="325">
        <v>129.08969999999999</v>
      </c>
      <c r="BR58" s="325">
        <v>131.11369999999999</v>
      </c>
      <c r="BS58" s="325">
        <v>129.37860000000001</v>
      </c>
      <c r="BT58" s="325">
        <v>122.26649999999999</v>
      </c>
      <c r="BU58" s="325">
        <v>127.5335</v>
      </c>
      <c r="BV58" s="325">
        <v>133.90710000000001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32.456000000000003</v>
      </c>
      <c r="AN59" s="68">
        <v>32.911000000000001</v>
      </c>
      <c r="AO59" s="68">
        <v>35.048000000000002</v>
      </c>
      <c r="AP59" s="68">
        <v>32.338999999999999</v>
      </c>
      <c r="AQ59" s="68">
        <v>31.861000000000001</v>
      </c>
      <c r="AR59" s="68">
        <v>30.027999999999999</v>
      </c>
      <c r="AS59" s="68">
        <v>29.334</v>
      </c>
      <c r="AT59" s="68">
        <v>27.844999999999999</v>
      </c>
      <c r="AU59" s="68">
        <v>28.704000000000001</v>
      </c>
      <c r="AV59" s="68">
        <v>29.234000000000002</v>
      </c>
      <c r="AW59" s="68">
        <v>29.792999999999999</v>
      </c>
      <c r="AX59" s="68">
        <v>28.314</v>
      </c>
      <c r="AY59" s="68">
        <v>29.373999999999999</v>
      </c>
      <c r="AZ59" s="68">
        <v>27.809000000000001</v>
      </c>
      <c r="BA59" s="68">
        <v>28.710999999999999</v>
      </c>
      <c r="BB59" s="68">
        <v>27.92</v>
      </c>
      <c r="BC59" s="68">
        <v>30.027999999999999</v>
      </c>
      <c r="BD59" s="68">
        <v>30.338999999999999</v>
      </c>
      <c r="BE59" s="68">
        <v>30.608000000000001</v>
      </c>
      <c r="BF59" s="68">
        <v>28.641999999999999</v>
      </c>
      <c r="BG59" s="68">
        <v>29.896000000000001</v>
      </c>
      <c r="BH59" s="68">
        <v>28.797000000000001</v>
      </c>
      <c r="BI59" s="68">
        <v>29.540355333000001</v>
      </c>
      <c r="BJ59" s="325">
        <v>28.6496</v>
      </c>
      <c r="BK59" s="325">
        <v>29.671029999999998</v>
      </c>
      <c r="BL59" s="325">
        <v>30.56091</v>
      </c>
      <c r="BM59" s="325">
        <v>30.976680000000002</v>
      </c>
      <c r="BN59" s="325">
        <v>31.644480000000001</v>
      </c>
      <c r="BO59" s="325">
        <v>31.41807</v>
      </c>
      <c r="BP59" s="325">
        <v>31.167899999999999</v>
      </c>
      <c r="BQ59" s="325">
        <v>29.99877</v>
      </c>
      <c r="BR59" s="325">
        <v>29.412130000000001</v>
      </c>
      <c r="BS59" s="325">
        <v>29.39911</v>
      </c>
      <c r="BT59" s="325">
        <v>30.318079999999998</v>
      </c>
      <c r="BU59" s="325">
        <v>30.12931</v>
      </c>
      <c r="BV59" s="325">
        <v>28.764579999999999</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55.277000000000001</v>
      </c>
      <c r="AN60" s="68">
        <v>58.277000000000001</v>
      </c>
      <c r="AO60" s="68">
        <v>60.311999999999998</v>
      </c>
      <c r="AP60" s="68">
        <v>62.725000000000001</v>
      </c>
      <c r="AQ60" s="68">
        <v>61.213000000000001</v>
      </c>
      <c r="AR60" s="68">
        <v>59.956000000000003</v>
      </c>
      <c r="AS60" s="68">
        <v>58.372999999999998</v>
      </c>
      <c r="AT60" s="68">
        <v>56.027000000000001</v>
      </c>
      <c r="AU60" s="68">
        <v>56.14</v>
      </c>
      <c r="AV60" s="68">
        <v>53.863999999999997</v>
      </c>
      <c r="AW60" s="68">
        <v>55.435000000000002</v>
      </c>
      <c r="AX60" s="68">
        <v>58.673000000000002</v>
      </c>
      <c r="AY60" s="68">
        <v>60.6</v>
      </c>
      <c r="AZ60" s="68">
        <v>61.526000000000003</v>
      </c>
      <c r="BA60" s="68">
        <v>63.185000000000002</v>
      </c>
      <c r="BB60" s="68">
        <v>63.029000000000003</v>
      </c>
      <c r="BC60" s="68">
        <v>61.198</v>
      </c>
      <c r="BD60" s="68">
        <v>59.137999999999998</v>
      </c>
      <c r="BE60" s="68">
        <v>56.944000000000003</v>
      </c>
      <c r="BF60" s="68">
        <v>53.93</v>
      </c>
      <c r="BG60" s="68">
        <v>51.232999999999997</v>
      </c>
      <c r="BH60" s="68">
        <v>46.53801</v>
      </c>
      <c r="BI60" s="68">
        <v>46.416080000000001</v>
      </c>
      <c r="BJ60" s="325">
        <v>49.481070000000003</v>
      </c>
      <c r="BK60" s="325">
        <v>52.155419999999999</v>
      </c>
      <c r="BL60" s="325">
        <v>54.178690000000003</v>
      </c>
      <c r="BM60" s="325">
        <v>55.452419999999996</v>
      </c>
      <c r="BN60" s="325">
        <v>56.05883</v>
      </c>
      <c r="BO60" s="325">
        <v>56.16872</v>
      </c>
      <c r="BP60" s="325">
        <v>54.470669999999998</v>
      </c>
      <c r="BQ60" s="325">
        <v>52.955359999999999</v>
      </c>
      <c r="BR60" s="325">
        <v>50.695419999999999</v>
      </c>
      <c r="BS60" s="325">
        <v>48.997660000000003</v>
      </c>
      <c r="BT60" s="325">
        <v>46.505240000000001</v>
      </c>
      <c r="BU60" s="325">
        <v>48.44605</v>
      </c>
      <c r="BV60" s="325">
        <v>51.416069999999998</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1357.6092980000001</v>
      </c>
      <c r="AB61" s="238">
        <v>1354.2861949999999</v>
      </c>
      <c r="AC61" s="238">
        <v>1338.9274399999999</v>
      </c>
      <c r="AD61" s="238">
        <v>1339.5625439999999</v>
      </c>
      <c r="AE61" s="238">
        <v>1349.4776280000001</v>
      </c>
      <c r="AF61" s="238">
        <v>1330.709253</v>
      </c>
      <c r="AG61" s="238">
        <v>1319.5758960000001</v>
      </c>
      <c r="AH61" s="238">
        <v>1308.4165170000001</v>
      </c>
      <c r="AI61" s="238">
        <v>1304.139553</v>
      </c>
      <c r="AJ61" s="238">
        <v>1272.2489410000001</v>
      </c>
      <c r="AK61" s="238">
        <v>1262.0342470000001</v>
      </c>
      <c r="AL61" s="238">
        <v>1231.738949</v>
      </c>
      <c r="AM61" s="238">
        <v>1218.3721190000001</v>
      </c>
      <c r="AN61" s="238">
        <v>1213.5638260000001</v>
      </c>
      <c r="AO61" s="238">
        <v>1198.627645</v>
      </c>
      <c r="AP61" s="238">
        <v>1203.7298040000001</v>
      </c>
      <c r="AQ61" s="238">
        <v>1212.9017409999999</v>
      </c>
      <c r="AR61" s="238">
        <v>1209.190908</v>
      </c>
      <c r="AS61" s="238">
        <v>1214.6124910000001</v>
      </c>
      <c r="AT61" s="238">
        <v>1233.8128859999999</v>
      </c>
      <c r="AU61" s="238">
        <v>1273.182354</v>
      </c>
      <c r="AV61" s="238">
        <v>1263.809035</v>
      </c>
      <c r="AW61" s="238">
        <v>1262.190325</v>
      </c>
      <c r="AX61" s="238">
        <v>1264.1012169999999</v>
      </c>
      <c r="AY61" s="238">
        <v>1270.477748</v>
      </c>
      <c r="AZ61" s="238">
        <v>1253.2364789999999</v>
      </c>
      <c r="BA61" s="238">
        <v>1249.0250169999999</v>
      </c>
      <c r="BB61" s="238">
        <v>1267.298481</v>
      </c>
      <c r="BC61" s="238">
        <v>1312.2437399999999</v>
      </c>
      <c r="BD61" s="238">
        <v>1310.115499</v>
      </c>
      <c r="BE61" s="238">
        <v>1314.672994</v>
      </c>
      <c r="BF61" s="238">
        <v>1307.147624</v>
      </c>
      <c r="BG61" s="238">
        <v>1304.5487780000001</v>
      </c>
      <c r="BH61" s="238">
        <v>1279.2994189999999</v>
      </c>
      <c r="BI61" s="238">
        <v>1268.6494811</v>
      </c>
      <c r="BJ61" s="329">
        <v>1252.4970000000001</v>
      </c>
      <c r="BK61" s="329">
        <v>1252.27</v>
      </c>
      <c r="BL61" s="329">
        <v>1247.508</v>
      </c>
      <c r="BM61" s="329">
        <v>1252.546</v>
      </c>
      <c r="BN61" s="329">
        <v>1266.83</v>
      </c>
      <c r="BO61" s="329">
        <v>1288.482</v>
      </c>
      <c r="BP61" s="329">
        <v>1297.0319999999999</v>
      </c>
      <c r="BQ61" s="329">
        <v>1297.1389999999999</v>
      </c>
      <c r="BR61" s="329">
        <v>1298.549</v>
      </c>
      <c r="BS61" s="329">
        <v>1305.1600000000001</v>
      </c>
      <c r="BT61" s="329">
        <v>1303.672</v>
      </c>
      <c r="BU61" s="329">
        <v>1304.1220000000001</v>
      </c>
      <c r="BV61" s="329">
        <v>1283.473</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268">
        <v>644.81799999999998</v>
      </c>
      <c r="BH62" s="268">
        <v>640.952</v>
      </c>
      <c r="BI62" s="268">
        <v>634.83600000000001</v>
      </c>
      <c r="BJ62" s="331">
        <v>634.66099999999994</v>
      </c>
      <c r="BK62" s="331">
        <v>634.48599999999999</v>
      </c>
      <c r="BL62" s="331">
        <v>634.31100000000004</v>
      </c>
      <c r="BM62" s="331">
        <v>634.13599999999997</v>
      </c>
      <c r="BN62" s="331">
        <v>633.96100000000001</v>
      </c>
      <c r="BO62" s="331">
        <v>633.78599999999994</v>
      </c>
      <c r="BP62" s="331">
        <v>633.61099999999999</v>
      </c>
      <c r="BQ62" s="331">
        <v>633.43600000000004</v>
      </c>
      <c r="BR62" s="331">
        <v>633.43600000000004</v>
      </c>
      <c r="BS62" s="331">
        <v>633.43600000000004</v>
      </c>
      <c r="BT62" s="331">
        <v>632.43600000000004</v>
      </c>
      <c r="BU62" s="331">
        <v>631.43600000000004</v>
      </c>
      <c r="BV62" s="331">
        <v>630.43600000000004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802" t="s">
        <v>834</v>
      </c>
      <c r="C64" s="799"/>
      <c r="D64" s="799"/>
      <c r="E64" s="799"/>
      <c r="F64" s="799"/>
      <c r="G64" s="799"/>
      <c r="H64" s="799"/>
      <c r="I64" s="799"/>
      <c r="J64" s="799"/>
      <c r="K64" s="799"/>
      <c r="L64" s="799"/>
      <c r="M64" s="799"/>
      <c r="N64" s="799"/>
      <c r="O64" s="799"/>
      <c r="P64" s="799"/>
      <c r="Q64" s="799"/>
      <c r="AY64" s="400"/>
      <c r="AZ64" s="400"/>
      <c r="BA64" s="400"/>
      <c r="BB64" s="400"/>
      <c r="BC64" s="400"/>
      <c r="BD64" s="638"/>
      <c r="BE64" s="638"/>
      <c r="BF64" s="638"/>
      <c r="BG64" s="400"/>
      <c r="BH64" s="400"/>
      <c r="BI64" s="400"/>
      <c r="BJ64" s="400"/>
    </row>
    <row r="65" spans="1:74" s="436" customFormat="1" ht="12" customHeight="1" x14ac:dyDescent="0.2">
      <c r="A65" s="435"/>
      <c r="B65" s="827" t="s">
        <v>835</v>
      </c>
      <c r="C65" s="789"/>
      <c r="D65" s="789"/>
      <c r="E65" s="789"/>
      <c r="F65" s="789"/>
      <c r="G65" s="789"/>
      <c r="H65" s="789"/>
      <c r="I65" s="789"/>
      <c r="J65" s="789"/>
      <c r="K65" s="789"/>
      <c r="L65" s="789"/>
      <c r="M65" s="789"/>
      <c r="N65" s="789"/>
      <c r="O65" s="789"/>
      <c r="P65" s="789"/>
      <c r="Q65" s="785"/>
      <c r="AY65" s="527"/>
      <c r="AZ65" s="527"/>
      <c r="BA65" s="527"/>
      <c r="BB65" s="527"/>
      <c r="BC65" s="527"/>
      <c r="BD65" s="639"/>
      <c r="BE65" s="639"/>
      <c r="BF65" s="639"/>
      <c r="BG65" s="527"/>
      <c r="BH65" s="527"/>
      <c r="BI65" s="527"/>
      <c r="BJ65" s="527"/>
    </row>
    <row r="66" spans="1:74" s="436" customFormat="1" ht="12" customHeight="1" x14ac:dyDescent="0.2">
      <c r="A66" s="435"/>
      <c r="B66" s="827" t="s">
        <v>871</v>
      </c>
      <c r="C66" s="789"/>
      <c r="D66" s="789"/>
      <c r="E66" s="789"/>
      <c r="F66" s="789"/>
      <c r="G66" s="789"/>
      <c r="H66" s="789"/>
      <c r="I66" s="789"/>
      <c r="J66" s="789"/>
      <c r="K66" s="789"/>
      <c r="L66" s="789"/>
      <c r="M66" s="789"/>
      <c r="N66" s="789"/>
      <c r="O66" s="789"/>
      <c r="P66" s="789"/>
      <c r="Q66" s="785"/>
      <c r="AY66" s="527"/>
      <c r="AZ66" s="527"/>
      <c r="BA66" s="527"/>
      <c r="BB66" s="527"/>
      <c r="BC66" s="527"/>
      <c r="BD66" s="639"/>
      <c r="BE66" s="639"/>
      <c r="BF66" s="639"/>
      <c r="BG66" s="527"/>
      <c r="BH66" s="527"/>
      <c r="BI66" s="527"/>
      <c r="BJ66" s="527"/>
    </row>
    <row r="67" spans="1:74" s="436" customFormat="1" ht="12" customHeight="1" x14ac:dyDescent="0.2">
      <c r="A67" s="435"/>
      <c r="B67" s="827" t="s">
        <v>872</v>
      </c>
      <c r="C67" s="789"/>
      <c r="D67" s="789"/>
      <c r="E67" s="789"/>
      <c r="F67" s="789"/>
      <c r="G67" s="789"/>
      <c r="H67" s="789"/>
      <c r="I67" s="789"/>
      <c r="J67" s="789"/>
      <c r="K67" s="789"/>
      <c r="L67" s="789"/>
      <c r="M67" s="789"/>
      <c r="N67" s="789"/>
      <c r="O67" s="789"/>
      <c r="P67" s="789"/>
      <c r="Q67" s="785"/>
      <c r="AY67" s="527"/>
      <c r="AZ67" s="527"/>
      <c r="BA67" s="527"/>
      <c r="BB67" s="527"/>
      <c r="BC67" s="527"/>
      <c r="BD67" s="639"/>
      <c r="BE67" s="639"/>
      <c r="BF67" s="639"/>
      <c r="BG67" s="527"/>
      <c r="BH67" s="527"/>
      <c r="BI67" s="527"/>
      <c r="BJ67" s="527"/>
    </row>
    <row r="68" spans="1:74" s="436" customFormat="1" ht="12" customHeight="1" x14ac:dyDescent="0.2">
      <c r="A68" s="435"/>
      <c r="B68" s="827" t="s">
        <v>873</v>
      </c>
      <c r="C68" s="789"/>
      <c r="D68" s="789"/>
      <c r="E68" s="789"/>
      <c r="F68" s="789"/>
      <c r="G68" s="789"/>
      <c r="H68" s="789"/>
      <c r="I68" s="789"/>
      <c r="J68" s="789"/>
      <c r="K68" s="789"/>
      <c r="L68" s="789"/>
      <c r="M68" s="789"/>
      <c r="N68" s="789"/>
      <c r="O68" s="789"/>
      <c r="P68" s="789"/>
      <c r="Q68" s="785"/>
      <c r="AY68" s="527"/>
      <c r="AZ68" s="527"/>
      <c r="BA68" s="527"/>
      <c r="BB68" s="527"/>
      <c r="BC68" s="527"/>
      <c r="BD68" s="639"/>
      <c r="BE68" s="639"/>
      <c r="BF68" s="639"/>
      <c r="BG68" s="527"/>
      <c r="BH68" s="527"/>
      <c r="BI68" s="527"/>
      <c r="BJ68" s="527"/>
    </row>
    <row r="69" spans="1:74" s="436" customFormat="1" ht="12" customHeight="1" x14ac:dyDescent="0.2">
      <c r="A69" s="435"/>
      <c r="B69" s="827" t="s">
        <v>911</v>
      </c>
      <c r="C69" s="785"/>
      <c r="D69" s="785"/>
      <c r="E69" s="785"/>
      <c r="F69" s="785"/>
      <c r="G69" s="785"/>
      <c r="H69" s="785"/>
      <c r="I69" s="785"/>
      <c r="J69" s="785"/>
      <c r="K69" s="785"/>
      <c r="L69" s="785"/>
      <c r="M69" s="785"/>
      <c r="N69" s="785"/>
      <c r="O69" s="785"/>
      <c r="P69" s="785"/>
      <c r="Q69" s="785"/>
      <c r="AY69" s="527"/>
      <c r="AZ69" s="527"/>
      <c r="BA69" s="527"/>
      <c r="BB69" s="527"/>
      <c r="BC69" s="527"/>
      <c r="BD69" s="639"/>
      <c r="BE69" s="639"/>
      <c r="BF69" s="639"/>
      <c r="BG69" s="527"/>
      <c r="BH69" s="527"/>
      <c r="BI69" s="527"/>
      <c r="BJ69" s="527"/>
    </row>
    <row r="70" spans="1:74" s="436" customFormat="1" ht="12" customHeight="1" x14ac:dyDescent="0.2">
      <c r="A70" s="435"/>
      <c r="B70" s="827" t="s">
        <v>912</v>
      </c>
      <c r="C70" s="789"/>
      <c r="D70" s="789"/>
      <c r="E70" s="789"/>
      <c r="F70" s="789"/>
      <c r="G70" s="789"/>
      <c r="H70" s="789"/>
      <c r="I70" s="789"/>
      <c r="J70" s="789"/>
      <c r="K70" s="789"/>
      <c r="L70" s="789"/>
      <c r="M70" s="789"/>
      <c r="N70" s="789"/>
      <c r="O70" s="789"/>
      <c r="P70" s="789"/>
      <c r="Q70" s="785"/>
      <c r="AY70" s="527"/>
      <c r="AZ70" s="527"/>
      <c r="BA70" s="527"/>
      <c r="BB70" s="527"/>
      <c r="BC70" s="527"/>
      <c r="BD70" s="639"/>
      <c r="BE70" s="639"/>
      <c r="BF70" s="639"/>
      <c r="BG70" s="527"/>
      <c r="BH70" s="527"/>
      <c r="BI70" s="527"/>
      <c r="BJ70" s="527"/>
    </row>
    <row r="71" spans="1:74" s="436" customFormat="1" ht="22.35" customHeight="1" x14ac:dyDescent="0.2">
      <c r="A71" s="435"/>
      <c r="B71" s="826" t="s">
        <v>1013</v>
      </c>
      <c r="C71" s="789"/>
      <c r="D71" s="789"/>
      <c r="E71" s="789"/>
      <c r="F71" s="789"/>
      <c r="G71" s="789"/>
      <c r="H71" s="789"/>
      <c r="I71" s="789"/>
      <c r="J71" s="789"/>
      <c r="K71" s="789"/>
      <c r="L71" s="789"/>
      <c r="M71" s="789"/>
      <c r="N71" s="789"/>
      <c r="O71" s="789"/>
      <c r="P71" s="789"/>
      <c r="Q71" s="785"/>
      <c r="AY71" s="527"/>
      <c r="AZ71" s="527"/>
      <c r="BA71" s="527"/>
      <c r="BB71" s="527"/>
      <c r="BC71" s="527"/>
      <c r="BD71" s="639"/>
      <c r="BE71" s="639"/>
      <c r="BF71" s="639"/>
      <c r="BG71" s="527"/>
      <c r="BH71" s="527"/>
      <c r="BI71" s="527"/>
      <c r="BJ71" s="527"/>
    </row>
    <row r="72" spans="1:74" s="436" customFormat="1" ht="12" customHeight="1" x14ac:dyDescent="0.2">
      <c r="A72" s="435"/>
      <c r="B72" s="788" t="s">
        <v>859</v>
      </c>
      <c r="C72" s="789"/>
      <c r="D72" s="789"/>
      <c r="E72" s="789"/>
      <c r="F72" s="789"/>
      <c r="G72" s="789"/>
      <c r="H72" s="789"/>
      <c r="I72" s="789"/>
      <c r="J72" s="789"/>
      <c r="K72" s="789"/>
      <c r="L72" s="789"/>
      <c r="M72" s="789"/>
      <c r="N72" s="789"/>
      <c r="O72" s="789"/>
      <c r="P72" s="789"/>
      <c r="Q72" s="785"/>
      <c r="AY72" s="527"/>
      <c r="AZ72" s="527"/>
      <c r="BA72" s="527"/>
      <c r="BB72" s="527"/>
      <c r="BC72" s="527"/>
      <c r="BD72" s="639"/>
      <c r="BE72" s="639"/>
      <c r="BF72" s="639"/>
      <c r="BG72" s="527"/>
      <c r="BH72" s="527"/>
      <c r="BI72" s="527"/>
      <c r="BJ72" s="527"/>
    </row>
    <row r="73" spans="1:74" s="436" customFormat="1" ht="12" customHeight="1" x14ac:dyDescent="0.2">
      <c r="A73" s="435"/>
      <c r="B73" s="825" t="s">
        <v>874</v>
      </c>
      <c r="C73" s="789"/>
      <c r="D73" s="789"/>
      <c r="E73" s="789"/>
      <c r="F73" s="789"/>
      <c r="G73" s="789"/>
      <c r="H73" s="789"/>
      <c r="I73" s="789"/>
      <c r="J73" s="789"/>
      <c r="K73" s="789"/>
      <c r="L73" s="789"/>
      <c r="M73" s="789"/>
      <c r="N73" s="789"/>
      <c r="O73" s="789"/>
      <c r="P73" s="789"/>
      <c r="Q73" s="785"/>
      <c r="AY73" s="527"/>
      <c r="AZ73" s="527"/>
      <c r="BA73" s="527"/>
      <c r="BB73" s="527"/>
      <c r="BC73" s="527"/>
      <c r="BD73" s="639"/>
      <c r="BE73" s="639"/>
      <c r="BF73" s="639"/>
      <c r="BG73" s="527"/>
      <c r="BH73" s="527"/>
      <c r="BI73" s="527"/>
      <c r="BJ73" s="527"/>
    </row>
    <row r="74" spans="1:74" s="436" customFormat="1" ht="12" customHeight="1" x14ac:dyDescent="0.2">
      <c r="A74" s="435"/>
      <c r="B74" s="825" t="s">
        <v>875</v>
      </c>
      <c r="C74" s="785"/>
      <c r="D74" s="785"/>
      <c r="E74" s="785"/>
      <c r="F74" s="785"/>
      <c r="G74" s="785"/>
      <c r="H74" s="785"/>
      <c r="I74" s="785"/>
      <c r="J74" s="785"/>
      <c r="K74" s="785"/>
      <c r="L74" s="785"/>
      <c r="M74" s="785"/>
      <c r="N74" s="785"/>
      <c r="O74" s="785"/>
      <c r="P74" s="785"/>
      <c r="Q74" s="785"/>
      <c r="AY74" s="527"/>
      <c r="AZ74" s="527"/>
      <c r="BA74" s="527"/>
      <c r="BB74" s="527"/>
      <c r="BC74" s="527"/>
      <c r="BD74" s="639"/>
      <c r="BE74" s="639"/>
      <c r="BF74" s="639"/>
      <c r="BG74" s="527"/>
      <c r="BH74" s="527"/>
      <c r="BI74" s="527"/>
      <c r="BJ74" s="527"/>
    </row>
    <row r="75" spans="1:74" s="436" customFormat="1" ht="12" customHeight="1" x14ac:dyDescent="0.2">
      <c r="A75" s="435"/>
      <c r="B75" s="788" t="s">
        <v>876</v>
      </c>
      <c r="C75" s="789"/>
      <c r="D75" s="789"/>
      <c r="E75" s="789"/>
      <c r="F75" s="789"/>
      <c r="G75" s="789"/>
      <c r="H75" s="789"/>
      <c r="I75" s="789"/>
      <c r="J75" s="789"/>
      <c r="K75" s="789"/>
      <c r="L75" s="789"/>
      <c r="M75" s="789"/>
      <c r="N75" s="789"/>
      <c r="O75" s="789"/>
      <c r="P75" s="789"/>
      <c r="Q75" s="785"/>
      <c r="AY75" s="527"/>
      <c r="AZ75" s="527"/>
      <c r="BA75" s="527"/>
      <c r="BB75" s="527"/>
      <c r="BC75" s="527"/>
      <c r="BD75" s="639"/>
      <c r="BE75" s="639"/>
      <c r="BF75" s="639"/>
      <c r="BG75" s="527"/>
      <c r="BH75" s="527"/>
      <c r="BI75" s="527"/>
      <c r="BJ75" s="527"/>
    </row>
    <row r="76" spans="1:74" s="436" customFormat="1" ht="12" customHeight="1" x14ac:dyDescent="0.2">
      <c r="A76" s="435"/>
      <c r="B76" s="790" t="s">
        <v>877</v>
      </c>
      <c r="C76" s="784"/>
      <c r="D76" s="784"/>
      <c r="E76" s="784"/>
      <c r="F76" s="784"/>
      <c r="G76" s="784"/>
      <c r="H76" s="784"/>
      <c r="I76" s="784"/>
      <c r="J76" s="784"/>
      <c r="K76" s="784"/>
      <c r="L76" s="784"/>
      <c r="M76" s="784"/>
      <c r="N76" s="784"/>
      <c r="O76" s="784"/>
      <c r="P76" s="784"/>
      <c r="Q76" s="785"/>
      <c r="AY76" s="527"/>
      <c r="AZ76" s="527"/>
      <c r="BA76" s="527"/>
      <c r="BB76" s="527"/>
      <c r="BC76" s="527"/>
      <c r="BD76" s="639"/>
      <c r="BE76" s="639"/>
      <c r="BF76" s="639"/>
      <c r="BG76" s="527"/>
      <c r="BH76" s="527"/>
      <c r="BI76" s="527"/>
      <c r="BJ76" s="527"/>
    </row>
    <row r="77" spans="1:74" s="436" customFormat="1" ht="12" customHeight="1" x14ac:dyDescent="0.2">
      <c r="A77" s="435"/>
      <c r="B77" s="783" t="s">
        <v>863</v>
      </c>
      <c r="C77" s="784"/>
      <c r="D77" s="784"/>
      <c r="E77" s="784"/>
      <c r="F77" s="784"/>
      <c r="G77" s="784"/>
      <c r="H77" s="784"/>
      <c r="I77" s="784"/>
      <c r="J77" s="784"/>
      <c r="K77" s="784"/>
      <c r="L77" s="784"/>
      <c r="M77" s="784"/>
      <c r="N77" s="784"/>
      <c r="O77" s="784"/>
      <c r="P77" s="784"/>
      <c r="Q77" s="785"/>
      <c r="AY77" s="527"/>
      <c r="AZ77" s="527"/>
      <c r="BA77" s="527"/>
      <c r="BB77" s="527"/>
      <c r="BC77" s="527"/>
      <c r="BD77" s="639"/>
      <c r="BE77" s="639"/>
      <c r="BF77" s="639"/>
      <c r="BG77" s="527"/>
      <c r="BH77" s="527"/>
      <c r="BI77" s="527"/>
      <c r="BJ77" s="527"/>
    </row>
    <row r="78" spans="1:74" s="437" customFormat="1" ht="12" customHeight="1" x14ac:dyDescent="0.2">
      <c r="A78" s="429"/>
      <c r="B78" s="805" t="s">
        <v>959</v>
      </c>
      <c r="C78" s="785"/>
      <c r="D78" s="785"/>
      <c r="E78" s="785"/>
      <c r="F78" s="785"/>
      <c r="G78" s="785"/>
      <c r="H78" s="785"/>
      <c r="I78" s="785"/>
      <c r="J78" s="785"/>
      <c r="K78" s="785"/>
      <c r="L78" s="785"/>
      <c r="M78" s="785"/>
      <c r="N78" s="785"/>
      <c r="O78" s="785"/>
      <c r="P78" s="785"/>
      <c r="Q78" s="785"/>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2019-12-05T23:13:41Z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